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E9ACAF07-51C8-4C47-80C0-D9BC4D6DFC87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X5" i="38" s="1"/>
  <c r="AH5" i="38" s="1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36"/>
  <c r="Z5" i="96"/>
  <c r="Z5" i="34"/>
  <c r="Z5" i="57"/>
  <c r="Z5" i="66"/>
  <c r="Z5" i="95"/>
  <c r="Z5" i="70"/>
  <c r="Z5" i="81"/>
  <c r="AG5" i="81" s="1"/>
  <c r="AP5" i="81" s="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E5" i="81"/>
  <c r="AF5" i="81"/>
  <c r="AO5" i="81" s="1"/>
  <c r="AG5" i="76"/>
  <c r="AP5" i="76" s="1"/>
  <c r="AF5" i="76"/>
  <c r="AO5" i="76" s="1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Z5" i="44" s="1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79" l="1"/>
  <c r="Z5" i="26"/>
  <c r="Z5" i="73"/>
  <c r="Z5" i="39"/>
  <c r="Z5" i="49"/>
  <c r="Z5" i="15"/>
  <c r="W6" i="15" s="1"/>
  <c r="AE5" i="76"/>
  <c r="Z5" i="14"/>
  <c r="Z5" i="80"/>
  <c r="Z5" i="68"/>
  <c r="Z5" i="75"/>
  <c r="Z5" i="60"/>
  <c r="Z5" i="29"/>
  <c r="Z5" i="72"/>
  <c r="Z6" i="3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AG5" i="69" s="1"/>
  <c r="AP5" i="69" s="1"/>
  <c r="Z5" i="67"/>
  <c r="AE5" i="67" s="1"/>
  <c r="W6" i="86"/>
  <c r="W6" i="56"/>
  <c r="AG5" i="15"/>
  <c r="AP5" i="15" s="1"/>
  <c r="AF5" i="15"/>
  <c r="AO5" i="15" s="1"/>
  <c r="AE5" i="15"/>
  <c r="W6" i="69"/>
  <c r="AE5" i="69"/>
  <c r="AF5" i="69"/>
  <c r="AO5" i="69" s="1"/>
  <c r="AG5" i="26"/>
  <c r="AP5" i="26" s="1"/>
  <c r="AF5" i="26"/>
  <c r="AO5" i="26" s="1"/>
  <c r="AE5" i="26"/>
  <c r="W6" i="26"/>
  <c r="AG5" i="67"/>
  <c r="AP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W6" i="13" l="1"/>
  <c r="AG5" i="86"/>
  <c r="AP5" i="86" s="1"/>
  <c r="Z6" i="81"/>
  <c r="Z6" i="48"/>
  <c r="AF5" i="67"/>
  <c r="AO5" i="67" s="1"/>
  <c r="AE5" i="86"/>
  <c r="Z6" i="4"/>
  <c r="Z6" i="34"/>
  <c r="Z6" i="38"/>
  <c r="Z6" i="59"/>
  <c r="Z6" i="83"/>
  <c r="AF6" i="83" s="1"/>
  <c r="AO6" i="83" s="1"/>
  <c r="Z6" i="58"/>
  <c r="Z6" i="28"/>
  <c r="Z6" i="95"/>
  <c r="W6" i="67"/>
  <c r="Z6" i="52"/>
  <c r="Z6" i="40"/>
  <c r="AF6" i="40" s="1"/>
  <c r="AO6" i="40" s="1"/>
  <c r="Z6" i="70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81"/>
  <c r="AO6" i="81" s="1"/>
  <c r="AE6" i="81"/>
  <c r="AG6" i="81"/>
  <c r="AP6" i="81" s="1"/>
  <c r="W7" i="81"/>
  <c r="AG6" i="40"/>
  <c r="AP6" i="40" s="1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E6" i="83"/>
  <c r="W7" i="83"/>
  <c r="K8" i="55"/>
  <c r="AR5" i="96"/>
  <c r="K10" i="49"/>
  <c r="Y6" i="61"/>
  <c r="X6" i="61"/>
  <c r="Z6" i="17"/>
  <c r="X6" i="80"/>
  <c r="Y6" i="80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14" l="1"/>
  <c r="Z6" i="61"/>
  <c r="Z6" i="15"/>
  <c r="Z6" i="74"/>
  <c r="Z6" i="80"/>
  <c r="W7" i="40"/>
  <c r="AF6" i="31"/>
  <c r="AO6" i="31" s="1"/>
  <c r="Z6" i="44"/>
  <c r="Z6" i="54"/>
  <c r="Z6" i="30"/>
  <c r="AE6" i="40"/>
  <c r="Z6" i="43"/>
  <c r="AG6" i="43" s="1"/>
  <c r="AP6" i="43" s="1"/>
  <c r="Z6" i="9"/>
  <c r="AG6" i="9" s="1"/>
  <c r="AP6" i="9" s="1"/>
  <c r="Z6" i="33"/>
  <c r="Z6" i="86"/>
  <c r="AG6" i="86" s="1"/>
  <c r="AP6" i="86" s="1"/>
  <c r="Z6" i="85"/>
  <c r="Z6" i="18"/>
  <c r="Z7" i="3"/>
  <c r="W8" i="3" s="1"/>
  <c r="AI5" i="13"/>
  <c r="AI5" i="56"/>
  <c r="Z6" i="67"/>
  <c r="Z6" i="8"/>
  <c r="Z6" i="26"/>
  <c r="AG6" i="26" s="1"/>
  <c r="AP6" i="26" s="1"/>
  <c r="Z6" i="72"/>
  <c r="Z6" i="64"/>
  <c r="Z6" i="49"/>
  <c r="AE6" i="49" s="1"/>
  <c r="Z6" i="79"/>
  <c r="AE6" i="79" s="1"/>
  <c r="AE6" i="26"/>
  <c r="AF6" i="79"/>
  <c r="AO6" i="79" s="1"/>
  <c r="W7" i="9"/>
  <c r="AE6" i="9"/>
  <c r="AE6" i="33"/>
  <c r="W7" i="33"/>
  <c r="AG6" i="33"/>
  <c r="AP6" i="33" s="1"/>
  <c r="AF6" i="33"/>
  <c r="AO6" i="33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AF6" i="43"/>
  <c r="AO6" i="43" s="1"/>
  <c r="AE6" i="43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G6" i="79" l="1"/>
  <c r="AP6" i="79" s="1"/>
  <c r="Z6" i="2"/>
  <c r="Z7" i="48"/>
  <c r="Z6" i="35"/>
  <c r="Z6" i="5"/>
  <c r="AG6" i="5" s="1"/>
  <c r="AP6" i="5" s="1"/>
  <c r="W7" i="79"/>
  <c r="W7" i="43"/>
  <c r="AE7" i="3"/>
  <c r="AF6" i="9"/>
  <c r="AO6" i="9" s="1"/>
  <c r="AF7" i="3"/>
  <c r="AO7" i="3" s="1"/>
  <c r="W7" i="26"/>
  <c r="AG7" i="3"/>
  <c r="AP7" i="3" s="1"/>
  <c r="Z7" i="59"/>
  <c r="Z6" i="82"/>
  <c r="Z7" i="76"/>
  <c r="Z6" i="55"/>
  <c r="AF6" i="49"/>
  <c r="AO6" i="49" s="1"/>
  <c r="AG6" i="49"/>
  <c r="AP6" i="49" s="1"/>
  <c r="Z7" i="83"/>
  <c r="W7" i="49"/>
  <c r="Z7" i="71"/>
  <c r="Z7" i="40"/>
  <c r="AG7" i="40" s="1"/>
  <c r="AP7" i="40" s="1"/>
  <c r="Z6" i="65"/>
  <c r="AE6" i="65" s="1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79" l="1"/>
  <c r="Z7" i="30"/>
  <c r="Z7" i="43"/>
  <c r="Z7" i="15"/>
  <c r="W7" i="65"/>
  <c r="Z7" i="44"/>
  <c r="Z7" i="86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54"/>
  <c r="AP7" i="54" s="1"/>
  <c r="W8" i="26"/>
  <c r="AE7" i="26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G7" i="63" l="1"/>
  <c r="AP7" i="63" s="1"/>
  <c r="Z7" i="69"/>
  <c r="Z8" i="71"/>
  <c r="Z7" i="35"/>
  <c r="Z7" i="50"/>
  <c r="Z8" i="48"/>
  <c r="Z7" i="46"/>
  <c r="AE7" i="46" s="1"/>
  <c r="Z7" i="55"/>
  <c r="Z7" i="5"/>
  <c r="AF7" i="26"/>
  <c r="AO7" i="26" s="1"/>
  <c r="W8" i="54"/>
  <c r="Z8" i="83"/>
  <c r="Z7" i="39"/>
  <c r="AG7" i="39" s="1"/>
  <c r="AP7" i="39" s="1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AE7" i="2" s="1"/>
  <c r="Z7" i="56"/>
  <c r="W8" i="56" s="1"/>
  <c r="Z7" i="78"/>
  <c r="AG7" i="78" s="1"/>
  <c r="AP7" i="78" s="1"/>
  <c r="Z7" i="82"/>
  <c r="W8" i="82" s="1"/>
  <c r="Z7" i="60"/>
  <c r="W8" i="2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AG7" i="56"/>
  <c r="AP7" i="56" s="1"/>
  <c r="AF7" i="56"/>
  <c r="AO7" i="56" s="1"/>
  <c r="AE7" i="56"/>
  <c r="W8" i="65"/>
  <c r="AG7" i="65"/>
  <c r="AP7" i="65" s="1"/>
  <c r="W8" i="78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F7" i="46" l="1"/>
  <c r="AO7" i="46" s="1"/>
  <c r="Z8" i="34"/>
  <c r="Z8" i="43"/>
  <c r="AE7" i="82"/>
  <c r="Z8" i="64"/>
  <c r="Z8" i="38"/>
  <c r="AF7" i="39"/>
  <c r="AO7" i="39" s="1"/>
  <c r="AF7" i="82"/>
  <c r="AO7" i="82" s="1"/>
  <c r="AG7" i="2"/>
  <c r="AP7" i="2" s="1"/>
  <c r="AE7" i="39"/>
  <c r="AG7" i="82"/>
  <c r="AP7" i="82" s="1"/>
  <c r="AG7" i="46"/>
  <c r="AP7" i="46" s="1"/>
  <c r="AI7" i="63"/>
  <c r="W8" i="39"/>
  <c r="AF7" i="78"/>
  <c r="AO7" i="78" s="1"/>
  <c r="W8" i="46"/>
  <c r="Z8" i="31"/>
  <c r="Z8" i="54"/>
  <c r="Z8" i="52"/>
  <c r="AE7" i="78"/>
  <c r="Z8" i="28"/>
  <c r="Z8" i="95"/>
  <c r="Z7" i="22"/>
  <c r="Z7" i="20"/>
  <c r="Z8" i="17"/>
  <c r="Z7" i="10"/>
  <c r="Z8" i="57"/>
  <c r="Z8" i="36"/>
  <c r="Z7" i="62"/>
  <c r="Z8" i="77"/>
  <c r="AF7" i="65"/>
  <c r="AO7" i="65" s="1"/>
  <c r="AI7" i="54"/>
  <c r="Z7" i="90"/>
  <c r="Z8" i="86"/>
  <c r="AF8" i="86" s="1"/>
  <c r="AO8" i="86" s="1"/>
  <c r="Z8" i="44"/>
  <c r="Z8" i="79"/>
  <c r="AF8" i="79" s="1"/>
  <c r="AO8" i="79" s="1"/>
  <c r="Z7" i="6"/>
  <c r="Z8" i="66"/>
  <c r="Z7" i="32"/>
  <c r="W8" i="32" s="1"/>
  <c r="Z7" i="19"/>
  <c r="Z8" i="26"/>
  <c r="AG8" i="26" s="1"/>
  <c r="AP8" i="26" s="1"/>
  <c r="Z8" i="42"/>
  <c r="AF8" i="42" s="1"/>
  <c r="AO8" i="42" s="1"/>
  <c r="Z8" i="15"/>
  <c r="Z8" i="61"/>
  <c r="AG8" i="61" s="1"/>
  <c r="AP8" i="61" s="1"/>
  <c r="Z7" i="7"/>
  <c r="AG7" i="7" s="1"/>
  <c r="AP7" i="7" s="1"/>
  <c r="Z8" i="84"/>
  <c r="AF7" i="32"/>
  <c r="AO7" i="32" s="1"/>
  <c r="W8" i="19"/>
  <c r="AG7" i="19"/>
  <c r="AP7" i="19" s="1"/>
  <c r="AF7" i="19"/>
  <c r="AO7" i="19" s="1"/>
  <c r="AE7" i="19"/>
  <c r="AE8" i="26"/>
  <c r="W8" i="7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W9" i="86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Y8" i="53"/>
  <c r="X8" i="53"/>
  <c r="AI7" i="2"/>
  <c r="AN7" i="2"/>
  <c r="Z8" i="56" l="1"/>
  <c r="Z8" i="80"/>
  <c r="AF7" i="7"/>
  <c r="AO7" i="7" s="1"/>
  <c r="AG7" i="32"/>
  <c r="AP7" i="32" s="1"/>
  <c r="Z8" i="45"/>
  <c r="Z8" i="74"/>
  <c r="AE8" i="74" s="1"/>
  <c r="W9" i="26"/>
  <c r="AE7" i="32"/>
  <c r="Z8" i="8"/>
  <c r="Z8" i="82"/>
  <c r="Z8" i="39"/>
  <c r="Z8" i="72"/>
  <c r="AG8" i="72" s="1"/>
  <c r="AP8" i="72" s="1"/>
  <c r="Z8" i="65"/>
  <c r="Z8" i="75"/>
  <c r="Z9" i="48"/>
  <c r="W9" i="61"/>
  <c r="Z8" i="96"/>
  <c r="Z8" i="50"/>
  <c r="AE8" i="50" s="1"/>
  <c r="Z8" i="73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F8" i="41"/>
  <c r="AO8" i="41" s="1"/>
  <c r="AE8" i="41"/>
  <c r="W9" i="41"/>
  <c r="AG8" i="33"/>
  <c r="AP8" i="33" s="1"/>
  <c r="AF8" i="33"/>
  <c r="AO8" i="33" s="1"/>
  <c r="AE8" i="33"/>
  <c r="W9" i="33"/>
  <c r="AE8" i="60"/>
  <c r="W9" i="60"/>
  <c r="AF8" i="60"/>
  <c r="AO8" i="60" s="1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8" i="24" l="1"/>
  <c r="AF9" i="83"/>
  <c r="AO9" i="83" s="1"/>
  <c r="W9" i="2"/>
  <c r="AG9" i="83"/>
  <c r="AP9" i="83" s="1"/>
  <c r="AG8" i="2"/>
  <c r="AP8" i="2" s="1"/>
  <c r="Z9" i="66"/>
  <c r="AF9" i="66" s="1"/>
  <c r="AO9" i="66" s="1"/>
  <c r="AE9" i="83"/>
  <c r="Z9" i="28"/>
  <c r="Z9" i="15"/>
  <c r="Z8" i="68"/>
  <c r="AG8" i="68" s="1"/>
  <c r="AP8" i="68" s="1"/>
  <c r="W10" i="59"/>
  <c r="AG8" i="21"/>
  <c r="AP8" i="21" s="1"/>
  <c r="AG8" i="91"/>
  <c r="AP8" i="91" s="1"/>
  <c r="Z9" i="61"/>
  <c r="Z8" i="25"/>
  <c r="Z9" i="63"/>
  <c r="Z9" i="26"/>
  <c r="AF9" i="26" s="1"/>
  <c r="AO9" i="26" s="1"/>
  <c r="Z9" i="95"/>
  <c r="AG9" i="95" s="1"/>
  <c r="AP9" i="95" s="1"/>
  <c r="Z8" i="19"/>
  <c r="AF8" i="19" s="1"/>
  <c r="AO8" i="19" s="1"/>
  <c r="AE8" i="21"/>
  <c r="W9" i="91"/>
  <c r="Z8" i="32"/>
  <c r="Z8" i="92"/>
  <c r="Z9" i="86"/>
  <c r="AE9" i="86" s="1"/>
  <c r="Z8" i="1"/>
  <c r="AF8" i="1" s="1"/>
  <c r="AO8" i="1" s="1"/>
  <c r="Z9" i="64"/>
  <c r="AF9" i="59"/>
  <c r="AO9" i="59" s="1"/>
  <c r="AE8" i="2"/>
  <c r="AF8" i="21"/>
  <c r="AO8" i="21" s="1"/>
  <c r="AE8" i="91"/>
  <c r="AI8" i="91" s="1"/>
  <c r="Z9" i="30"/>
  <c r="AG9" i="30" s="1"/>
  <c r="AP9" i="30" s="1"/>
  <c r="Z9" i="84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9" i="26"/>
  <c r="AP9" i="26" s="1"/>
  <c r="AG8" i="19"/>
  <c r="AP8" i="19" s="1"/>
  <c r="W9" i="19"/>
  <c r="AF9" i="43"/>
  <c r="AO9" i="43" s="1"/>
  <c r="W10" i="43"/>
  <c r="AG9" i="43"/>
  <c r="AP9" i="43" s="1"/>
  <c r="AE9" i="43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AG9" i="86"/>
  <c r="AP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E9" i="95" l="1"/>
  <c r="Z8" i="89"/>
  <c r="AN8" i="91"/>
  <c r="W10" i="86"/>
  <c r="AF9" i="95"/>
  <c r="AO9" i="95" s="1"/>
  <c r="AG9" i="66"/>
  <c r="AP9" i="66" s="1"/>
  <c r="Z9" i="56"/>
  <c r="W10" i="26"/>
  <c r="W9" i="68"/>
  <c r="AE9" i="66"/>
  <c r="Z9" i="41"/>
  <c r="AF9" i="41" s="1"/>
  <c r="AO9" i="41" s="1"/>
  <c r="AF9" i="86"/>
  <c r="AO9" i="86" s="1"/>
  <c r="AE9" i="26"/>
  <c r="Z9" i="14"/>
  <c r="Z9" i="55"/>
  <c r="Z9" i="65"/>
  <c r="Z9" i="21"/>
  <c r="Z9" i="45"/>
  <c r="AE9" i="45" s="1"/>
  <c r="Z10" i="71"/>
  <c r="Z9" i="60"/>
  <c r="AF9" i="30"/>
  <c r="AO9" i="30" s="1"/>
  <c r="AE8" i="19"/>
  <c r="W10" i="95"/>
  <c r="W9" i="1"/>
  <c r="X9" i="1" s="1"/>
  <c r="Z8" i="88"/>
  <c r="AE8" i="88" s="1"/>
  <c r="Z9" i="74"/>
  <c r="Z10" i="76"/>
  <c r="AG8" i="1"/>
  <c r="AP8" i="1" s="1"/>
  <c r="AI9" i="59"/>
  <c r="AR9" i="59" s="1"/>
  <c r="AI8" i="21"/>
  <c r="AR8" i="21" s="1"/>
  <c r="Z9" i="72"/>
  <c r="AE9" i="72" s="1"/>
  <c r="Z9" i="80"/>
  <c r="AE9" i="80" s="1"/>
  <c r="Z9" i="33"/>
  <c r="Z9" i="11"/>
  <c r="Z9" i="96"/>
  <c r="Z10" i="48"/>
  <c r="AF10" i="48" s="1"/>
  <c r="AO10" i="48" s="1"/>
  <c r="AE9" i="85"/>
  <c r="W10" i="85"/>
  <c r="AG9" i="85"/>
  <c r="AP9" i="85" s="1"/>
  <c r="AF9" i="85"/>
  <c r="AO9" i="85" s="1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W10" i="72"/>
  <c r="AF9" i="72"/>
  <c r="AO9" i="72" s="1"/>
  <c r="AG9" i="72"/>
  <c r="AP9" i="72" s="1"/>
  <c r="AF9" i="80"/>
  <c r="AO9" i="80" s="1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AG10" i="48"/>
  <c r="AP10" i="48" s="1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W11" i="48" l="1"/>
  <c r="AF9" i="45"/>
  <c r="AO9" i="45" s="1"/>
  <c r="Y9" i="1"/>
  <c r="AG9" i="45"/>
  <c r="AP9" i="45" s="1"/>
  <c r="Z10" i="43"/>
  <c r="Z10" i="84"/>
  <c r="W11" i="84" s="1"/>
  <c r="W10" i="45"/>
  <c r="AE10" i="48"/>
  <c r="AE9" i="41"/>
  <c r="AI9" i="86"/>
  <c r="Z9" i="19"/>
  <c r="W10" i="19" s="1"/>
  <c r="Z10" i="63"/>
  <c r="AG10" i="63" s="1"/>
  <c r="AP10" i="63" s="1"/>
  <c r="AI9" i="66"/>
  <c r="Z10" i="52"/>
  <c r="Z9" i="53"/>
  <c r="Z10" i="86"/>
  <c r="Z10" i="26"/>
  <c r="AG10" i="26" s="1"/>
  <c r="AP10" i="26" s="1"/>
  <c r="W10" i="80"/>
  <c r="Y10" i="80" s="1"/>
  <c r="Z10" i="77"/>
  <c r="W11" i="77" s="1"/>
  <c r="Z9" i="24"/>
  <c r="Z9" i="1"/>
  <c r="W10" i="1" s="1"/>
  <c r="Z10" i="44"/>
  <c r="Z9" i="22"/>
  <c r="AF9" i="22" s="1"/>
  <c r="AO9" i="22" s="1"/>
  <c r="AG9" i="1"/>
  <c r="AP9" i="1" s="1"/>
  <c r="AF9" i="1"/>
  <c r="AO9" i="1" s="1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AG9" i="22"/>
  <c r="AP9" i="22" s="1"/>
  <c r="W10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Z9" i="90" s="1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X10" i="80" l="1"/>
  <c r="Z10" i="80" s="1"/>
  <c r="AE10" i="84"/>
  <c r="AE10" i="63"/>
  <c r="AF10" i="84"/>
  <c r="AO10" i="84" s="1"/>
  <c r="AF10" i="63"/>
  <c r="AO10" i="63" s="1"/>
  <c r="AE9" i="19"/>
  <c r="AG10" i="84"/>
  <c r="AP10" i="84" s="1"/>
  <c r="W11" i="63"/>
  <c r="AE9" i="22"/>
  <c r="AF9" i="19"/>
  <c r="AO9" i="19" s="1"/>
  <c r="W11" i="26"/>
  <c r="AE9" i="1"/>
  <c r="Z10" i="74"/>
  <c r="AE10" i="26"/>
  <c r="Z10" i="85"/>
  <c r="Z10" i="69"/>
  <c r="Z10" i="47"/>
  <c r="Z10" i="65"/>
  <c r="Z10" i="70"/>
  <c r="Z10" i="57"/>
  <c r="Z10" i="58"/>
  <c r="Z10" i="81"/>
  <c r="AF10" i="81" s="1"/>
  <c r="AO10" i="81" s="1"/>
  <c r="AG10" i="77"/>
  <c r="AP10" i="77" s="1"/>
  <c r="AF10" i="26"/>
  <c r="AO10" i="26" s="1"/>
  <c r="Z9" i="89"/>
  <c r="Z10" i="42"/>
  <c r="Z9" i="62"/>
  <c r="AG9" i="62" s="1"/>
  <c r="AP9" i="62" s="1"/>
  <c r="Z9" i="29"/>
  <c r="Z11" i="76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X11" i="66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19" l="1"/>
  <c r="Z10" i="32"/>
  <c r="Z11" i="83"/>
  <c r="AF10" i="33"/>
  <c r="AO10" i="33" s="1"/>
  <c r="W11" i="81"/>
  <c r="Z10" i="24"/>
  <c r="AG10" i="24" s="1"/>
  <c r="AP10" i="24" s="1"/>
  <c r="Z10" i="1"/>
  <c r="Z11" i="66"/>
  <c r="AG10" i="33"/>
  <c r="AP10" i="33" s="1"/>
  <c r="Z10" i="93"/>
  <c r="Z11" i="86"/>
  <c r="Z11" i="59"/>
  <c r="AF11" i="59" s="1"/>
  <c r="AO11" i="59" s="1"/>
  <c r="AE10" i="72"/>
  <c r="Z10" i="73"/>
  <c r="AE10" i="73" s="1"/>
  <c r="Z9" i="51"/>
  <c r="Z11" i="15"/>
  <c r="Z10" i="37"/>
  <c r="AF10" i="37" s="1"/>
  <c r="AO10" i="37" s="1"/>
  <c r="Z10" i="46"/>
  <c r="AF10" i="46" s="1"/>
  <c r="AO10" i="46" s="1"/>
  <c r="W12" i="71"/>
  <c r="W11" i="33"/>
  <c r="Y11" i="33" s="1"/>
  <c r="Z11" i="26"/>
  <c r="W12" i="26" s="1"/>
  <c r="Z11" i="28"/>
  <c r="AE11" i="28" s="1"/>
  <c r="AE11" i="44"/>
  <c r="AF11" i="44"/>
  <c r="AO11" i="44" s="1"/>
  <c r="W12" i="44"/>
  <c r="AG11" i="44"/>
  <c r="AP11" i="44" s="1"/>
  <c r="AE10" i="4"/>
  <c r="AG10" i="4"/>
  <c r="AP10" i="4" s="1"/>
  <c r="W11" i="4"/>
  <c r="AF10" i="4"/>
  <c r="AO10" i="4" s="1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E10" i="46"/>
  <c r="W11" i="46"/>
  <c r="AG10" i="46"/>
  <c r="AP10" i="46" s="1"/>
  <c r="AE10" i="37"/>
  <c r="W11" i="37"/>
  <c r="AG10" i="37"/>
  <c r="AP10" i="37" s="1"/>
  <c r="AG11" i="26"/>
  <c r="AP11" i="26" s="1"/>
  <c r="AF11" i="26"/>
  <c r="AO11" i="26" s="1"/>
  <c r="AE11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1" i="17" l="1"/>
  <c r="Z10" i="13"/>
  <c r="Z11" i="69"/>
  <c r="Z12" i="71"/>
  <c r="Z11" i="58"/>
  <c r="W11" i="24"/>
  <c r="Z10" i="88"/>
  <c r="Z11" i="61"/>
  <c r="Z12" i="76"/>
  <c r="AF10" i="73"/>
  <c r="AO10" i="73" s="1"/>
  <c r="Z11" i="65"/>
  <c r="AF11" i="65" s="1"/>
  <c r="AO11" i="65" s="1"/>
  <c r="Z10" i="29"/>
  <c r="Z10" i="23"/>
  <c r="Z11" i="47"/>
  <c r="Z11" i="80"/>
  <c r="AG10" i="73"/>
  <c r="AP10" i="73" s="1"/>
  <c r="X11" i="33"/>
  <c r="Z11" i="33" s="1"/>
  <c r="AF11" i="33" s="1"/>
  <c r="AO11" i="33" s="1"/>
  <c r="Z10" i="12"/>
  <c r="W11" i="73"/>
  <c r="Z11" i="74"/>
  <c r="Z11" i="96"/>
  <c r="Z11" i="81"/>
  <c r="AG11" i="81" s="1"/>
  <c r="AP11" i="81" s="1"/>
  <c r="Z11" i="70"/>
  <c r="Z11" i="54"/>
  <c r="W12" i="54" s="1"/>
  <c r="Z11" i="85"/>
  <c r="AE11" i="85" s="1"/>
  <c r="Z11" i="55"/>
  <c r="AG11" i="55" s="1"/>
  <c r="AP11" i="55" s="1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E11" i="65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E11" i="33"/>
  <c r="AG11" i="54"/>
  <c r="AP11" i="54" s="1"/>
  <c r="AG11" i="85"/>
  <c r="AP11" i="85" s="1"/>
  <c r="AF11" i="85"/>
  <c r="AO11" i="8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1" i="56" l="1"/>
  <c r="Z10" i="20"/>
  <c r="Z12" i="26"/>
  <c r="AE11" i="54"/>
  <c r="Z11" i="1"/>
  <c r="Z11" i="39"/>
  <c r="AF11" i="39" s="1"/>
  <c r="AO11" i="39" s="1"/>
  <c r="Z12" i="3"/>
  <c r="Z11" i="73"/>
  <c r="Z11" i="24"/>
  <c r="Z11" i="36"/>
  <c r="W12" i="85"/>
  <c r="AF11" i="54"/>
  <c r="AO11" i="54" s="1"/>
  <c r="Z11" i="4"/>
  <c r="Z12" i="15"/>
  <c r="AF12" i="15" s="1"/>
  <c r="AO12" i="15" s="1"/>
  <c r="Z12" i="83"/>
  <c r="Z11" i="14"/>
  <c r="Z11" i="5"/>
  <c r="W12" i="5" s="1"/>
  <c r="Z11" i="93"/>
  <c r="AG11" i="93" s="1"/>
  <c r="AP11" i="93" s="1"/>
  <c r="Z11" i="53"/>
  <c r="Z12" i="86"/>
  <c r="Z11" i="8"/>
  <c r="AE11" i="8" s="1"/>
  <c r="Z11" i="91"/>
  <c r="Z11" i="50"/>
  <c r="AF11" i="50" s="1"/>
  <c r="AO11" i="50" s="1"/>
  <c r="Z11" i="75"/>
  <c r="AG11" i="75" s="1"/>
  <c r="AP11" i="75" s="1"/>
  <c r="Z12" i="44"/>
  <c r="Z11" i="16"/>
  <c r="AE11" i="16" s="1"/>
  <c r="Z10" i="51"/>
  <c r="AG10" i="51" s="1"/>
  <c r="AP10" i="51" s="1"/>
  <c r="AG11" i="16"/>
  <c r="AP11" i="16" s="1"/>
  <c r="W12" i="16"/>
  <c r="AF11" i="16"/>
  <c r="AO11" i="16" s="1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W12" i="8"/>
  <c r="AF11" i="8"/>
  <c r="AO11" i="8" s="1"/>
  <c r="W13" i="15"/>
  <c r="AE12" i="15"/>
  <c r="AG12" i="15"/>
  <c r="AP12" i="15" s="1"/>
  <c r="AG10" i="20"/>
  <c r="AP10" i="20" s="1"/>
  <c r="W11" i="20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41"/>
  <c r="AG11" i="41"/>
  <c r="AP11" i="41" s="1"/>
  <c r="AE11" i="41"/>
  <c r="AF11" i="41"/>
  <c r="AO11" i="41" s="1"/>
  <c r="AG11" i="5"/>
  <c r="AP11" i="5" s="1"/>
  <c r="AF11" i="5"/>
  <c r="AO11" i="5" s="1"/>
  <c r="AE11" i="5"/>
  <c r="AG11" i="1"/>
  <c r="AP11" i="1" s="1"/>
  <c r="AF11" i="1"/>
  <c r="AO11" i="1" s="1"/>
  <c r="W12" i="1"/>
  <c r="AE11" i="1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65"/>
  <c r="AN11" i="65"/>
  <c r="Y11" i="92"/>
  <c r="X11" i="92"/>
  <c r="W12" i="93" l="1"/>
  <c r="AG11" i="39"/>
  <c r="AP11" i="39" s="1"/>
  <c r="AE11" i="75"/>
  <c r="AE11" i="39"/>
  <c r="W12" i="75"/>
  <c r="AE11" i="93"/>
  <c r="AI11" i="93" s="1"/>
  <c r="W12" i="39"/>
  <c r="AF11" i="75"/>
  <c r="AO11" i="75" s="1"/>
  <c r="AF11" i="93"/>
  <c r="AO11" i="93" s="1"/>
  <c r="AI11" i="54"/>
  <c r="W12" i="50"/>
  <c r="AE10" i="51"/>
  <c r="AI10" i="51" s="1"/>
  <c r="AG11" i="50"/>
  <c r="AP11" i="50" s="1"/>
  <c r="AG11" i="8"/>
  <c r="AP11" i="8" s="1"/>
  <c r="Z12" i="33"/>
  <c r="Z11" i="18"/>
  <c r="Z11" i="35"/>
  <c r="AE11" i="35" s="1"/>
  <c r="Z11" i="23"/>
  <c r="AF11" i="23" s="1"/>
  <c r="AO11" i="23" s="1"/>
  <c r="W11" i="51"/>
  <c r="Z11" i="25"/>
  <c r="Z11" i="92"/>
  <c r="Z12" i="79"/>
  <c r="AG12" i="79" s="1"/>
  <c r="AP12" i="79" s="1"/>
  <c r="Z12" i="69"/>
  <c r="AE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AF12" i="30" s="1"/>
  <c r="AO12" i="30" s="1"/>
  <c r="Z11" i="88"/>
  <c r="AG11" i="88" s="1"/>
  <c r="AP11" i="88" s="1"/>
  <c r="AF11" i="35"/>
  <c r="AO11" i="35" s="1"/>
  <c r="AE12" i="33"/>
  <c r="W13" i="33"/>
  <c r="AG12" i="33"/>
  <c r="AP12" i="33" s="1"/>
  <c r="AF12" i="33"/>
  <c r="AO12" i="33" s="1"/>
  <c r="W13" i="79"/>
  <c r="W13" i="54"/>
  <c r="AE12" i="54"/>
  <c r="AG12" i="54"/>
  <c r="AP12" i="54" s="1"/>
  <c r="AF12" i="54"/>
  <c r="AO12" i="54" s="1"/>
  <c r="AF12" i="21"/>
  <c r="AO12" i="21" s="1"/>
  <c r="W13" i="47"/>
  <c r="AG12" i="47"/>
  <c r="AP12" i="47" s="1"/>
  <c r="AF12" i="47"/>
  <c r="AO12" i="47" s="1"/>
  <c r="AE12" i="47"/>
  <c r="W13" i="30"/>
  <c r="AG12" i="30"/>
  <c r="AP12" i="30" s="1"/>
  <c r="AE12" i="30"/>
  <c r="AE11" i="92"/>
  <c r="W12" i="92"/>
  <c r="AG11" i="92"/>
  <c r="AP11" i="92" s="1"/>
  <c r="AF11" i="92"/>
  <c r="AO11" i="92" s="1"/>
  <c r="W13" i="69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I11" i="72"/>
  <c r="AN11" i="72"/>
  <c r="Y12" i="53"/>
  <c r="X12" i="53"/>
  <c r="AN11" i="5"/>
  <c r="AI11" i="5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I11" i="41"/>
  <c r="AN11" i="41"/>
  <c r="AN11" i="39"/>
  <c r="AI11" i="39"/>
  <c r="Y11" i="51"/>
  <c r="X11" i="51"/>
  <c r="Y11" i="20"/>
  <c r="X11" i="20"/>
  <c r="Y12" i="8"/>
  <c r="X12" i="8"/>
  <c r="AN12" i="3"/>
  <c r="AI12" i="3"/>
  <c r="Y12" i="16"/>
  <c r="X12" i="16"/>
  <c r="Z12" i="53" l="1"/>
  <c r="AG11" i="23"/>
  <c r="AP11" i="23" s="1"/>
  <c r="W14" i="76"/>
  <c r="AN11" i="93"/>
  <c r="Z12" i="4"/>
  <c r="AN10" i="51"/>
  <c r="AE13" i="76"/>
  <c r="Z12" i="8"/>
  <c r="Z12" i="14"/>
  <c r="AF12" i="69"/>
  <c r="AO12" i="69" s="1"/>
  <c r="W12" i="88"/>
  <c r="Z12" i="82"/>
  <c r="AG12" i="82" s="1"/>
  <c r="AP12" i="82" s="1"/>
  <c r="AE11" i="23"/>
  <c r="AG12" i="69"/>
  <c r="AP12" i="69" s="1"/>
  <c r="AE11" i="88"/>
  <c r="AG11" i="35"/>
  <c r="AP11" i="35" s="1"/>
  <c r="W12" i="23"/>
  <c r="Z11" i="20"/>
  <c r="AF11" i="20" s="1"/>
  <c r="AO11" i="20" s="1"/>
  <c r="Z13" i="44"/>
  <c r="AE12" i="79"/>
  <c r="W12" i="35"/>
  <c r="Z12" i="2"/>
  <c r="Z12" i="41"/>
  <c r="Z12" i="72"/>
  <c r="W13" i="72" s="1"/>
  <c r="Z13" i="15"/>
  <c r="Z12" i="16"/>
  <c r="Z13" i="48"/>
  <c r="W14" i="48" s="1"/>
  <c r="Z12" i="36"/>
  <c r="AE12" i="21"/>
  <c r="Z13" i="28"/>
  <c r="W14" i="28" s="1"/>
  <c r="Z11" i="51"/>
  <c r="Z12" i="87"/>
  <c r="Z12" i="64"/>
  <c r="W13" i="21"/>
  <c r="Z12" i="39"/>
  <c r="AG12" i="39" s="1"/>
  <c r="AP12" i="39" s="1"/>
  <c r="Z12" i="73"/>
  <c r="AF12" i="73" s="1"/>
  <c r="AO12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AF13" i="83"/>
  <c r="AO13" i="83" s="1"/>
  <c r="AE11" i="90"/>
  <c r="AG11" i="90"/>
  <c r="AP11" i="90" s="1"/>
  <c r="AE12" i="42"/>
  <c r="W13" i="42"/>
  <c r="AF12" i="42"/>
  <c r="AO12" i="42" s="1"/>
  <c r="AG12" i="42"/>
  <c r="AP12" i="42" s="1"/>
  <c r="W12" i="20"/>
  <c r="AE12" i="39"/>
  <c r="W13" i="39"/>
  <c r="AF12" i="39"/>
  <c r="AO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F12" i="72"/>
  <c r="AO12" i="72" s="1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F12" i="82" l="1"/>
  <c r="AO12" i="82" s="1"/>
  <c r="AE13" i="28"/>
  <c r="AG12" i="72"/>
  <c r="AP12" i="72" s="1"/>
  <c r="W13" i="82"/>
  <c r="AE13" i="83"/>
  <c r="AF13" i="28"/>
  <c r="AO13" i="28" s="1"/>
  <c r="Z12" i="88"/>
  <c r="AG11" i="20"/>
  <c r="AP11" i="20" s="1"/>
  <c r="AG13" i="83"/>
  <c r="AP13" i="83" s="1"/>
  <c r="W13" i="73"/>
  <c r="Z13" i="79"/>
  <c r="AG13" i="79" s="1"/>
  <c r="AP13" i="79" s="1"/>
  <c r="AE12" i="72"/>
  <c r="AN12" i="72" s="1"/>
  <c r="AE11" i="20"/>
  <c r="AE12" i="73"/>
  <c r="Z12" i="67"/>
  <c r="Z13" i="54"/>
  <c r="Z13" i="47"/>
  <c r="AG13" i="47" s="1"/>
  <c r="AP13" i="47" s="1"/>
  <c r="Z11" i="6"/>
  <c r="AG11" i="6" s="1"/>
  <c r="AP11" i="6" s="1"/>
  <c r="Z12" i="49"/>
  <c r="W13" i="49" s="1"/>
  <c r="Z13" i="21"/>
  <c r="Z12" i="92"/>
  <c r="W12" i="90"/>
  <c r="Y12" i="90" s="1"/>
  <c r="AG13" i="48"/>
  <c r="AP13" i="48" s="1"/>
  <c r="AG13" i="28"/>
  <c r="AP13" i="28" s="1"/>
  <c r="Z13" i="69"/>
  <c r="Z12" i="34"/>
  <c r="AE12" i="34" s="1"/>
  <c r="Z13" i="30"/>
  <c r="AG13" i="30" s="1"/>
  <c r="AP13" i="30" s="1"/>
  <c r="Z12" i="12"/>
  <c r="AE12" i="12" s="1"/>
  <c r="AF12" i="34"/>
  <c r="AO12" i="34" s="1"/>
  <c r="AG12" i="34"/>
  <c r="AP12" i="34" s="1"/>
  <c r="W13" i="34"/>
  <c r="AE12" i="49"/>
  <c r="AG12" i="49"/>
  <c r="AP12" i="49" s="1"/>
  <c r="AF12" i="49"/>
  <c r="AO12" i="49" s="1"/>
  <c r="W14" i="79"/>
  <c r="AF13" i="30"/>
  <c r="AO13" i="30" s="1"/>
  <c r="AE13" i="30"/>
  <c r="W14" i="30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X14" i="83"/>
  <c r="Y14" i="83"/>
  <c r="AI12" i="14"/>
  <c r="AN12" i="14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AE11" i="6" l="1"/>
  <c r="AF11" i="6"/>
  <c r="AO11" i="6" s="1"/>
  <c r="Z13" i="14"/>
  <c r="W12" i="6"/>
  <c r="AF13" i="79"/>
  <c r="AO13" i="79" s="1"/>
  <c r="AE13" i="79"/>
  <c r="AI13" i="79" s="1"/>
  <c r="Z12" i="13"/>
  <c r="Z13" i="87"/>
  <c r="Z13" i="42"/>
  <c r="Z13" i="16"/>
  <c r="Z13" i="2"/>
  <c r="AI13" i="28"/>
  <c r="AR13" i="28" s="1"/>
  <c r="Z12" i="51"/>
  <c r="Z13" i="63"/>
  <c r="AG12" i="12"/>
  <c r="AP12" i="12" s="1"/>
  <c r="Z13" i="80"/>
  <c r="Z14" i="44"/>
  <c r="Z12" i="29"/>
  <c r="AE12" i="29" s="1"/>
  <c r="X12" i="90"/>
  <c r="Z12" i="10"/>
  <c r="AF12" i="10" s="1"/>
  <c r="AO12" i="10" s="1"/>
  <c r="W13" i="12"/>
  <c r="Z13" i="52"/>
  <c r="Z13" i="19"/>
  <c r="AG13" i="19" s="1"/>
  <c r="AP13" i="19" s="1"/>
  <c r="AF12" i="12"/>
  <c r="AO12" i="12" s="1"/>
  <c r="Z13" i="84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AG12" i="29"/>
  <c r="AP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AI12" i="12" l="1"/>
  <c r="W13" i="29"/>
  <c r="AN13" i="79"/>
  <c r="AE13" i="19"/>
  <c r="Z14" i="66"/>
  <c r="Z13" i="88"/>
  <c r="AE13" i="88" s="1"/>
  <c r="W14" i="19"/>
  <c r="AF12" i="29"/>
  <c r="AO12" i="29" s="1"/>
  <c r="AF13" i="19"/>
  <c r="AO13" i="19" s="1"/>
  <c r="Z14" i="79"/>
  <c r="AE14" i="79" s="1"/>
  <c r="Z13" i="67"/>
  <c r="Z14" i="69"/>
  <c r="AF14" i="69" s="1"/>
  <c r="AO14" i="69" s="1"/>
  <c r="AF12" i="90"/>
  <c r="AO12" i="90" s="1"/>
  <c r="Z14" i="26"/>
  <c r="Z13" i="31"/>
  <c r="W14" i="31" s="1"/>
  <c r="AE12" i="10"/>
  <c r="AE13" i="55"/>
  <c r="W13" i="90"/>
  <c r="Y13" i="90" s="1"/>
  <c r="W13" i="10"/>
  <c r="W14" i="55"/>
  <c r="Z14" i="86"/>
  <c r="W15" i="86" s="1"/>
  <c r="Z13" i="49"/>
  <c r="Z14" i="21"/>
  <c r="Z12" i="6"/>
  <c r="AG12" i="6" s="1"/>
  <c r="AP12" i="6" s="1"/>
  <c r="Z13" i="95"/>
  <c r="AG13" i="95" s="1"/>
  <c r="AP13" i="95" s="1"/>
  <c r="Z13" i="60"/>
  <c r="AE12" i="90"/>
  <c r="AG13" i="31"/>
  <c r="AP13" i="31" s="1"/>
  <c r="AF13" i="31"/>
  <c r="AO13" i="31" s="1"/>
  <c r="AE13" i="31"/>
  <c r="AG13" i="60"/>
  <c r="AP13" i="60" s="1"/>
  <c r="AF13" i="60"/>
  <c r="AO13" i="60" s="1"/>
  <c r="W14" i="60"/>
  <c r="AE13" i="60"/>
  <c r="AE14" i="86"/>
  <c r="AF14" i="86"/>
  <c r="AO14" i="86" s="1"/>
  <c r="AG14" i="86"/>
  <c r="AP14" i="86" s="1"/>
  <c r="AE12" i="6"/>
  <c r="W14" i="95"/>
  <c r="AE13" i="95"/>
  <c r="AF12" i="94"/>
  <c r="AO12" i="94" s="1"/>
  <c r="AG12" i="94"/>
  <c r="AP12" i="94" s="1"/>
  <c r="W13" i="94"/>
  <c r="AE12" i="94"/>
  <c r="W15" i="79"/>
  <c r="AF14" i="79"/>
  <c r="AO14" i="79" s="1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AI13" i="43"/>
  <c r="AN13" i="43"/>
  <c r="W13" i="6" l="1"/>
  <c r="W15" i="69"/>
  <c r="AG13" i="88"/>
  <c r="AP13" i="88" s="1"/>
  <c r="AF12" i="6"/>
  <c r="AO12" i="6" s="1"/>
  <c r="AE14" i="69"/>
  <c r="AI14" i="69" s="1"/>
  <c r="X13" i="90"/>
  <c r="Z13" i="90" s="1"/>
  <c r="AF13" i="88"/>
  <c r="AO13" i="88" s="1"/>
  <c r="W14" i="88"/>
  <c r="AG14" i="69"/>
  <c r="AP14" i="69" s="1"/>
  <c r="Z14" i="42"/>
  <c r="AE14" i="42" s="1"/>
  <c r="Z14" i="73"/>
  <c r="AE14" i="73" s="1"/>
  <c r="Z13" i="22"/>
  <c r="Z14" i="81"/>
  <c r="Z15" i="44"/>
  <c r="Z14" i="85"/>
  <c r="Z13" i="10"/>
  <c r="W14" i="10" s="1"/>
  <c r="AF13" i="95"/>
  <c r="AO13" i="95" s="1"/>
  <c r="Z13" i="35"/>
  <c r="Z14" i="87"/>
  <c r="Z14" i="96"/>
  <c r="AF14" i="96" s="1"/>
  <c r="AO14" i="96" s="1"/>
  <c r="Z14" i="55"/>
  <c r="AE14" i="55" s="1"/>
  <c r="Z13" i="37"/>
  <c r="W14" i="37" s="1"/>
  <c r="Z15" i="76"/>
  <c r="W16" i="76" s="1"/>
  <c r="Z13" i="51"/>
  <c r="Z14" i="9"/>
  <c r="Z13" i="13"/>
  <c r="AG13" i="13" s="1"/>
  <c r="AP13" i="13" s="1"/>
  <c r="Z12" i="27"/>
  <c r="AE12" i="27" s="1"/>
  <c r="AG14" i="84"/>
  <c r="AP14" i="84" s="1"/>
  <c r="AF14" i="84"/>
  <c r="AO14" i="84" s="1"/>
  <c r="W15" i="84"/>
  <c r="AE14" i="84"/>
  <c r="W14" i="35"/>
  <c r="AG13" i="35"/>
  <c r="AP13" i="35" s="1"/>
  <c r="AF13" i="35"/>
  <c r="AO13" i="35" s="1"/>
  <c r="AE13" i="35"/>
  <c r="AF14" i="55"/>
  <c r="AO14" i="55" s="1"/>
  <c r="AG13" i="18"/>
  <c r="AP13" i="18" s="1"/>
  <c r="AF13" i="18"/>
  <c r="AO13" i="18" s="1"/>
  <c r="W14" i="18"/>
  <c r="AE13" i="18"/>
  <c r="W14" i="13"/>
  <c r="AE13" i="13"/>
  <c r="W13" i="27"/>
  <c r="AG14" i="9"/>
  <c r="AP14" i="9" s="1"/>
  <c r="AF14" i="9"/>
  <c r="AO14" i="9" s="1"/>
  <c r="W15" i="9"/>
  <c r="AE14" i="9"/>
  <c r="AG13" i="10"/>
  <c r="AP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AF13" i="90" l="1"/>
  <c r="AO13" i="90" s="1"/>
  <c r="W14" i="90"/>
  <c r="AG13" i="90"/>
  <c r="AP13" i="90" s="1"/>
  <c r="AE13" i="90"/>
  <c r="AI13" i="90" s="1"/>
  <c r="AF14" i="73"/>
  <c r="AO14" i="73" s="1"/>
  <c r="AF12" i="27"/>
  <c r="AO12" i="27" s="1"/>
  <c r="W15" i="55"/>
  <c r="Z13" i="62"/>
  <c r="AG14" i="73"/>
  <c r="AP14" i="73" s="1"/>
  <c r="W15" i="73"/>
  <c r="AN14" i="69"/>
  <c r="AF13" i="13"/>
  <c r="AO13" i="13" s="1"/>
  <c r="AE15" i="76"/>
  <c r="Z15" i="79"/>
  <c r="Z15" i="15"/>
  <c r="Z14" i="4"/>
  <c r="AG14" i="4" s="1"/>
  <c r="AP14" i="4" s="1"/>
  <c r="AF15" i="76"/>
  <c r="AO15" i="76" s="1"/>
  <c r="Z15" i="48"/>
  <c r="Z14" i="49"/>
  <c r="W15" i="49" s="1"/>
  <c r="Z14" i="8"/>
  <c r="Z14" i="58"/>
  <c r="AF13" i="10"/>
  <c r="AO13" i="10" s="1"/>
  <c r="AE13" i="10"/>
  <c r="AI13" i="10" s="1"/>
  <c r="AE13" i="37"/>
  <c r="Z13" i="94"/>
  <c r="AF13" i="37"/>
  <c r="AO13" i="37" s="1"/>
  <c r="Z14" i="38"/>
  <c r="Z13" i="6"/>
  <c r="AG13" i="6" s="1"/>
  <c r="AP13" i="6" s="1"/>
  <c r="AG13" i="37"/>
  <c r="AP13" i="37" s="1"/>
  <c r="Z14" i="36"/>
  <c r="Z15" i="21"/>
  <c r="AG15" i="21" s="1"/>
  <c r="AP15" i="21" s="1"/>
  <c r="AG12" i="27"/>
  <c r="AP12" i="27" s="1"/>
  <c r="AG15" i="76"/>
  <c r="AP15" i="76" s="1"/>
  <c r="AG14" i="55"/>
  <c r="AP14" i="55" s="1"/>
  <c r="Z14" i="41"/>
  <c r="AF14" i="41" s="1"/>
  <c r="AO14" i="41" s="1"/>
  <c r="AE14" i="49"/>
  <c r="AF14" i="49"/>
  <c r="AO14" i="49" s="1"/>
  <c r="W16" i="21"/>
  <c r="AE15" i="21"/>
  <c r="AF14" i="8"/>
  <c r="AO14" i="8" s="1"/>
  <c r="W15" i="8"/>
  <c r="AE14" i="8"/>
  <c r="AG14" i="8"/>
  <c r="AP14" i="8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Y14" i="13"/>
  <c r="X14" i="13"/>
  <c r="AN13" i="37"/>
  <c r="AN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Y14" i="25"/>
  <c r="X14" i="25"/>
  <c r="Z14" i="25" s="1"/>
  <c r="AI14" i="9"/>
  <c r="AN14" i="9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AI15" i="76" l="1"/>
  <c r="AI14" i="73"/>
  <c r="AN13" i="90"/>
  <c r="AF14" i="4"/>
  <c r="AO14" i="4" s="1"/>
  <c r="AI14" i="55"/>
  <c r="AF15" i="21"/>
  <c r="AO15" i="21" s="1"/>
  <c r="Z13" i="89"/>
  <c r="AI13" i="37"/>
  <c r="Z15" i="73"/>
  <c r="Z16" i="76"/>
  <c r="AF16" i="76" s="1"/>
  <c r="AO16" i="76" s="1"/>
  <c r="Z14" i="37"/>
  <c r="AF14" i="37" s="1"/>
  <c r="AO14" i="37" s="1"/>
  <c r="Z15" i="85"/>
  <c r="Z15" i="43"/>
  <c r="AF13" i="6"/>
  <c r="AO13" i="6" s="1"/>
  <c r="Z14" i="18"/>
  <c r="Z15" i="96"/>
  <c r="Z14" i="90"/>
  <c r="AF14" i="90" s="1"/>
  <c r="AO14" i="90" s="1"/>
  <c r="AG14" i="49"/>
  <c r="AP14" i="49" s="1"/>
  <c r="AN13" i="10"/>
  <c r="AG14" i="41"/>
  <c r="AP14" i="41" s="1"/>
  <c r="Z14" i="46"/>
  <c r="W15" i="41"/>
  <c r="Z15" i="54"/>
  <c r="W16" i="54" s="1"/>
  <c r="Z15" i="9"/>
  <c r="W16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G14" i="35"/>
  <c r="AP14" i="35" s="1"/>
  <c r="W14" i="27"/>
  <c r="AE16" i="76"/>
  <c r="W17" i="76"/>
  <c r="AG16" i="76"/>
  <c r="AP16" i="76" s="1"/>
  <c r="AF13" i="89"/>
  <c r="AO13" i="89" s="1"/>
  <c r="AG13" i="89"/>
  <c r="AP13" i="89" s="1"/>
  <c r="W14" i="89"/>
  <c r="AE13" i="89"/>
  <c r="AF15" i="55"/>
  <c r="AO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G14" i="18"/>
  <c r="AP14" i="18" s="1"/>
  <c r="AF14" i="18"/>
  <c r="AO14" i="18" s="1"/>
  <c r="W15" i="18"/>
  <c r="AE14" i="18"/>
  <c r="AG15" i="9"/>
  <c r="AP15" i="9" s="1"/>
  <c r="AF15" i="9"/>
  <c r="AO15" i="9" s="1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Z14" i="62" s="1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W15" i="90" l="1"/>
  <c r="Z16" i="28"/>
  <c r="Z15" i="80"/>
  <c r="AE14" i="37"/>
  <c r="Z15" i="34"/>
  <c r="AF15" i="34" s="1"/>
  <c r="AO15" i="34" s="1"/>
  <c r="Z14" i="29"/>
  <c r="AG14" i="29" s="1"/>
  <c r="AP14" i="29" s="1"/>
  <c r="AG14" i="90"/>
  <c r="AP14" i="90" s="1"/>
  <c r="W16" i="55"/>
  <c r="W15" i="32"/>
  <c r="AF14" i="35"/>
  <c r="AO14" i="35" s="1"/>
  <c r="W15" i="37"/>
  <c r="AG14" i="32"/>
  <c r="AP14" i="32" s="1"/>
  <c r="Z15" i="53"/>
  <c r="AF15" i="54"/>
  <c r="AO15" i="54" s="1"/>
  <c r="AE14" i="32"/>
  <c r="Z16" i="15"/>
  <c r="AG16" i="15" s="1"/>
  <c r="AP16" i="15" s="1"/>
  <c r="Z15" i="70"/>
  <c r="AG15" i="54"/>
  <c r="AP15" i="54" s="1"/>
  <c r="AE15" i="54"/>
  <c r="AG14" i="37"/>
  <c r="AP14" i="37" s="1"/>
  <c r="AG15" i="55"/>
  <c r="AP15" i="55" s="1"/>
  <c r="Z16" i="21"/>
  <c r="AG16" i="21" s="1"/>
  <c r="AP16" i="21" s="1"/>
  <c r="Z15" i="2"/>
  <c r="AE15" i="2" s="1"/>
  <c r="Z15" i="59"/>
  <c r="W16" i="59" s="1"/>
  <c r="Z16" i="79"/>
  <c r="W15" i="35"/>
  <c r="Z15" i="14"/>
  <c r="AG15" i="14" s="1"/>
  <c r="AP15" i="14" s="1"/>
  <c r="Z15" i="39"/>
  <c r="AE15" i="39" s="1"/>
  <c r="AE13" i="27"/>
  <c r="AF13" i="27"/>
  <c r="AO13" i="27" s="1"/>
  <c r="Z16" i="48"/>
  <c r="W17" i="48" s="1"/>
  <c r="AE15" i="14"/>
  <c r="AG15" i="34"/>
  <c r="AP15" i="34" s="1"/>
  <c r="AE15" i="34"/>
  <c r="W16" i="34"/>
  <c r="AF16" i="15"/>
  <c r="AO16" i="15" s="1"/>
  <c r="W17" i="15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W17" i="21"/>
  <c r="AE16" i="21"/>
  <c r="W16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X15" i="37"/>
  <c r="Z15" i="37" s="1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N13" i="89"/>
  <c r="AI13" i="89"/>
  <c r="AI14" i="35"/>
  <c r="AN14" i="35"/>
  <c r="W15" i="29" l="1"/>
  <c r="AE14" i="29"/>
  <c r="AG15" i="59"/>
  <c r="AP15" i="59" s="1"/>
  <c r="Z16" i="9"/>
  <c r="AF16" i="9" s="1"/>
  <c r="AO16" i="9" s="1"/>
  <c r="AF14" i="29"/>
  <c r="AO14" i="29" s="1"/>
  <c r="AI14" i="32"/>
  <c r="AR14" i="32" s="1"/>
  <c r="AE15" i="59"/>
  <c r="AI13" i="27"/>
  <c r="AG15" i="39"/>
  <c r="AP15" i="39" s="1"/>
  <c r="AI15" i="54"/>
  <c r="Z16" i="66"/>
  <c r="AE16" i="15"/>
  <c r="AN16" i="15" s="1"/>
  <c r="Z15" i="90"/>
  <c r="AF15" i="39"/>
  <c r="AO15" i="39" s="1"/>
  <c r="AF15" i="14"/>
  <c r="AO15" i="14" s="1"/>
  <c r="Z16" i="96"/>
  <c r="Z15" i="40"/>
  <c r="W16" i="40" s="1"/>
  <c r="AI15" i="55"/>
  <c r="AR15" i="55" s="1"/>
  <c r="Z15" i="1"/>
  <c r="W16" i="39"/>
  <c r="W16" i="14"/>
  <c r="AN14" i="32"/>
  <c r="AF16" i="21"/>
  <c r="AO16" i="21" s="1"/>
  <c r="Z16" i="73"/>
  <c r="W17" i="73" s="1"/>
  <c r="Z16" i="87"/>
  <c r="Z15" i="91"/>
  <c r="AG15" i="91" s="1"/>
  <c r="AP15" i="91" s="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W17" i="9"/>
  <c r="AE16" i="9"/>
  <c r="W16" i="88"/>
  <c r="AG15" i="88"/>
  <c r="AP15" i="88" s="1"/>
  <c r="AF15" i="88"/>
  <c r="AO15" i="88" s="1"/>
  <c r="W16" i="91"/>
  <c r="AE15" i="91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F15" i="40"/>
  <c r="AO15" i="40" s="1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6" i="8" l="1"/>
  <c r="AI16" i="15"/>
  <c r="Z15" i="13"/>
  <c r="AF16" i="73"/>
  <c r="AO16" i="73" s="1"/>
  <c r="AF15" i="91"/>
  <c r="AO15" i="91" s="1"/>
  <c r="AE15" i="40"/>
  <c r="AI15" i="40" s="1"/>
  <c r="Z15" i="56"/>
  <c r="AG15" i="40"/>
  <c r="AP15" i="40" s="1"/>
  <c r="Z15" i="92"/>
  <c r="AI16" i="21"/>
  <c r="AR16" i="21" s="1"/>
  <c r="AE16" i="73"/>
  <c r="Z15" i="51"/>
  <c r="AG15" i="51" s="1"/>
  <c r="AP15" i="51" s="1"/>
  <c r="Z16" i="58"/>
  <c r="Z16" i="3"/>
  <c r="Z15" i="22"/>
  <c r="AG16" i="73"/>
  <c r="AP16" i="73" s="1"/>
  <c r="Z16" i="19"/>
  <c r="Z17" i="71"/>
  <c r="AF17" i="71" s="1"/>
  <c r="AO17" i="71" s="1"/>
  <c r="Z16" i="42"/>
  <c r="AF16" i="42" s="1"/>
  <c r="AO16" i="42" s="1"/>
  <c r="Z15" i="11"/>
  <c r="Z17" i="21"/>
  <c r="W18" i="21" s="1"/>
  <c r="Z16" i="4"/>
  <c r="W17" i="4" s="1"/>
  <c r="Z15" i="78"/>
  <c r="AG15" i="78" s="1"/>
  <c r="AP15" i="78" s="1"/>
  <c r="Z17" i="48"/>
  <c r="AG17" i="48" s="1"/>
  <c r="AP17" i="48" s="1"/>
  <c r="Z16" i="80"/>
  <c r="AG16" i="80" s="1"/>
  <c r="AP16" i="80" s="1"/>
  <c r="Z15" i="75"/>
  <c r="AF15" i="75" s="1"/>
  <c r="AO15" i="75" s="1"/>
  <c r="AG16" i="42"/>
  <c r="AP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AE17" i="21"/>
  <c r="AG15" i="11"/>
  <c r="AP15" i="11" s="1"/>
  <c r="AF15" i="11"/>
  <c r="AO15" i="11" s="1"/>
  <c r="W16" i="11"/>
  <c r="AE15" i="11"/>
  <c r="AG16" i="4"/>
  <c r="AP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R15" i="34"/>
  <c r="AR15" i="53"/>
  <c r="AI16" i="9"/>
  <c r="AN16" i="9"/>
  <c r="X15" i="89"/>
  <c r="Y15" i="89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7" i="87" s="1"/>
  <c r="AE17" i="48" l="1"/>
  <c r="W16" i="51"/>
  <c r="AF17" i="48"/>
  <c r="AO17" i="48" s="1"/>
  <c r="Z16" i="36"/>
  <c r="AN15" i="40"/>
  <c r="Z16" i="88"/>
  <c r="AE16" i="88" s="1"/>
  <c r="AE15" i="51"/>
  <c r="W18" i="48"/>
  <c r="AE17" i="71"/>
  <c r="AF15" i="51"/>
  <c r="AO15" i="51" s="1"/>
  <c r="W16" i="78"/>
  <c r="W18" i="71"/>
  <c r="X18" i="71" s="1"/>
  <c r="Z16" i="33"/>
  <c r="Z16" i="40"/>
  <c r="Z16" i="82"/>
  <c r="Z17" i="96"/>
  <c r="AF16" i="4"/>
  <c r="AO16" i="4" s="1"/>
  <c r="AI16" i="73"/>
  <c r="AR16" i="73" s="1"/>
  <c r="Z16" i="63"/>
  <c r="Z16" i="1"/>
  <c r="AE15" i="78"/>
  <c r="Z16" i="25"/>
  <c r="AE16" i="25" s="1"/>
  <c r="Z16" i="41"/>
  <c r="W17" i="41" s="1"/>
  <c r="Z16" i="37"/>
  <c r="AG16" i="37" s="1"/>
  <c r="AP16" i="37" s="1"/>
  <c r="AE16" i="4"/>
  <c r="Z16" i="90"/>
  <c r="AE16" i="90" s="1"/>
  <c r="Z15" i="20"/>
  <c r="Z16" i="60"/>
  <c r="AF16" i="60" s="1"/>
  <c r="AO16" i="60" s="1"/>
  <c r="AF15" i="78"/>
  <c r="AO15" i="78" s="1"/>
  <c r="Z15" i="27"/>
  <c r="W16" i="27" s="1"/>
  <c r="Z15" i="89"/>
  <c r="Z17" i="66"/>
  <c r="AG17" i="66" s="1"/>
  <c r="AP17" i="66" s="1"/>
  <c r="W17" i="25"/>
  <c r="AG16" i="25"/>
  <c r="AP16" i="25" s="1"/>
  <c r="AF16" i="25"/>
  <c r="AO16" i="25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G16" i="60"/>
  <c r="AP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AR15" i="88"/>
  <c r="AN16" i="52"/>
  <c r="AI16" i="52"/>
  <c r="AI16" i="85"/>
  <c r="AN16" i="85"/>
  <c r="Y16" i="35"/>
  <c r="X16" i="35"/>
  <c r="X16" i="18"/>
  <c r="Z16" i="18" s="1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AR15" i="63"/>
  <c r="AR15" i="16"/>
  <c r="AG15" i="6"/>
  <c r="AP15" i="6" s="1"/>
  <c r="AF15" i="6"/>
  <c r="AO15" i="6" s="1"/>
  <c r="W16" i="6"/>
  <c r="AE15" i="6"/>
  <c r="AR15" i="49"/>
  <c r="X16" i="11"/>
  <c r="Y16" i="11"/>
  <c r="Z16" i="11" s="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Z16" i="72" s="1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AG16" i="88" l="1"/>
  <c r="AP16" i="88" s="1"/>
  <c r="Y18" i="71"/>
  <c r="Z18" i="71" s="1"/>
  <c r="W17" i="37"/>
  <c r="Z18" i="44"/>
  <c r="AF16" i="88"/>
  <c r="AO16" i="88" s="1"/>
  <c r="AG15" i="27"/>
  <c r="AP15" i="27" s="1"/>
  <c r="W17" i="88"/>
  <c r="AE15" i="27"/>
  <c r="AE16" i="37"/>
  <c r="AF16" i="37"/>
  <c r="AO16" i="37" s="1"/>
  <c r="Z16" i="92"/>
  <c r="W17" i="92" s="1"/>
  <c r="Z16" i="17"/>
  <c r="Z16" i="35"/>
  <c r="AG16" i="90"/>
  <c r="AP16" i="90" s="1"/>
  <c r="Z17" i="19"/>
  <c r="Z16" i="32"/>
  <c r="W17" i="90"/>
  <c r="X17" i="90" s="1"/>
  <c r="Z17" i="38"/>
  <c r="Z17" i="83"/>
  <c r="AE17" i="83" s="1"/>
  <c r="Z16" i="56"/>
  <c r="Z16" i="31"/>
  <c r="Z17" i="69"/>
  <c r="AF15" i="27"/>
  <c r="AO15" i="27" s="1"/>
  <c r="AF16" i="90"/>
  <c r="AO16" i="90" s="1"/>
  <c r="Z17" i="58"/>
  <c r="AF17" i="58" s="1"/>
  <c r="AO17" i="58" s="1"/>
  <c r="Z16" i="95"/>
  <c r="W17" i="95" s="1"/>
  <c r="Z18" i="15"/>
  <c r="AG18" i="15" s="1"/>
  <c r="AP18" i="15" s="1"/>
  <c r="Z16" i="67"/>
  <c r="AG16" i="67" s="1"/>
  <c r="AP16" i="67" s="1"/>
  <c r="Z16" i="94"/>
  <c r="AE16" i="94" s="1"/>
  <c r="AE17" i="66"/>
  <c r="W18" i="66"/>
  <c r="Z18" i="21"/>
  <c r="Z17" i="85"/>
  <c r="Z16" i="61"/>
  <c r="W17" i="61" s="1"/>
  <c r="Z17" i="52"/>
  <c r="AG17" i="52" s="1"/>
  <c r="AP17" i="52" s="1"/>
  <c r="AF17" i="66"/>
  <c r="AO17" i="66" s="1"/>
  <c r="Z17" i="80"/>
  <c r="AG17" i="80" s="1"/>
  <c r="AP17" i="80" s="1"/>
  <c r="Z16" i="22"/>
  <c r="Z16" i="13"/>
  <c r="Z18" i="86"/>
  <c r="W19" i="86" s="1"/>
  <c r="Z16" i="57"/>
  <c r="W17" i="57" s="1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AF18" i="15"/>
  <c r="AO18" i="15" s="1"/>
  <c r="W19" i="15"/>
  <c r="AE18" i="15"/>
  <c r="W17" i="94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AF16" i="61"/>
  <c r="AO16" i="61" s="1"/>
  <c r="AE16" i="61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AR15" i="17"/>
  <c r="X17" i="63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R15" i="22"/>
  <c r="AG16" i="11"/>
  <c r="AP16" i="11" s="1"/>
  <c r="AF16" i="11"/>
  <c r="AO16" i="11" s="1"/>
  <c r="W17" i="11"/>
  <c r="AE16" i="11"/>
  <c r="Y17" i="88"/>
  <c r="X17" i="88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AG18" i="71" l="1"/>
  <c r="AP18" i="71" s="1"/>
  <c r="AF18" i="71"/>
  <c r="AO18" i="71" s="1"/>
  <c r="AE18" i="71"/>
  <c r="W19" i="71"/>
  <c r="Z17" i="47"/>
  <c r="AF16" i="92"/>
  <c r="AO16" i="92" s="1"/>
  <c r="AF16" i="57"/>
  <c r="AO16" i="57" s="1"/>
  <c r="AE17" i="52"/>
  <c r="Y17" i="90"/>
  <c r="AG16" i="57"/>
  <c r="AP16" i="57" s="1"/>
  <c r="AF17" i="52"/>
  <c r="AO17" i="52" s="1"/>
  <c r="W17" i="67"/>
  <c r="X17" i="67" s="1"/>
  <c r="AE16" i="57"/>
  <c r="AG16" i="94"/>
  <c r="AP16" i="94" s="1"/>
  <c r="W18" i="52"/>
  <c r="AE16" i="67"/>
  <c r="AI16" i="88"/>
  <c r="AE16" i="92"/>
  <c r="AI16" i="92" s="1"/>
  <c r="AF16" i="94"/>
  <c r="AO16" i="94" s="1"/>
  <c r="AF16" i="67"/>
  <c r="AO16" i="67" s="1"/>
  <c r="AG16" i="92"/>
  <c r="AP16" i="92" s="1"/>
  <c r="Z18" i="87"/>
  <c r="AI15" i="27"/>
  <c r="Z17" i="36"/>
  <c r="W18" i="36" s="1"/>
  <c r="X18" i="66"/>
  <c r="Z18" i="66" s="1"/>
  <c r="AE17" i="58"/>
  <c r="Z18" i="79"/>
  <c r="AE18" i="79" s="1"/>
  <c r="AF17" i="83"/>
  <c r="AO17" i="83" s="1"/>
  <c r="AE17" i="80"/>
  <c r="W18" i="80"/>
  <c r="Y18" i="80" s="1"/>
  <c r="W18" i="83"/>
  <c r="Z17" i="70"/>
  <c r="Z18" i="96"/>
  <c r="W19" i="96" s="1"/>
  <c r="Z16" i="24"/>
  <c r="AG16" i="24" s="1"/>
  <c r="AP16" i="24" s="1"/>
  <c r="Z17" i="34"/>
  <c r="Z17" i="63"/>
  <c r="AF17" i="63" s="1"/>
  <c r="AO17" i="63" s="1"/>
  <c r="AF17" i="80"/>
  <c r="AO17" i="80" s="1"/>
  <c r="AG17" i="58"/>
  <c r="AP17" i="58" s="1"/>
  <c r="AG17" i="83"/>
  <c r="AP17" i="83" s="1"/>
  <c r="Z16" i="89"/>
  <c r="Z17" i="84"/>
  <c r="Z16" i="27"/>
  <c r="AG16" i="27" s="1"/>
  <c r="AP16" i="27" s="1"/>
  <c r="Z17" i="39"/>
  <c r="Z17" i="88"/>
  <c r="AE17" i="88" s="1"/>
  <c r="Z17" i="25"/>
  <c r="AG17" i="25" s="1"/>
  <c r="AP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E16" i="29"/>
  <c r="W17" i="29"/>
  <c r="AG18" i="28"/>
  <c r="AP18" i="28" s="1"/>
  <c r="AF17" i="77"/>
  <c r="AO17" i="77" s="1"/>
  <c r="AE17" i="77"/>
  <c r="AF17" i="70"/>
  <c r="AO17" i="70" s="1"/>
  <c r="W18" i="70"/>
  <c r="AE17" i="70"/>
  <c r="AG17" i="70"/>
  <c r="AP17" i="70" s="1"/>
  <c r="AF16" i="24"/>
  <c r="AO16" i="24" s="1"/>
  <c r="AE16" i="24"/>
  <c r="AG17" i="88"/>
  <c r="AP17" i="88" s="1"/>
  <c r="AF17" i="88"/>
  <c r="AO17" i="88" s="1"/>
  <c r="W18" i="88"/>
  <c r="AE17" i="25"/>
  <c r="AG16" i="6"/>
  <c r="AP16" i="6" s="1"/>
  <c r="AF16" i="6"/>
  <c r="AO16" i="6" s="1"/>
  <c r="W17" i="6"/>
  <c r="AE16" i="6"/>
  <c r="AG18" i="96"/>
  <c r="AP18" i="96" s="1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AH17" i="60"/>
  <c r="AQ17" i="60" s="1"/>
  <c r="AR17" i="96"/>
  <c r="AR16" i="82"/>
  <c r="Y18" i="42"/>
  <c r="X18" i="42"/>
  <c r="AR16" i="47"/>
  <c r="AE17" i="36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7" i="61"/>
  <c r="X17" i="61"/>
  <c r="X18" i="52"/>
  <c r="Y18" i="52"/>
  <c r="AI15" i="68"/>
  <c r="AN15" i="68"/>
  <c r="X17" i="78"/>
  <c r="Y17" i="78"/>
  <c r="AI16" i="50"/>
  <c r="AN16" i="50"/>
  <c r="AF17" i="36" l="1"/>
  <c r="AO17" i="36" s="1"/>
  <c r="AE16" i="27"/>
  <c r="Z17" i="22"/>
  <c r="Z17" i="31"/>
  <c r="X18" i="80"/>
  <c r="AN16" i="92"/>
  <c r="Z17" i="72"/>
  <c r="Y17" i="67"/>
  <c r="Z17" i="67" s="1"/>
  <c r="AF16" i="27"/>
  <c r="AO16" i="27" s="1"/>
  <c r="AG17" i="60"/>
  <c r="AP17" i="60" s="1"/>
  <c r="AG17" i="63"/>
  <c r="AP17" i="63" s="1"/>
  <c r="AG17" i="82"/>
  <c r="AP17" i="82" s="1"/>
  <c r="AG17" i="36"/>
  <c r="AP17" i="36" s="1"/>
  <c r="W18" i="82"/>
  <c r="Z17" i="18"/>
  <c r="W17" i="24"/>
  <c r="AG17" i="77"/>
  <c r="AP17" i="77" s="1"/>
  <c r="AE17" i="82"/>
  <c r="AN17" i="82" s="1"/>
  <c r="W19" i="66"/>
  <c r="AE18" i="66"/>
  <c r="AF18" i="66"/>
  <c r="AO18" i="66" s="1"/>
  <c r="AG18" i="66"/>
  <c r="AP18" i="66" s="1"/>
  <c r="Z18" i="43"/>
  <c r="AE18" i="43" s="1"/>
  <c r="AF18" i="96"/>
  <c r="AO18" i="96" s="1"/>
  <c r="W18" i="25"/>
  <c r="W19" i="79"/>
  <c r="Z17" i="17"/>
  <c r="Z18" i="9"/>
  <c r="AF17" i="25"/>
  <c r="AO17" i="25" s="1"/>
  <c r="AF16" i="29"/>
  <c r="AO16" i="29" s="1"/>
  <c r="Z17" i="74"/>
  <c r="AE17" i="74" s="1"/>
  <c r="Z17" i="13"/>
  <c r="Z18" i="42"/>
  <c r="AE18" i="96"/>
  <c r="AF18" i="79"/>
  <c r="AO18" i="79" s="1"/>
  <c r="Z17" i="61"/>
  <c r="AE17" i="61" s="1"/>
  <c r="Z19" i="21"/>
  <c r="Z18" i="83"/>
  <c r="AE18" i="83" s="1"/>
  <c r="AF18" i="28"/>
  <c r="AO18" i="28" s="1"/>
  <c r="AE17" i="60"/>
  <c r="AI17" i="60" s="1"/>
  <c r="Z17" i="75"/>
  <c r="AE17" i="75" s="1"/>
  <c r="AE18" i="28"/>
  <c r="AI18" i="28" s="1"/>
  <c r="W18" i="60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Z17" i="10" s="1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F17" i="61"/>
  <c r="AO17" i="61" s="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Z19" i="76" s="1"/>
  <c r="AH18" i="19"/>
  <c r="AQ18" i="19" s="1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Y18" i="77"/>
  <c r="X18" i="77"/>
  <c r="AN18" i="28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X19" i="28"/>
  <c r="Y19" i="28"/>
  <c r="AN17" i="60"/>
  <c r="AN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Y17" i="6"/>
  <c r="X17" i="6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8" i="1" l="1"/>
  <c r="Z19" i="79"/>
  <c r="Z18" i="77"/>
  <c r="Z18" i="33"/>
  <c r="AI16" i="29"/>
  <c r="W18" i="61"/>
  <c r="X18" i="61" s="1"/>
  <c r="AG17" i="61"/>
  <c r="AP17" i="61" s="1"/>
  <c r="Z19" i="28"/>
  <c r="AI17" i="82"/>
  <c r="Z18" i="37"/>
  <c r="AI18" i="96"/>
  <c r="Z17" i="23"/>
  <c r="AF17" i="23" s="1"/>
  <c r="AO17" i="23" s="1"/>
  <c r="Z19" i="66"/>
  <c r="Z19" i="48"/>
  <c r="AI18" i="79"/>
  <c r="W19" i="43"/>
  <c r="Z18" i="54"/>
  <c r="AE18" i="54" s="1"/>
  <c r="AG17" i="75"/>
  <c r="AP17" i="75" s="1"/>
  <c r="AF17" i="75"/>
  <c r="AO17" i="75" s="1"/>
  <c r="Z18" i="8"/>
  <c r="W18" i="75"/>
  <c r="Z17" i="6"/>
  <c r="Z18" i="30"/>
  <c r="AF18" i="43"/>
  <c r="AO18" i="43" s="1"/>
  <c r="Z17" i="24"/>
  <c r="Z18" i="81"/>
  <c r="AG18" i="43"/>
  <c r="AP18" i="43" s="1"/>
  <c r="Z18" i="53"/>
  <c r="AI17" i="25"/>
  <c r="Z17" i="29"/>
  <c r="AG17" i="29" s="1"/>
  <c r="AP17" i="29" s="1"/>
  <c r="Z17" i="64"/>
  <c r="W18" i="64" s="1"/>
  <c r="Z18" i="41"/>
  <c r="AG18" i="41" s="1"/>
  <c r="AP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E17" i="64"/>
  <c r="AG17" i="64"/>
  <c r="AP17" i="64" s="1"/>
  <c r="AE18" i="41"/>
  <c r="W19" i="41"/>
  <c r="AF18" i="41"/>
  <c r="AO18" i="41" s="1"/>
  <c r="AF18" i="36"/>
  <c r="AO18" i="36" s="1"/>
  <c r="W19" i="36"/>
  <c r="W20" i="96"/>
  <c r="AE19" i="96"/>
  <c r="W19" i="54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N18" i="43"/>
  <c r="X18" i="22"/>
  <c r="Y18" i="22"/>
  <c r="X18" i="40"/>
  <c r="Y18" i="40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AN18" i="83"/>
  <c r="AI18" i="83"/>
  <c r="AI18" i="69"/>
  <c r="AN18" i="69"/>
  <c r="AI17" i="74"/>
  <c r="AN17" i="74"/>
  <c r="AE17" i="29" l="1"/>
  <c r="Z16" i="7"/>
  <c r="AG17" i="23"/>
  <c r="AP17" i="23" s="1"/>
  <c r="AF17" i="29"/>
  <c r="AO17" i="29" s="1"/>
  <c r="AE17" i="23"/>
  <c r="AI17" i="75"/>
  <c r="AR17" i="75" s="1"/>
  <c r="AF18" i="54"/>
  <c r="AO18" i="54" s="1"/>
  <c r="AI18" i="43"/>
  <c r="W18" i="51"/>
  <c r="AG18" i="54"/>
  <c r="AP18" i="54" s="1"/>
  <c r="Y18" i="61"/>
  <c r="W18" i="23"/>
  <c r="X18" i="23" s="1"/>
  <c r="Z18" i="40"/>
  <c r="AE17" i="51"/>
  <c r="Z18" i="75"/>
  <c r="W19" i="75" s="1"/>
  <c r="Z19" i="9"/>
  <c r="Z18" i="31"/>
  <c r="W19" i="31" s="1"/>
  <c r="Z18" i="90"/>
  <c r="W19" i="90" s="1"/>
  <c r="Z20" i="86"/>
  <c r="AE20" i="86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G19" i="83" s="1"/>
  <c r="AP19" i="83" s="1"/>
  <c r="AG18" i="75"/>
  <c r="AP18" i="75" s="1"/>
  <c r="AF18" i="75"/>
  <c r="AO18" i="75" s="1"/>
  <c r="AE18" i="75"/>
  <c r="W21" i="86"/>
  <c r="AF20" i="86"/>
  <c r="AO20" i="86" s="1"/>
  <c r="AG20" i="86"/>
  <c r="AP20" i="86" s="1"/>
  <c r="W20" i="83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I17" i="10"/>
  <c r="AN17" i="10"/>
  <c r="Y20" i="76"/>
  <c r="X20" i="76"/>
  <c r="Z20" i="76" s="1"/>
  <c r="AI18" i="25"/>
  <c r="AN18" i="25"/>
  <c r="AN17" i="56"/>
  <c r="AI17" i="56"/>
  <c r="AE18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AN17" i="64"/>
  <c r="AI17" i="64"/>
  <c r="AE18" i="90" l="1"/>
  <c r="Y18" i="23"/>
  <c r="AF18" i="90"/>
  <c r="AO18" i="90" s="1"/>
  <c r="Z18" i="56"/>
  <c r="Z18" i="51"/>
  <c r="Z18" i="95"/>
  <c r="AE18" i="95" s="1"/>
  <c r="AG18" i="90"/>
  <c r="AP18" i="90" s="1"/>
  <c r="AF19" i="83"/>
  <c r="AO19" i="83" s="1"/>
  <c r="AE19" i="43"/>
  <c r="Z18" i="93"/>
  <c r="Z19" i="26"/>
  <c r="Z19" i="3"/>
  <c r="AE19" i="3" s="1"/>
  <c r="Z20" i="96"/>
  <c r="Z19" i="70"/>
  <c r="Z18" i="24"/>
  <c r="Z19" i="36"/>
  <c r="W20" i="36" s="1"/>
  <c r="Z18" i="64"/>
  <c r="Z19" i="37"/>
  <c r="AE19" i="37" s="1"/>
  <c r="Z19" i="73"/>
  <c r="Z20" i="44"/>
  <c r="Z20" i="79"/>
  <c r="Z19" i="14"/>
  <c r="Z18" i="62"/>
  <c r="AG18" i="62" s="1"/>
  <c r="AP18" i="62" s="1"/>
  <c r="Z19" i="65"/>
  <c r="AE19" i="65" s="1"/>
  <c r="Z19" i="30"/>
  <c r="AF19" i="43"/>
  <c r="AO19" i="43" s="1"/>
  <c r="AI19" i="96"/>
  <c r="Z19" i="25"/>
  <c r="AE19" i="25" s="1"/>
  <c r="Z18" i="29"/>
  <c r="AF18" i="29" s="1"/>
  <c r="AO18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G19" i="1"/>
  <c r="AP19" i="1" s="1"/>
  <c r="AG19" i="25"/>
  <c r="AP19" i="25" s="1"/>
  <c r="AF19" i="25"/>
  <c r="AO19" i="25" s="1"/>
  <c r="AF19" i="36"/>
  <c r="AO19" i="36" s="1"/>
  <c r="AG19" i="36"/>
  <c r="AP19" i="36" s="1"/>
  <c r="AE19" i="36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W20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Z20" i="83" s="1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F19" i="37" l="1"/>
  <c r="AO19" i="37" s="1"/>
  <c r="W20" i="3"/>
  <c r="AF19" i="65"/>
  <c r="AO19" i="65" s="1"/>
  <c r="AG18" i="95"/>
  <c r="AP18" i="95" s="1"/>
  <c r="AG19" i="37"/>
  <c r="AP19" i="37" s="1"/>
  <c r="AF19" i="3"/>
  <c r="AO19" i="3" s="1"/>
  <c r="AG19" i="65"/>
  <c r="AP19" i="65" s="1"/>
  <c r="W19" i="95"/>
  <c r="W20" i="37"/>
  <c r="AG19" i="3"/>
  <c r="AP19" i="3" s="1"/>
  <c r="AF18" i="95"/>
  <c r="AO18" i="95" s="1"/>
  <c r="AE19" i="81"/>
  <c r="AN19" i="81" s="1"/>
  <c r="W20" i="84"/>
  <c r="Z20" i="87"/>
  <c r="AF19" i="81"/>
  <c r="AO19" i="81" s="1"/>
  <c r="AG19" i="84"/>
  <c r="AP19" i="84" s="1"/>
  <c r="AE19" i="1"/>
  <c r="Z20" i="69"/>
  <c r="AF20" i="69" s="1"/>
  <c r="AO20" i="69" s="1"/>
  <c r="AE19" i="84"/>
  <c r="Z19" i="82"/>
  <c r="Z19" i="47"/>
  <c r="Z19" i="39"/>
  <c r="AG19" i="39" s="1"/>
  <c r="AP19" i="39" s="1"/>
  <c r="Z19" i="88"/>
  <c r="W20" i="81"/>
  <c r="X20" i="81" s="1"/>
  <c r="W20" i="25"/>
  <c r="W20" i="1"/>
  <c r="Z17" i="7"/>
  <c r="Z19" i="90"/>
  <c r="W20" i="90" s="1"/>
  <c r="Z18" i="12"/>
  <c r="AE18" i="12" s="1"/>
  <c r="AG19" i="2"/>
  <c r="AP19" i="2" s="1"/>
  <c r="Z19" i="63"/>
  <c r="Z18" i="89"/>
  <c r="AE19" i="2"/>
  <c r="AN19" i="2" s="1"/>
  <c r="AF19" i="2"/>
  <c r="AO19" i="2" s="1"/>
  <c r="Z19" i="55"/>
  <c r="W20" i="55" s="1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AE19" i="13"/>
  <c r="AF18" i="12"/>
  <c r="AO18" i="12" s="1"/>
  <c r="W19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Z19" i="51" s="1"/>
  <c r="X19" i="51"/>
  <c r="AI19" i="58"/>
  <c r="AN19" i="58"/>
  <c r="X19" i="59"/>
  <c r="Y19" i="59"/>
  <c r="X19" i="18"/>
  <c r="Y19" i="18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AN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X19" i="78"/>
  <c r="Y19" i="78"/>
  <c r="Y20" i="84"/>
  <c r="X20" i="84"/>
  <c r="Y20" i="1"/>
  <c r="X20" i="1"/>
  <c r="X20" i="2"/>
  <c r="Y20" i="2"/>
  <c r="AE20" i="69" l="1"/>
  <c r="AI19" i="3"/>
  <c r="W21" i="69"/>
  <c r="W20" i="22"/>
  <c r="Z19" i="61"/>
  <c r="AF19" i="61" s="1"/>
  <c r="AO19" i="61" s="1"/>
  <c r="AG19" i="22"/>
  <c r="AP19" i="22" s="1"/>
  <c r="Y20" i="81"/>
  <c r="Z20" i="81" s="1"/>
  <c r="AG18" i="12"/>
  <c r="AP18" i="12" s="1"/>
  <c r="AI19" i="81"/>
  <c r="AG20" i="69"/>
  <c r="AP20" i="69" s="1"/>
  <c r="Z19" i="18"/>
  <c r="AG19" i="18" s="1"/>
  <c r="AP19" i="18" s="1"/>
  <c r="AF19" i="55"/>
  <c r="AO19" i="55" s="1"/>
  <c r="Z19" i="74"/>
  <c r="Z20" i="52"/>
  <c r="Z20" i="65"/>
  <c r="Z20" i="36"/>
  <c r="AE19" i="90"/>
  <c r="AN19" i="90" s="1"/>
  <c r="W20" i="39"/>
  <c r="Z20" i="14"/>
  <c r="Z19" i="91"/>
  <c r="AG19" i="90"/>
  <c r="AP19" i="90" s="1"/>
  <c r="AE19" i="39"/>
  <c r="Z19" i="45"/>
  <c r="AF19" i="45" s="1"/>
  <c r="AO19" i="45" s="1"/>
  <c r="Z20" i="25"/>
  <c r="AF20" i="25" s="1"/>
  <c r="AO20" i="25" s="1"/>
  <c r="Z19" i="11"/>
  <c r="Z19" i="67"/>
  <c r="Z20" i="42"/>
  <c r="Z20" i="1"/>
  <c r="AE20" i="1" s="1"/>
  <c r="Z20" i="37"/>
  <c r="W21" i="37" s="1"/>
  <c r="Z20" i="26"/>
  <c r="AE20" i="26" s="1"/>
  <c r="AI19" i="2"/>
  <c r="AR19" i="2" s="1"/>
  <c r="Z19" i="16"/>
  <c r="W20" i="16" s="1"/>
  <c r="Z20" i="2"/>
  <c r="W21" i="2" s="1"/>
  <c r="Z19" i="78"/>
  <c r="W20" i="78" s="1"/>
  <c r="Z21" i="44"/>
  <c r="W22" i="44" s="1"/>
  <c r="AG20" i="26"/>
  <c r="AP20" i="26" s="1"/>
  <c r="AG20" i="2"/>
  <c r="AP20" i="2" s="1"/>
  <c r="AF20" i="2"/>
  <c r="AO20" i="2" s="1"/>
  <c r="AG19" i="78"/>
  <c r="AP19" i="78" s="1"/>
  <c r="AG20" i="14"/>
  <c r="AP20" i="14" s="1"/>
  <c r="AF20" i="14"/>
  <c r="AO20" i="14" s="1"/>
  <c r="W21" i="14"/>
  <c r="AE20" i="14"/>
  <c r="AG20" i="65"/>
  <c r="AP20" i="65" s="1"/>
  <c r="AF20" i="65"/>
  <c r="AO20" i="65" s="1"/>
  <c r="AE20" i="65"/>
  <c r="W21" i="65"/>
  <c r="AG19" i="16"/>
  <c r="AP19" i="16" s="1"/>
  <c r="AF19" i="16"/>
  <c r="AO19" i="16" s="1"/>
  <c r="AE19" i="16"/>
  <c r="AG20" i="25"/>
  <c r="AP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W20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AG20" i="81" l="1"/>
  <c r="AP20" i="81" s="1"/>
  <c r="AE20" i="81"/>
  <c r="W21" i="81"/>
  <c r="AF20" i="81"/>
  <c r="AO20" i="81" s="1"/>
  <c r="AG19" i="61"/>
  <c r="AP19" i="61" s="1"/>
  <c r="Z20" i="53"/>
  <c r="W21" i="53" s="1"/>
  <c r="AE19" i="18"/>
  <c r="AE19" i="45"/>
  <c r="Z21" i="28"/>
  <c r="Z20" i="33"/>
  <c r="W20" i="18"/>
  <c r="W21" i="1"/>
  <c r="Y21" i="1" s="1"/>
  <c r="AF19" i="18"/>
  <c r="AO19" i="18" s="1"/>
  <c r="AF20" i="1"/>
  <c r="AO20" i="1" s="1"/>
  <c r="AE20" i="2"/>
  <c r="AE19" i="61"/>
  <c r="AG20" i="1"/>
  <c r="AP20" i="1" s="1"/>
  <c r="Z20" i="75"/>
  <c r="AG20" i="75" s="1"/>
  <c r="AP20" i="75" s="1"/>
  <c r="Z20" i="13"/>
  <c r="Z20" i="63"/>
  <c r="Z21" i="9"/>
  <c r="AI19" i="90"/>
  <c r="AE20" i="37"/>
  <c r="W20" i="45"/>
  <c r="Y20" i="45" s="1"/>
  <c r="AG21" i="44"/>
  <c r="AP21" i="44" s="1"/>
  <c r="AG19" i="45"/>
  <c r="AP19" i="45" s="1"/>
  <c r="AE21" i="44"/>
  <c r="Z19" i="12"/>
  <c r="W20" i="12" s="1"/>
  <c r="Z20" i="31"/>
  <c r="W21" i="31" s="1"/>
  <c r="Z19" i="89"/>
  <c r="AE19" i="89" s="1"/>
  <c r="Z19" i="32"/>
  <c r="AG20" i="37"/>
  <c r="AP20" i="37" s="1"/>
  <c r="AF21" i="44"/>
  <c r="AO21" i="44" s="1"/>
  <c r="AF20" i="37"/>
  <c r="AO20" i="37" s="1"/>
  <c r="AF19" i="78"/>
  <c r="AO19" i="78" s="1"/>
  <c r="Z20" i="82"/>
  <c r="AG20" i="82" s="1"/>
  <c r="AP20" i="82" s="1"/>
  <c r="Z20" i="88"/>
  <c r="AE20" i="88" s="1"/>
  <c r="Z21" i="87"/>
  <c r="AE21" i="87" s="1"/>
  <c r="AE19" i="78"/>
  <c r="AF20" i="26"/>
  <c r="AO20" i="26" s="1"/>
  <c r="Z20" i="19"/>
  <c r="AE20" i="19" s="1"/>
  <c r="Z19" i="10"/>
  <c r="W20" i="10" s="1"/>
  <c r="Z21" i="69"/>
  <c r="AE21" i="69" s="1"/>
  <c r="Z18" i="68"/>
  <c r="AG18" i="68" s="1"/>
  <c r="AP18" i="68" s="1"/>
  <c r="W21" i="26"/>
  <c r="Z19" i="92"/>
  <c r="W20" i="92" s="1"/>
  <c r="Z20" i="39"/>
  <c r="AF20" i="39" s="1"/>
  <c r="AO20" i="39" s="1"/>
  <c r="Z20" i="40"/>
  <c r="AE20" i="40" s="1"/>
  <c r="Z21" i="66"/>
  <c r="AG21" i="66" s="1"/>
  <c r="AP21" i="66" s="1"/>
  <c r="Z20" i="80"/>
  <c r="AE20" i="80" s="1"/>
  <c r="Z20" i="54"/>
  <c r="AG21" i="69"/>
  <c r="AP21" i="69" s="1"/>
  <c r="AG19" i="12"/>
  <c r="AP19" i="12" s="1"/>
  <c r="AF19" i="12"/>
  <c r="AO19" i="12" s="1"/>
  <c r="AE19" i="12"/>
  <c r="AG20" i="31"/>
  <c r="AP20" i="31" s="1"/>
  <c r="AF20" i="31"/>
  <c r="AO20" i="31" s="1"/>
  <c r="AE20" i="31"/>
  <c r="AF20" i="19"/>
  <c r="AO20" i="19" s="1"/>
  <c r="W21" i="19"/>
  <c r="AF20" i="82"/>
  <c r="AO20" i="82" s="1"/>
  <c r="AE19" i="92"/>
  <c r="AE20" i="39"/>
  <c r="AF20" i="40"/>
  <c r="AO20" i="40" s="1"/>
  <c r="W22" i="66"/>
  <c r="AE21" i="66"/>
  <c r="AF21" i="66"/>
  <c r="AO21" i="66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21" i="87"/>
  <c r="AP21" i="87" s="1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F20" i="75"/>
  <c r="AO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AE20" i="53" l="1"/>
  <c r="AF20" i="53"/>
  <c r="AO20" i="53" s="1"/>
  <c r="AE20" i="82"/>
  <c r="AE20" i="75"/>
  <c r="AG20" i="53"/>
  <c r="AP20" i="53" s="1"/>
  <c r="AG20" i="39"/>
  <c r="AP20" i="39" s="1"/>
  <c r="AF19" i="10"/>
  <c r="AO19" i="10" s="1"/>
  <c r="AG20" i="19"/>
  <c r="AP20" i="19" s="1"/>
  <c r="X20" i="45"/>
  <c r="Z20" i="45" s="1"/>
  <c r="AG20" i="40"/>
  <c r="AP20" i="40" s="1"/>
  <c r="W21" i="39"/>
  <c r="X21" i="39" s="1"/>
  <c r="AG19" i="10"/>
  <c r="AP19" i="10" s="1"/>
  <c r="W20" i="89"/>
  <c r="Z21" i="25"/>
  <c r="X21" i="1"/>
  <c r="W21" i="40"/>
  <c r="AE19" i="10"/>
  <c r="AN19" i="10" s="1"/>
  <c r="AG19" i="89"/>
  <c r="AP19" i="89" s="1"/>
  <c r="W21" i="75"/>
  <c r="Z20" i="78"/>
  <c r="Z20" i="61"/>
  <c r="W21" i="82"/>
  <c r="AF19" i="89"/>
  <c r="AO19" i="89" s="1"/>
  <c r="AI19" i="45"/>
  <c r="AI20" i="37"/>
  <c r="AF21" i="87"/>
  <c r="AO21" i="87" s="1"/>
  <c r="AF20" i="80"/>
  <c r="AO20" i="80" s="1"/>
  <c r="AG20" i="80"/>
  <c r="AP20" i="80" s="1"/>
  <c r="W19" i="68"/>
  <c r="X19" i="68" s="1"/>
  <c r="Z21" i="37"/>
  <c r="Z20" i="16"/>
  <c r="Z19" i="20"/>
  <c r="AE19" i="20" s="1"/>
  <c r="Z21" i="26"/>
  <c r="AE21" i="26" s="1"/>
  <c r="Z21" i="52"/>
  <c r="AF21" i="52" s="1"/>
  <c r="AO21" i="52" s="1"/>
  <c r="Z20" i="11"/>
  <c r="AG20" i="11" s="1"/>
  <c r="AP20" i="11" s="1"/>
  <c r="Z22" i="44"/>
  <c r="W23" i="44" s="1"/>
  <c r="Z20" i="67"/>
  <c r="AE18" i="68"/>
  <c r="AF21" i="69"/>
  <c r="AO21" i="69" s="1"/>
  <c r="W22" i="87"/>
  <c r="Y22" i="87" s="1"/>
  <c r="AF18" i="68"/>
  <c r="AO18" i="68" s="1"/>
  <c r="W21" i="80"/>
  <c r="Z21" i="1"/>
  <c r="AF21" i="1" s="1"/>
  <c r="AO21" i="1" s="1"/>
  <c r="Z20" i="60"/>
  <c r="AG20" i="60" s="1"/>
  <c r="AP20" i="60" s="1"/>
  <c r="W22" i="69"/>
  <c r="AG19" i="92"/>
  <c r="AP19" i="92" s="1"/>
  <c r="Z20" i="29"/>
  <c r="AE20" i="29" s="1"/>
  <c r="Z20" i="17"/>
  <c r="AF19" i="92"/>
  <c r="AO19" i="92" s="1"/>
  <c r="Z21" i="65"/>
  <c r="AG21" i="65" s="1"/>
  <c r="AP21" i="65" s="1"/>
  <c r="Z20" i="24"/>
  <c r="AG20" i="24" s="1"/>
  <c r="AP20" i="24" s="1"/>
  <c r="W20" i="20"/>
  <c r="AG19" i="20"/>
  <c r="AP19" i="20" s="1"/>
  <c r="AF19" i="20"/>
  <c r="AO19" i="20" s="1"/>
  <c r="AG21" i="26"/>
  <c r="AP21" i="26" s="1"/>
  <c r="AF21" i="26"/>
  <c r="AO21" i="26" s="1"/>
  <c r="AG20" i="29"/>
  <c r="AP20" i="29" s="1"/>
  <c r="AF20" i="29"/>
  <c r="AO20" i="29" s="1"/>
  <c r="W21" i="29"/>
  <c r="AF22" i="44"/>
  <c r="AO22" i="44" s="1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W22" i="1"/>
  <c r="AE21" i="1"/>
  <c r="AG21" i="52"/>
  <c r="AP21" i="52" s="1"/>
  <c r="AF20" i="50"/>
  <c r="AO20" i="50" s="1"/>
  <c r="W21" i="50"/>
  <c r="AE20" i="50"/>
  <c r="AG20" i="50"/>
  <c r="AP20" i="5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Z21" i="70" s="1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Y21" i="13"/>
  <c r="Z21" i="13" s="1"/>
  <c r="X21" i="13"/>
  <c r="Y21" i="54"/>
  <c r="X21" i="54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N18" i="68"/>
  <c r="X21" i="88"/>
  <c r="Y21" i="88"/>
  <c r="AI21" i="66"/>
  <c r="AN21" i="66"/>
  <c r="AI20" i="40"/>
  <c r="AN20" i="40"/>
  <c r="Y21" i="39"/>
  <c r="AI20" i="31"/>
  <c r="AN20" i="31"/>
  <c r="X20" i="12"/>
  <c r="Y20" i="12"/>
  <c r="W21" i="45" l="1"/>
  <c r="AF20" i="45"/>
  <c r="AO20" i="45" s="1"/>
  <c r="AE20" i="45"/>
  <c r="AG20" i="45"/>
  <c r="AP20" i="45" s="1"/>
  <c r="AI19" i="89"/>
  <c r="W21" i="11"/>
  <c r="X21" i="11" s="1"/>
  <c r="Y19" i="68"/>
  <c r="Z20" i="12"/>
  <c r="AI18" i="68"/>
  <c r="AF20" i="11"/>
  <c r="AO20" i="11" s="1"/>
  <c r="AI19" i="92"/>
  <c r="W22" i="26"/>
  <c r="Y22" i="26" s="1"/>
  <c r="Z22" i="66"/>
  <c r="Z20" i="59"/>
  <c r="W22" i="52"/>
  <c r="Z20" i="89"/>
  <c r="AG20" i="89" s="1"/>
  <c r="AP20" i="89" s="1"/>
  <c r="AE20" i="24"/>
  <c r="X22" i="69"/>
  <c r="Z22" i="69" s="1"/>
  <c r="Z21" i="53"/>
  <c r="Z21" i="54"/>
  <c r="Z19" i="68"/>
  <c r="Z22" i="76"/>
  <c r="AG22" i="76" s="1"/>
  <c r="AP22" i="76" s="1"/>
  <c r="Z22" i="28"/>
  <c r="W23" i="28" s="1"/>
  <c r="Z21" i="4"/>
  <c r="AG21" i="4" s="1"/>
  <c r="AP21" i="4" s="1"/>
  <c r="Z21" i="80"/>
  <c r="Z20" i="72"/>
  <c r="Y22" i="69"/>
  <c r="X22" i="87"/>
  <c r="AH22" i="87" s="1"/>
  <c r="AQ22" i="87" s="1"/>
  <c r="AE21" i="52"/>
  <c r="Z21" i="88"/>
  <c r="AG21" i="88" s="1"/>
  <c r="AP21" i="88" s="1"/>
  <c r="Z20" i="64"/>
  <c r="AF20" i="64" s="1"/>
  <c r="AO20" i="64" s="1"/>
  <c r="Z21" i="34"/>
  <c r="Z21" i="75"/>
  <c r="Z20" i="95"/>
  <c r="W21" i="95" s="1"/>
  <c r="Z20" i="92"/>
  <c r="Z21" i="77"/>
  <c r="AG21" i="77" s="1"/>
  <c r="AP21" i="77" s="1"/>
  <c r="W21" i="24"/>
  <c r="AF20" i="24"/>
  <c r="AO20" i="24" s="1"/>
  <c r="W22" i="65"/>
  <c r="AE21" i="65"/>
  <c r="AN21" i="65" s="1"/>
  <c r="AF21" i="65"/>
  <c r="AO21" i="65" s="1"/>
  <c r="Z20" i="56"/>
  <c r="AE20" i="56" s="1"/>
  <c r="Z21" i="63"/>
  <c r="W22" i="63" s="1"/>
  <c r="AG21" i="75"/>
  <c r="AP21" i="75" s="1"/>
  <c r="AF21" i="75"/>
  <c r="AO21" i="75" s="1"/>
  <c r="AE21" i="75"/>
  <c r="W22" i="75"/>
  <c r="AG22" i="28"/>
  <c r="AP22" i="28" s="1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W21" i="64"/>
  <c r="AE20" i="64"/>
  <c r="AG20" i="64"/>
  <c r="AP20" i="64" s="1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F20" i="56"/>
  <c r="AO20" i="56" s="1"/>
  <c r="AE21" i="63"/>
  <c r="AF21" i="63"/>
  <c r="AO21" i="63" s="1"/>
  <c r="AG21" i="63"/>
  <c r="AP21" i="63" s="1"/>
  <c r="W22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X23" i="96"/>
  <c r="Z23" i="96" s="1"/>
  <c r="Y23" i="96"/>
  <c r="AR20" i="33"/>
  <c r="AH21" i="53"/>
  <c r="AQ21" i="53" s="1"/>
  <c r="Y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Y21" i="16"/>
  <c r="Y20" i="5"/>
  <c r="X20" i="5"/>
  <c r="AH22" i="66"/>
  <c r="AQ22" i="66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2" i="83" l="1"/>
  <c r="Z22" i="43"/>
  <c r="AG20" i="56"/>
  <c r="AP20" i="56" s="1"/>
  <c r="AE21" i="4"/>
  <c r="Z21" i="90"/>
  <c r="AE21" i="77"/>
  <c r="AN21" i="77" s="1"/>
  <c r="Z21" i="24"/>
  <c r="W22" i="4"/>
  <c r="Z21" i="51"/>
  <c r="AE21" i="88"/>
  <c r="W22" i="77"/>
  <c r="AF21" i="4"/>
  <c r="AO21" i="4" s="1"/>
  <c r="AF21" i="88"/>
  <c r="AO21" i="88" s="1"/>
  <c r="W21" i="56"/>
  <c r="AF21" i="77"/>
  <c r="AO21" i="77" s="1"/>
  <c r="AH22" i="69"/>
  <c r="AQ22" i="69" s="1"/>
  <c r="Z21" i="16"/>
  <c r="AF22" i="28"/>
  <c r="AO22" i="28" s="1"/>
  <c r="AG22" i="69"/>
  <c r="AP22" i="69" s="1"/>
  <c r="AF22" i="69"/>
  <c r="AO22" i="69" s="1"/>
  <c r="W23" i="69"/>
  <c r="AE22" i="69"/>
  <c r="Z22" i="1"/>
  <c r="AE22" i="1" s="1"/>
  <c r="Z22" i="65"/>
  <c r="AG22" i="65" s="1"/>
  <c r="AP22" i="65" s="1"/>
  <c r="AF20" i="95"/>
  <c r="AO20" i="95" s="1"/>
  <c r="AE22" i="76"/>
  <c r="Z20" i="49"/>
  <c r="W21" i="89"/>
  <c r="AE22" i="28"/>
  <c r="AG20" i="95"/>
  <c r="AP20" i="95" s="1"/>
  <c r="W23" i="76"/>
  <c r="AF20" i="89"/>
  <c r="AO20" i="89" s="1"/>
  <c r="AE20" i="95"/>
  <c r="Z22" i="87"/>
  <c r="AF22" i="76"/>
  <c r="AO22" i="76" s="1"/>
  <c r="Z21" i="45"/>
  <c r="AF21" i="45" s="1"/>
  <c r="AO21" i="45" s="1"/>
  <c r="Z20" i="20"/>
  <c r="AI21" i="65"/>
  <c r="Z21" i="61"/>
  <c r="Z20" i="5"/>
  <c r="AF20" i="5" s="1"/>
  <c r="AO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N21" i="4"/>
  <c r="Y22" i="84"/>
  <c r="Z22" i="84" s="1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W23" i="65"/>
  <c r="AN20" i="18"/>
  <c r="AI20" i="18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X22" i="3"/>
  <c r="Z22" i="3" s="1"/>
  <c r="AI22" i="28" l="1"/>
  <c r="AE22" i="65"/>
  <c r="AE21" i="45"/>
  <c r="AF22" i="65"/>
  <c r="AO22" i="65" s="1"/>
  <c r="Z20" i="68"/>
  <c r="AI21" i="77"/>
  <c r="AI20" i="95"/>
  <c r="AI21" i="4"/>
  <c r="W22" i="45"/>
  <c r="Z21" i="64"/>
  <c r="W22" i="22"/>
  <c r="Z22" i="40"/>
  <c r="AE22" i="40" s="1"/>
  <c r="Z23" i="79"/>
  <c r="Z22" i="73"/>
  <c r="AF22" i="1"/>
  <c r="AO22" i="1" s="1"/>
  <c r="Z21" i="92"/>
  <c r="W23" i="1"/>
  <c r="AG22" i="1"/>
  <c r="AP22" i="1" s="1"/>
  <c r="Z21" i="91"/>
  <c r="AE20" i="5"/>
  <c r="AG21" i="60"/>
  <c r="AP21" i="60" s="1"/>
  <c r="AI22" i="76"/>
  <c r="Z21" i="95"/>
  <c r="W21" i="5"/>
  <c r="AF21" i="22"/>
  <c r="AO21" i="22" s="1"/>
  <c r="AF21" i="29"/>
  <c r="AO21" i="29" s="1"/>
  <c r="Z21" i="89"/>
  <c r="Z20" i="7"/>
  <c r="AE21" i="29"/>
  <c r="Z21" i="12"/>
  <c r="AG21" i="12" s="1"/>
  <c r="AP21" i="12" s="1"/>
  <c r="Z22" i="63"/>
  <c r="Z22" i="88"/>
  <c r="AF22" i="88" s="1"/>
  <c r="AO22" i="88" s="1"/>
  <c r="Z22" i="82"/>
  <c r="Z22" i="80"/>
  <c r="AE22" i="80" s="1"/>
  <c r="AE21" i="60"/>
  <c r="AN21" i="60" s="1"/>
  <c r="AG21" i="29"/>
  <c r="AP21" i="29" s="1"/>
  <c r="Z23" i="21"/>
  <c r="Z23" i="69"/>
  <c r="AF23" i="69" s="1"/>
  <c r="AO23" i="69" s="1"/>
  <c r="AO25" i="69" s="1"/>
  <c r="Z22" i="31"/>
  <c r="Z22" i="30"/>
  <c r="AF22" i="30" s="1"/>
  <c r="AO22" i="30" s="1"/>
  <c r="W22" i="60"/>
  <c r="Z22" i="33"/>
  <c r="AF22" i="33" s="1"/>
  <c r="AO22" i="33" s="1"/>
  <c r="Z22" i="70"/>
  <c r="Z22" i="14"/>
  <c r="W23" i="14" s="1"/>
  <c r="AG22" i="33"/>
  <c r="AP22" i="33" s="1"/>
  <c r="W23" i="33"/>
  <c r="W23" i="80"/>
  <c r="AF22" i="80"/>
  <c r="AO22" i="80" s="1"/>
  <c r="AG22" i="80"/>
  <c r="AP22" i="80" s="1"/>
  <c r="W23" i="40"/>
  <c r="AG22" i="40"/>
  <c r="AP22" i="40" s="1"/>
  <c r="AF22" i="40"/>
  <c r="AO22" i="40" s="1"/>
  <c r="AG23" i="21"/>
  <c r="AP23" i="21" s="1"/>
  <c r="AP25" i="21" s="1"/>
  <c r="AF23" i="21"/>
  <c r="AO23" i="21" s="1"/>
  <c r="AO25" i="21" s="1"/>
  <c r="AE23" i="21"/>
  <c r="AE22" i="30"/>
  <c r="AG22" i="30"/>
  <c r="AP22" i="30" s="1"/>
  <c r="AE22" i="88"/>
  <c r="W23" i="88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E22" i="33" l="1"/>
  <c r="Z22" i="24"/>
  <c r="W23" i="30"/>
  <c r="Z21" i="32"/>
  <c r="AE23" i="69"/>
  <c r="Z21" i="20"/>
  <c r="W22" i="20" s="1"/>
  <c r="AG22" i="88"/>
  <c r="AP22" i="88" s="1"/>
  <c r="AF22" i="14"/>
  <c r="AO22" i="14" s="1"/>
  <c r="AG23" i="69"/>
  <c r="AP23" i="69" s="1"/>
  <c r="AP25" i="69" s="1"/>
  <c r="Z23" i="83"/>
  <c r="Z22" i="60"/>
  <c r="AF22" i="60" s="1"/>
  <c r="AO22" i="60" s="1"/>
  <c r="Z21" i="10"/>
  <c r="AF21" i="10" s="1"/>
  <c r="AO21" i="10" s="1"/>
  <c r="AG22" i="14"/>
  <c r="AP22" i="14" s="1"/>
  <c r="AI21" i="60"/>
  <c r="AR21" i="60" s="1"/>
  <c r="Z23" i="87"/>
  <c r="AE23" i="87" s="1"/>
  <c r="Z24" i="96"/>
  <c r="W25" i="96" s="1"/>
  <c r="Z23" i="48"/>
  <c r="AE23" i="48" s="1"/>
  <c r="AE22" i="14"/>
  <c r="W22" i="49"/>
  <c r="AE21" i="49"/>
  <c r="AG21" i="49"/>
  <c r="AP21" i="49" s="1"/>
  <c r="AF21" i="49"/>
  <c r="AO21" i="49" s="1"/>
  <c r="AG23" i="48"/>
  <c r="AP23" i="48" s="1"/>
  <c r="W24" i="48"/>
  <c r="AG22" i="24"/>
  <c r="AP22" i="24" s="1"/>
  <c r="AF22" i="24"/>
  <c r="AO22" i="24" s="1"/>
  <c r="W23" i="24"/>
  <c r="AE22" i="24"/>
  <c r="AF23" i="87"/>
  <c r="AO23" i="87" s="1"/>
  <c r="AG24" i="96"/>
  <c r="AP24" i="96" s="1"/>
  <c r="AE24" i="96"/>
  <c r="AF24" i="96"/>
  <c r="AO24" i="96" s="1"/>
  <c r="AG22" i="60"/>
  <c r="AP22" i="6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I20" i="57"/>
  <c r="AN20" i="57"/>
  <c r="AH22" i="29"/>
  <c r="AQ22" i="29" s="1"/>
  <c r="X22" i="95"/>
  <c r="Y22" i="95"/>
  <c r="Z22" i="95" s="1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G21" i="10" l="1"/>
  <c r="AP21" i="10" s="1"/>
  <c r="AE21" i="10"/>
  <c r="Z23" i="37"/>
  <c r="Z21" i="68"/>
  <c r="AF21" i="20"/>
  <c r="AO21" i="20" s="1"/>
  <c r="W22" i="10"/>
  <c r="Y22" i="10" s="1"/>
  <c r="Z24" i="79"/>
  <c r="AG21" i="20"/>
  <c r="AP21" i="20" s="1"/>
  <c r="AE22" i="60"/>
  <c r="AE21" i="20"/>
  <c r="W23" i="60"/>
  <c r="Z21" i="57"/>
  <c r="AF21" i="57" s="1"/>
  <c r="AO21" i="57" s="1"/>
  <c r="Z21" i="7"/>
  <c r="AG23" i="87"/>
  <c r="AP23" i="87" s="1"/>
  <c r="AF23" i="48"/>
  <c r="AO23" i="48" s="1"/>
  <c r="Z22" i="59"/>
  <c r="Z22" i="67"/>
  <c r="Z22" i="78"/>
  <c r="W23" i="78" s="1"/>
  <c r="Z23" i="40"/>
  <c r="W24" i="87"/>
  <c r="AI22" i="14"/>
  <c r="Z23" i="42"/>
  <c r="Z24" i="86"/>
  <c r="Z22" i="72"/>
  <c r="W23" i="72" s="1"/>
  <c r="Z23" i="25"/>
  <c r="AN22" i="14"/>
  <c r="Z22" i="92"/>
  <c r="AF22" i="92" s="1"/>
  <c r="AO22" i="92" s="1"/>
  <c r="Z22" i="17"/>
  <c r="AF22" i="17" s="1"/>
  <c r="AO22" i="17" s="1"/>
  <c r="Z23" i="80"/>
  <c r="AG23" i="80" s="1"/>
  <c r="AP23" i="80" s="1"/>
  <c r="Z22" i="64"/>
  <c r="AE22" i="64" s="1"/>
  <c r="Z23" i="3"/>
  <c r="AF23" i="3" s="1"/>
  <c r="AO23" i="3" s="1"/>
  <c r="AO25" i="3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AE22" i="92"/>
  <c r="W23" i="17"/>
  <c r="AE22" i="17"/>
  <c r="AG22" i="17"/>
  <c r="AP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AE21" i="57" l="1"/>
  <c r="Z23" i="54"/>
  <c r="X22" i="10"/>
  <c r="Z22" i="10" s="1"/>
  <c r="W22" i="57"/>
  <c r="Z23" i="53"/>
  <c r="AF22" i="78"/>
  <c r="AO22" i="78" s="1"/>
  <c r="AE22" i="72"/>
  <c r="AE22" i="78"/>
  <c r="W23" i="64"/>
  <c r="AF22" i="72"/>
  <c r="AO22" i="72" s="1"/>
  <c r="AG22" i="78"/>
  <c r="AP22" i="78" s="1"/>
  <c r="AF22" i="64"/>
  <c r="AO22" i="64" s="1"/>
  <c r="AG21" i="57"/>
  <c r="AP21" i="57" s="1"/>
  <c r="AG22" i="72"/>
  <c r="AP22" i="72" s="1"/>
  <c r="W24" i="80"/>
  <c r="Z22" i="18"/>
  <c r="W23" i="92"/>
  <c r="Z22" i="49"/>
  <c r="AE22" i="49" s="1"/>
  <c r="Z23" i="34"/>
  <c r="Z22" i="93"/>
  <c r="AG22" i="93" s="1"/>
  <c r="AP22" i="93" s="1"/>
  <c r="Z22" i="62"/>
  <c r="AG22" i="92"/>
  <c r="AP22" i="92" s="1"/>
  <c r="AK23" i="9"/>
  <c r="AT23" i="9" s="1"/>
  <c r="Z24" i="83"/>
  <c r="AG24" i="83" s="1"/>
  <c r="AP24" i="83" s="1"/>
  <c r="AL23" i="69"/>
  <c r="AU23" i="69" s="1"/>
  <c r="Z23" i="38"/>
  <c r="AG23" i="38" s="1"/>
  <c r="AP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G24" i="76"/>
  <c r="AP24" i="76" s="1"/>
  <c r="AF23" i="34"/>
  <c r="AO23" i="34" s="1"/>
  <c r="AE23" i="34"/>
  <c r="AG23" i="34"/>
  <c r="AP23" i="34" s="1"/>
  <c r="W24" i="34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N22" i="78"/>
  <c r="AR21" i="32"/>
  <c r="AS11" i="69"/>
  <c r="AL11" i="69"/>
  <c r="AU11" i="69" s="1"/>
  <c r="AN24" i="79"/>
  <c r="AI24" i="79"/>
  <c r="AS18" i="66"/>
  <c r="AL18" i="66"/>
  <c r="AU18" i="66" s="1"/>
  <c r="X23" i="92"/>
  <c r="Y23" i="92"/>
  <c r="X23" i="64"/>
  <c r="Y23" i="64"/>
  <c r="AN23" i="3"/>
  <c r="AN25" i="3" s="1"/>
  <c r="AI23" i="3"/>
  <c r="AI21" i="57"/>
  <c r="AN21" i="57"/>
  <c r="AE22" i="93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3" i="82"/>
  <c r="AN23" i="82"/>
  <c r="AN22" i="95"/>
  <c r="AI22" i="95"/>
  <c r="W23" i="49" l="1"/>
  <c r="Z23" i="72"/>
  <c r="AE24" i="76"/>
  <c r="W25" i="83"/>
  <c r="AI22" i="64"/>
  <c r="Z23" i="50"/>
  <c r="AG23" i="50" s="1"/>
  <c r="AP23" i="50" s="1"/>
  <c r="AP25" i="50" s="1"/>
  <c r="Z23" i="59"/>
  <c r="Z24" i="40"/>
  <c r="AE24" i="83"/>
  <c r="AF22" i="49"/>
  <c r="AO22" i="49" s="1"/>
  <c r="AF24" i="83"/>
  <c r="AO24" i="83" s="1"/>
  <c r="AI22" i="78"/>
  <c r="AG22" i="49"/>
  <c r="AP22" i="49" s="1"/>
  <c r="W24" i="38"/>
  <c r="Z25" i="79"/>
  <c r="Z23" i="51"/>
  <c r="W23" i="93"/>
  <c r="Z23" i="64"/>
  <c r="AF23" i="64" s="1"/>
  <c r="AO23" i="64" s="1"/>
  <c r="AO25" i="64" s="1"/>
  <c r="AE23" i="38"/>
  <c r="Z24" i="37"/>
  <c r="AF24" i="37" s="1"/>
  <c r="AO24" i="37" s="1"/>
  <c r="Z22" i="46"/>
  <c r="Z22" i="35"/>
  <c r="Z23" i="58"/>
  <c r="AF23" i="38"/>
  <c r="AO23" i="38" s="1"/>
  <c r="Z23" i="85"/>
  <c r="W24" i="85" s="1"/>
  <c r="Z23" i="11"/>
  <c r="AF22" i="93"/>
  <c r="AO22" i="93" s="1"/>
  <c r="Z24" i="30"/>
  <c r="Z23" i="90"/>
  <c r="Z24" i="25"/>
  <c r="W25" i="25" s="1"/>
  <c r="Z22" i="5"/>
  <c r="AG22" i="5" s="1"/>
  <c r="AP22" i="5" s="1"/>
  <c r="AF24" i="76"/>
  <c r="AO24" i="76" s="1"/>
  <c r="Z24" i="80"/>
  <c r="W25" i="80" s="1"/>
  <c r="AK23" i="52"/>
  <c r="AT23" i="52" s="1"/>
  <c r="Z23" i="92"/>
  <c r="W24" i="92" s="1"/>
  <c r="Z23" i="67"/>
  <c r="AG23" i="67" s="1"/>
  <c r="AP23" i="67" s="1"/>
  <c r="AP25" i="67" s="1"/>
  <c r="Z24" i="43"/>
  <c r="W25" i="43" s="1"/>
  <c r="Z23" i="47"/>
  <c r="AG23" i="47" s="1"/>
  <c r="AP23" i="47" s="1"/>
  <c r="Z23" i="95"/>
  <c r="AF24" i="80"/>
  <c r="AO24" i="80" s="1"/>
  <c r="AG24" i="37"/>
  <c r="AP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F23" i="47"/>
  <c r="AO23" i="47" s="1"/>
  <c r="W24" i="47"/>
  <c r="AE23" i="47"/>
  <c r="W24" i="95"/>
  <c r="AE23" i="95"/>
  <c r="AG23" i="95"/>
  <c r="AP23" i="95" s="1"/>
  <c r="AF23" i="95"/>
  <c r="AO23" i="95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3" i="5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J23" i="22" s="1"/>
  <c r="AS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E23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E23" i="50" l="1"/>
  <c r="AF23" i="67"/>
  <c r="AO23" i="67" s="1"/>
  <c r="AO25" i="67" s="1"/>
  <c r="AF23" i="50"/>
  <c r="AO23" i="50" s="1"/>
  <c r="AO25" i="50" s="1"/>
  <c r="AE24" i="25"/>
  <c r="AG23" i="64"/>
  <c r="AP23" i="64" s="1"/>
  <c r="AP25" i="64" s="1"/>
  <c r="Z24" i="36"/>
  <c r="AE24" i="36" s="1"/>
  <c r="Z25" i="44"/>
  <c r="AF24" i="25"/>
  <c r="AO24" i="25" s="1"/>
  <c r="AE23" i="64"/>
  <c r="AG24" i="25"/>
  <c r="AP24" i="25" s="1"/>
  <c r="AG23" i="92"/>
  <c r="AP23" i="92" s="1"/>
  <c r="Z23" i="18"/>
  <c r="AE23" i="18" s="1"/>
  <c r="AE23" i="92"/>
  <c r="AI23" i="38"/>
  <c r="AG23" i="85"/>
  <c r="AP23" i="85" s="1"/>
  <c r="AE22" i="5"/>
  <c r="AE24" i="43"/>
  <c r="Z24" i="31"/>
  <c r="AG24" i="31" s="1"/>
  <c r="AP24" i="31" s="1"/>
  <c r="AF22" i="5"/>
  <c r="AO22" i="5" s="1"/>
  <c r="AG24" i="43"/>
  <c r="AP24" i="43" s="1"/>
  <c r="AF24" i="43"/>
  <c r="AO24" i="43" s="1"/>
  <c r="AF23" i="85"/>
  <c r="AO23" i="85" s="1"/>
  <c r="Z24" i="77"/>
  <c r="AN23" i="38"/>
  <c r="AK23" i="60"/>
  <c r="AT23" i="60" s="1"/>
  <c r="Z24" i="38"/>
  <c r="W25" i="38" s="1"/>
  <c r="Z25" i="48"/>
  <c r="Z23" i="93"/>
  <c r="Z23" i="12"/>
  <c r="AG23" i="12" s="1"/>
  <c r="AP23" i="12" s="1"/>
  <c r="AP25" i="12" s="1"/>
  <c r="AE24" i="80"/>
  <c r="AI24" i="80" s="1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4" i="38"/>
  <c r="AP24" i="38" s="1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W25" i="3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F23" i="18" l="1"/>
  <c r="AO23" i="18" s="1"/>
  <c r="AO25" i="18" s="1"/>
  <c r="AE24" i="31"/>
  <c r="AG23" i="18"/>
  <c r="AP23" i="18" s="1"/>
  <c r="AP25" i="18" s="1"/>
  <c r="Z26" i="96"/>
  <c r="Z24" i="85"/>
  <c r="W25" i="36"/>
  <c r="Y25" i="36" s="1"/>
  <c r="AE23" i="12"/>
  <c r="AF24" i="31"/>
  <c r="AO24" i="31" s="1"/>
  <c r="AN24" i="80"/>
  <c r="AF24" i="36"/>
  <c r="AO24" i="36" s="1"/>
  <c r="AF23" i="12"/>
  <c r="AO23" i="12" s="1"/>
  <c r="AO25" i="12" s="1"/>
  <c r="Z25" i="37"/>
  <c r="AE25" i="37" s="1"/>
  <c r="Z25" i="30"/>
  <c r="AF24" i="38"/>
  <c r="AO24" i="38" s="1"/>
  <c r="AE23" i="55"/>
  <c r="Z23" i="23"/>
  <c r="Z24" i="41"/>
  <c r="Z24" i="95"/>
  <c r="AG24" i="95" s="1"/>
  <c r="AP24" i="95" s="1"/>
  <c r="AI22" i="5"/>
  <c r="AR22" i="5" s="1"/>
  <c r="Z25" i="43"/>
  <c r="AE25" i="43" s="1"/>
  <c r="Z23" i="32"/>
  <c r="AF23" i="32" s="1"/>
  <c r="AO23" i="32" s="1"/>
  <c r="AF25" i="43"/>
  <c r="AO25" i="43" s="1"/>
  <c r="AE23" i="32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Y25" i="77"/>
  <c r="X25" i="77"/>
  <c r="AJ20" i="61"/>
  <c r="AK20" i="61"/>
  <c r="AT20" i="61" s="1"/>
  <c r="AJ14" i="61"/>
  <c r="AK14" i="61"/>
  <c r="AT14" i="61" s="1"/>
  <c r="AJ8" i="61"/>
  <c r="AK8" i="61"/>
  <c r="AT8" i="61" s="1"/>
  <c r="AF25" i="37"/>
  <c r="AO25" i="37" s="1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W25" i="95" l="1"/>
  <c r="AL23" i="61"/>
  <c r="AU23" i="61" s="1"/>
  <c r="AG25" i="37"/>
  <c r="AP25" i="37" s="1"/>
  <c r="AF24" i="95"/>
  <c r="AO24" i="95" s="1"/>
  <c r="Z24" i="93"/>
  <c r="W26" i="37"/>
  <c r="X26" i="37" s="1"/>
  <c r="AE24" i="95"/>
  <c r="Z24" i="39"/>
  <c r="AL23" i="64"/>
  <c r="AU23" i="64" s="1"/>
  <c r="Z25" i="31"/>
  <c r="Z26" i="86"/>
  <c r="AG26" i="86" s="1"/>
  <c r="AP26" i="86" s="1"/>
  <c r="AG23" i="32"/>
  <c r="AP23" i="32" s="1"/>
  <c r="Z25" i="82"/>
  <c r="Z23" i="68"/>
  <c r="Z25" i="77"/>
  <c r="W26" i="43"/>
  <c r="AG25" i="43"/>
  <c r="AP25" i="43" s="1"/>
  <c r="AL23" i="11"/>
  <c r="AU23" i="11" s="1"/>
  <c r="AL23" i="58"/>
  <c r="AU23" i="58" s="1"/>
  <c r="Z25" i="42"/>
  <c r="Z24" i="78"/>
  <c r="AF24" i="78" s="1"/>
  <c r="AO24" i="78" s="1"/>
  <c r="Z26" i="48"/>
  <c r="AG26" i="48" s="1"/>
  <c r="AP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5" i="42"/>
  <c r="AP25" i="42" s="1"/>
  <c r="AF25" i="42"/>
  <c r="AO25" i="42" s="1"/>
  <c r="AE25" i="42"/>
  <c r="W26" i="42"/>
  <c r="AG24" i="78"/>
  <c r="AP24" i="78" s="1"/>
  <c r="AE24" i="78"/>
  <c r="W25" i="78"/>
  <c r="W27" i="48"/>
  <c r="AF26" i="48"/>
  <c r="AO26" i="48" s="1"/>
  <c r="AE26" i="48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N23" i="32"/>
  <c r="AI25" i="43"/>
  <c r="AN25" i="43"/>
  <c r="Z24" i="91" l="1"/>
  <c r="AI23" i="32"/>
  <c r="Z26" i="76"/>
  <c r="Z23" i="6"/>
  <c r="AE23" i="6" s="1"/>
  <c r="AF25" i="73"/>
  <c r="AO25" i="73" s="1"/>
  <c r="Z27" i="96"/>
  <c r="AF27" i="96" s="1"/>
  <c r="AO27" i="96" s="1"/>
  <c r="Z25" i="85"/>
  <c r="Z24" i="74"/>
  <c r="AK23" i="7"/>
  <c r="AT23" i="7" s="1"/>
  <c r="Z25" i="75"/>
  <c r="AE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AF24" i="27" s="1"/>
  <c r="AO24" i="27" s="1"/>
  <c r="AG23" i="6"/>
  <c r="AP23" i="6" s="1"/>
  <c r="AP25" i="6" s="1"/>
  <c r="AF23" i="6"/>
  <c r="AO23" i="6" s="1"/>
  <c r="AO25" i="6" s="1"/>
  <c r="AE26" i="28"/>
  <c r="AF26" i="28"/>
  <c r="AO26" i="28" s="1"/>
  <c r="W26" i="75"/>
  <c r="AG25" i="75"/>
  <c r="AP25" i="75" s="1"/>
  <c r="AF25" i="75"/>
  <c r="AO25" i="75" s="1"/>
  <c r="AE26" i="30"/>
  <c r="W27" i="30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5" i="92" l="1"/>
  <c r="Z26" i="82"/>
  <c r="AG27" i="96"/>
  <c r="AP27" i="96" s="1"/>
  <c r="W28" i="96"/>
  <c r="AE27" i="96"/>
  <c r="Z27" i="79"/>
  <c r="AG27" i="79" s="1"/>
  <c r="AP27" i="79" s="1"/>
  <c r="Z26" i="31"/>
  <c r="Z24" i="94"/>
  <c r="Z25" i="78"/>
  <c r="Z26" i="42"/>
  <c r="Z26" i="26"/>
  <c r="Z27" i="48"/>
  <c r="AF27" i="48" s="1"/>
  <c r="AO27" i="48" s="1"/>
  <c r="Z25" i="93"/>
  <c r="AI25" i="73"/>
  <c r="Z25" i="29"/>
  <c r="AG25" i="29" s="1"/>
  <c r="AP25" i="29" s="1"/>
  <c r="Z26" i="73"/>
  <c r="W27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W26" i="78"/>
  <c r="AG25" i="78"/>
  <c r="AP25" i="78" s="1"/>
  <c r="AE25" i="78"/>
  <c r="AF25" i="78"/>
  <c r="AO25" i="78" s="1"/>
  <c r="AF26" i="73"/>
  <c r="AO26" i="73" s="1"/>
  <c r="AG26" i="40"/>
  <c r="AP26" i="40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AF27" i="79" l="1"/>
  <c r="AO27" i="79" s="1"/>
  <c r="AG27" i="48"/>
  <c r="AP27" i="48" s="1"/>
  <c r="AE27" i="79"/>
  <c r="AE27" i="48"/>
  <c r="W28" i="79"/>
  <c r="X28" i="79" s="1"/>
  <c r="AI26" i="30"/>
  <c r="AR26" i="30" s="1"/>
  <c r="AG26" i="25"/>
  <c r="AP26" i="25" s="1"/>
  <c r="AE26" i="73"/>
  <c r="Z26" i="36"/>
  <c r="Z26" i="84"/>
  <c r="W27" i="40"/>
  <c r="Y27" i="40" s="1"/>
  <c r="AG26" i="73"/>
  <c r="AP26" i="73" s="1"/>
  <c r="Z25" i="91"/>
  <c r="AG25" i="91" s="1"/>
  <c r="AP25" i="91" s="1"/>
  <c r="AF26" i="40"/>
  <c r="AO26" i="40" s="1"/>
  <c r="AL23" i="57"/>
  <c r="AU23" i="57" s="1"/>
  <c r="Z26" i="75"/>
  <c r="AE26" i="75" s="1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U25" i="20" s="1"/>
  <c r="C11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8" i="79" l="1"/>
  <c r="X27" i="40"/>
  <c r="Z26" i="95"/>
  <c r="Z26" i="93"/>
  <c r="AG26" i="93" s="1"/>
  <c r="AP26" i="93" s="1"/>
  <c r="Z26" i="34"/>
  <c r="Z27" i="73"/>
  <c r="W28" i="73" s="1"/>
  <c r="Z27" i="42"/>
  <c r="W26" i="91"/>
  <c r="Z25" i="32"/>
  <c r="Z27" i="38"/>
  <c r="W28" i="38" s="1"/>
  <c r="AE25" i="91"/>
  <c r="W27" i="75"/>
  <c r="Y27" i="75" s="1"/>
  <c r="AF25" i="91"/>
  <c r="AO25" i="91" s="1"/>
  <c r="Z26" i="88"/>
  <c r="AF26" i="88" s="1"/>
  <c r="AO26" i="88" s="1"/>
  <c r="Z28" i="86"/>
  <c r="W29" i="86" s="1"/>
  <c r="Z25" i="94"/>
  <c r="AG25" i="94" s="1"/>
  <c r="AP25" i="94" s="1"/>
  <c r="AG26" i="88"/>
  <c r="AP26" i="88" s="1"/>
  <c r="AE26" i="88"/>
  <c r="AF26" i="93"/>
  <c r="AO26" i="93" s="1"/>
  <c r="W27" i="93"/>
  <c r="AF28" i="86"/>
  <c r="AO28" i="86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Z27" i="77" s="1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F27" i="73" l="1"/>
  <c r="AO27" i="73" s="1"/>
  <c r="AE27" i="73"/>
  <c r="AG27" i="73"/>
  <c r="AP27" i="73" s="1"/>
  <c r="AE26" i="93"/>
  <c r="X27" i="75"/>
  <c r="Z27" i="75" s="1"/>
  <c r="W28" i="75" s="1"/>
  <c r="AE28" i="86"/>
  <c r="AI28" i="86" s="1"/>
  <c r="W27" i="88"/>
  <c r="AF27" i="38"/>
  <c r="AO27" i="38" s="1"/>
  <c r="W26" i="94"/>
  <c r="AE27" i="38"/>
  <c r="Z26" i="39"/>
  <c r="AG27" i="38"/>
  <c r="AP27" i="38" s="1"/>
  <c r="AG28" i="86"/>
  <c r="AP28" i="86" s="1"/>
  <c r="AF25" i="94"/>
  <c r="AO25" i="94" s="1"/>
  <c r="AE25" i="94"/>
  <c r="Z28" i="30"/>
  <c r="AF28" i="30" s="1"/>
  <c r="AO28" i="30" s="1"/>
  <c r="Z26" i="90"/>
  <c r="AE26" i="90" s="1"/>
  <c r="Z27" i="87"/>
  <c r="AG27" i="87" s="1"/>
  <c r="AP27" i="87" s="1"/>
  <c r="Z26" i="91"/>
  <c r="W27" i="91" s="1"/>
  <c r="AI26" i="95"/>
  <c r="AN26" i="95"/>
  <c r="AR25" i="91"/>
  <c r="Y27" i="34"/>
  <c r="X27" i="34"/>
  <c r="AF27" i="75"/>
  <c r="AO27" i="75" s="1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Z28" i="38" s="1"/>
  <c r="Y28" i="38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G27" i="75" l="1"/>
  <c r="AP27" i="75" s="1"/>
  <c r="AF26" i="90"/>
  <c r="AO26" i="90" s="1"/>
  <c r="Z27" i="95"/>
  <c r="AN28" i="86"/>
  <c r="AG28" i="30"/>
  <c r="AP28" i="30" s="1"/>
  <c r="W29" i="30"/>
  <c r="Y29" i="30" s="1"/>
  <c r="Z28" i="44"/>
  <c r="Z28" i="42"/>
  <c r="AI27" i="38"/>
  <c r="W28" i="87"/>
  <c r="AE27" i="87"/>
  <c r="Z27" i="85"/>
  <c r="AF27" i="85" s="1"/>
  <c r="AO27" i="85" s="1"/>
  <c r="Z26" i="27"/>
  <c r="Z28" i="26"/>
  <c r="Z26" i="94"/>
  <c r="AG26" i="90"/>
  <c r="AP26" i="90" s="1"/>
  <c r="W27" i="90"/>
  <c r="AE28" i="30"/>
  <c r="AN28" i="30" s="1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G28" i="42"/>
  <c r="AP28" i="42" s="1"/>
  <c r="AF28" i="42"/>
  <c r="AO28" i="42" s="1"/>
  <c r="AE28" i="42"/>
  <c r="W29" i="42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Z27" i="41" s="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Z26" i="46" l="1"/>
  <c r="AI28" i="30"/>
  <c r="Z27" i="91"/>
  <c r="Z29" i="48"/>
  <c r="W30" i="48" s="1"/>
  <c r="AF29" i="86"/>
  <c r="AO29" i="86" s="1"/>
  <c r="AG27" i="85"/>
  <c r="AP27" i="85" s="1"/>
  <c r="W30" i="86"/>
  <c r="Z28" i="25"/>
  <c r="W28" i="85"/>
  <c r="AE27" i="85"/>
  <c r="AN27" i="85" s="1"/>
  <c r="Z28" i="82"/>
  <c r="Z28" i="83"/>
  <c r="AE28" i="83" s="1"/>
  <c r="Z27" i="92"/>
  <c r="AF27" i="92" s="1"/>
  <c r="AO27" i="92" s="1"/>
  <c r="Z28" i="36"/>
  <c r="AG28" i="36" s="1"/>
  <c r="AP28" i="36" s="1"/>
  <c r="AE29" i="86"/>
  <c r="Z28" i="31"/>
  <c r="AF28" i="31" s="1"/>
  <c r="AO28" i="31" s="1"/>
  <c r="Z28" i="87"/>
  <c r="AG28" i="87" s="1"/>
  <c r="AP28" i="87" s="1"/>
  <c r="W28" i="92"/>
  <c r="AG27" i="92"/>
  <c r="AP27" i="92" s="1"/>
  <c r="AE27" i="92"/>
  <c r="AF28" i="36"/>
  <c r="AO28" i="36" s="1"/>
  <c r="W29" i="36"/>
  <c r="AF29" i="48"/>
  <c r="AO29" i="48" s="1"/>
  <c r="AE29" i="48"/>
  <c r="AG29" i="48"/>
  <c r="AP29" i="48" s="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AF28" i="83"/>
  <c r="AO28" i="83" s="1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W29" i="83" l="1"/>
  <c r="AI27" i="85"/>
  <c r="AG28" i="83"/>
  <c r="AP28" i="83" s="1"/>
  <c r="Z27" i="47"/>
  <c r="W29" i="31"/>
  <c r="AE28" i="36"/>
  <c r="AN28" i="36" s="1"/>
  <c r="Z29" i="28"/>
  <c r="AE29" i="28" s="1"/>
  <c r="AG28" i="31"/>
  <c r="AP28" i="31" s="1"/>
  <c r="Z28" i="85"/>
  <c r="AF28" i="85" s="1"/>
  <c r="AO28" i="85" s="1"/>
  <c r="AE28" i="87"/>
  <c r="AE28" i="31"/>
  <c r="AN28" i="31" s="1"/>
  <c r="Z28" i="80"/>
  <c r="AE28" i="80" s="1"/>
  <c r="AE28" i="85"/>
  <c r="AG27" i="74"/>
  <c r="AP27" i="74" s="1"/>
  <c r="AF27" i="74"/>
  <c r="AO27" i="74" s="1"/>
  <c r="AE27" i="74"/>
  <c r="W28" i="74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8" i="34" l="1"/>
  <c r="Z30" i="48"/>
  <c r="Z29" i="31"/>
  <c r="Z29" i="43"/>
  <c r="Z28" i="29"/>
  <c r="Z29" i="82"/>
  <c r="W30" i="82" s="1"/>
  <c r="AG28" i="85"/>
  <c r="AP28" i="85" s="1"/>
  <c r="Z29" i="36"/>
  <c r="Z29" i="73"/>
  <c r="W29" i="85"/>
  <c r="Z29" i="87"/>
  <c r="AF28" i="80"/>
  <c r="AO28" i="80" s="1"/>
  <c r="AI28" i="31"/>
  <c r="Z28" i="91"/>
  <c r="W29" i="91" s="1"/>
  <c r="AF29" i="28"/>
  <c r="AO29" i="28" s="1"/>
  <c r="Z28" i="92"/>
  <c r="AF28" i="92" s="1"/>
  <c r="AO28" i="92" s="1"/>
  <c r="Z30" i="79"/>
  <c r="AG28" i="80"/>
  <c r="AP28" i="80" s="1"/>
  <c r="W29" i="80"/>
  <c r="Z30" i="96"/>
  <c r="AF30" i="96" s="1"/>
  <c r="AO30" i="96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E30" i="96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AG28" i="91"/>
  <c r="AP28" i="91" s="1"/>
  <c r="AF28" i="91"/>
  <c r="AO28" i="91" s="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AF29" i="82" l="1"/>
  <c r="AO29" i="82" s="1"/>
  <c r="AG29" i="82"/>
  <c r="AP29" i="82" s="1"/>
  <c r="AE29" i="82"/>
  <c r="AI28" i="80"/>
  <c r="AG28" i="92"/>
  <c r="AP28" i="92" s="1"/>
  <c r="Z29" i="77"/>
  <c r="AE29" i="77" s="1"/>
  <c r="Z28" i="47"/>
  <c r="W31" i="96"/>
  <c r="W29" i="92"/>
  <c r="AE28" i="91"/>
  <c r="AG30" i="96"/>
  <c r="AP30" i="96" s="1"/>
  <c r="AI29" i="28"/>
  <c r="Z28" i="39"/>
  <c r="AF28" i="39" s="1"/>
  <c r="AO28" i="39" s="1"/>
  <c r="Z28" i="81"/>
  <c r="AF28" i="81" s="1"/>
  <c r="AO28" i="81" s="1"/>
  <c r="Z28" i="74"/>
  <c r="W29" i="74" s="1"/>
  <c r="Z29" i="85"/>
  <c r="AF29" i="85" s="1"/>
  <c r="AO29" i="85" s="1"/>
  <c r="Z29" i="37"/>
  <c r="AE29" i="37" s="1"/>
  <c r="AF28" i="47"/>
  <c r="AO28" i="47" s="1"/>
  <c r="AE28" i="47"/>
  <c r="W29" i="47"/>
  <c r="AG28" i="47"/>
  <c r="AP28" i="47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G30" i="28"/>
  <c r="AP30" i="28" s="1"/>
  <c r="AF30" i="28"/>
  <c r="AO30" i="28" s="1"/>
  <c r="W31" i="28"/>
  <c r="AE30" i="28"/>
  <c r="AE29" i="75"/>
  <c r="W30" i="75"/>
  <c r="AF29" i="75"/>
  <c r="AO29" i="75" s="1"/>
  <c r="AG29" i="75"/>
  <c r="AP29" i="7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7" i="35" l="1"/>
  <c r="Z28" i="45"/>
  <c r="Z31" i="96"/>
  <c r="AF29" i="37"/>
  <c r="AO29" i="37" s="1"/>
  <c r="AF29" i="77"/>
  <c r="AO29" i="77" s="1"/>
  <c r="W30" i="77"/>
  <c r="Z29" i="92"/>
  <c r="AG29" i="77"/>
  <c r="AP29" i="77" s="1"/>
  <c r="Z29" i="33"/>
  <c r="AG28" i="81"/>
  <c r="AP28" i="81" s="1"/>
  <c r="AF28" i="74"/>
  <c r="AO28" i="74" s="1"/>
  <c r="Z31" i="48"/>
  <c r="Z31" i="79"/>
  <c r="W32" i="79" s="1"/>
  <c r="AE28" i="81"/>
  <c r="AG28" i="74"/>
  <c r="AP28" i="74" s="1"/>
  <c r="AG29" i="37"/>
  <c r="AP29" i="37" s="1"/>
  <c r="W29" i="81"/>
  <c r="Z30" i="76"/>
  <c r="Z29" i="34"/>
  <c r="W30" i="37"/>
  <c r="Y30" i="37" s="1"/>
  <c r="Z29" i="95"/>
  <c r="W30" i="95" s="1"/>
  <c r="Z29" i="93"/>
  <c r="AG29" i="93" s="1"/>
  <c r="AP29" i="93" s="1"/>
  <c r="AG27" i="35"/>
  <c r="AP27" i="35" s="1"/>
  <c r="AE27" i="35"/>
  <c r="W28" i="35"/>
  <c r="AF27" i="35"/>
  <c r="AO27" i="35" s="1"/>
  <c r="AF29" i="93"/>
  <c r="AO29" i="93" s="1"/>
  <c r="W30" i="93"/>
  <c r="W32" i="86"/>
  <c r="AG31" i="86"/>
  <c r="AP31" i="86" s="1"/>
  <c r="AF31" i="86"/>
  <c r="AO31" i="86" s="1"/>
  <c r="AE31" i="86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N30" i="28"/>
  <c r="AI30" i="28"/>
  <c r="X29" i="39"/>
  <c r="Y29" i="39"/>
  <c r="X29" i="74"/>
  <c r="Y29" i="74"/>
  <c r="Y30" i="77"/>
  <c r="Z30" i="77" s="1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X30" i="37"/>
  <c r="Z30" i="83" l="1"/>
  <c r="AE29" i="93"/>
  <c r="AI28" i="81"/>
  <c r="Z30" i="40"/>
  <c r="AG30" i="40" s="1"/>
  <c r="AP30" i="40" s="1"/>
  <c r="Z29" i="39"/>
  <c r="AG29" i="39" s="1"/>
  <c r="AP29" i="39" s="1"/>
  <c r="AE29" i="95"/>
  <c r="Z30" i="80"/>
  <c r="Z30" i="85"/>
  <c r="AG30" i="85" s="1"/>
  <c r="AP30" i="85" s="1"/>
  <c r="Z30" i="37"/>
  <c r="AG30" i="37" s="1"/>
  <c r="AP30" i="37" s="1"/>
  <c r="AG30" i="83"/>
  <c r="AP30" i="83" s="1"/>
  <c r="AF30" i="83"/>
  <c r="AO30" i="83" s="1"/>
  <c r="AE30" i="83"/>
  <c r="W31" i="83"/>
  <c r="AF30" i="40"/>
  <c r="AO30" i="40" s="1"/>
  <c r="AE30" i="40"/>
  <c r="W31" i="40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29" i="45" l="1"/>
  <c r="AF29" i="39"/>
  <c r="AO29" i="39" s="1"/>
  <c r="W31" i="85"/>
  <c r="AE30" i="37"/>
  <c r="AE30" i="85"/>
  <c r="AF30" i="37"/>
  <c r="AO30" i="37" s="1"/>
  <c r="AF30" i="85"/>
  <c r="AO30" i="85" s="1"/>
  <c r="Z30" i="88"/>
  <c r="W31" i="88" s="1"/>
  <c r="Z30" i="34"/>
  <c r="Z31" i="42"/>
  <c r="AE31" i="42" s="1"/>
  <c r="Z30" i="33"/>
  <c r="W31" i="33" s="1"/>
  <c r="Z28" i="35"/>
  <c r="W29" i="35" s="1"/>
  <c r="Z31" i="76"/>
  <c r="W32" i="76" s="1"/>
  <c r="AF30" i="88"/>
  <c r="AO30" i="88" s="1"/>
  <c r="AE30" i="88"/>
  <c r="AG31" i="42"/>
  <c r="AP31" i="42" s="1"/>
  <c r="AF31" i="42"/>
  <c r="AO31" i="42" s="1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0" i="41" l="1"/>
  <c r="Z31" i="87"/>
  <c r="AE30" i="33"/>
  <c r="W32" i="42"/>
  <c r="AE28" i="35"/>
  <c r="Z31" i="77"/>
  <c r="W32" i="77" s="1"/>
  <c r="Z31" i="25"/>
  <c r="AF30" i="33"/>
  <c r="AO30" i="33" s="1"/>
  <c r="AE31" i="76"/>
  <c r="AG30" i="88"/>
  <c r="AP30" i="88" s="1"/>
  <c r="Z31" i="44"/>
  <c r="AF31" i="44" s="1"/>
  <c r="AO31" i="44" s="1"/>
  <c r="Z29" i="94"/>
  <c r="AF29" i="94" s="1"/>
  <c r="AO29" i="94" s="1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G31" i="44"/>
  <c r="AP31" i="44" s="1"/>
  <c r="W32" i="83"/>
  <c r="AG31" i="83"/>
  <c r="AP31" i="83" s="1"/>
  <c r="W32" i="82"/>
  <c r="AE31" i="82"/>
  <c r="AG31" i="31"/>
  <c r="AP31" i="31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Z31" i="34" l="1"/>
  <c r="W30" i="94"/>
  <c r="AG31" i="77"/>
  <c r="AP31" i="77" s="1"/>
  <c r="AG29" i="94"/>
  <c r="AP29" i="94" s="1"/>
  <c r="AF31" i="77"/>
  <c r="AO31" i="77" s="1"/>
  <c r="AE29" i="94"/>
  <c r="AN29" i="94" s="1"/>
  <c r="Z30" i="78"/>
  <c r="AI28" i="35"/>
  <c r="AE31" i="77"/>
  <c r="Z30" i="47"/>
  <c r="W31" i="47" s="1"/>
  <c r="Z30" i="90"/>
  <c r="AF30" i="90" s="1"/>
  <c r="AO30" i="90" s="1"/>
  <c r="W32" i="44"/>
  <c r="Y32" i="44" s="1"/>
  <c r="Z30" i="32"/>
  <c r="AE31" i="44"/>
  <c r="AF31" i="82"/>
  <c r="AO31" i="82" s="1"/>
  <c r="Z31" i="93"/>
  <c r="W32" i="93" s="1"/>
  <c r="Z29" i="35"/>
  <c r="Z32" i="28"/>
  <c r="AE32" i="28" s="1"/>
  <c r="AF31" i="83"/>
  <c r="AO31" i="83" s="1"/>
  <c r="Z31" i="88"/>
  <c r="AE31" i="88" s="1"/>
  <c r="AG30" i="47"/>
  <c r="AP30" i="47" s="1"/>
  <c r="AF30" i="47"/>
  <c r="AO30" i="47" s="1"/>
  <c r="AE30" i="47"/>
  <c r="AG30" i="90"/>
  <c r="AP30" i="90" s="1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G32" i="28"/>
  <c r="AP32" i="28" s="1"/>
  <c r="AE31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36"/>
  <c r="X32" i="36"/>
  <c r="Z32" i="36" s="1"/>
  <c r="AI31" i="26"/>
  <c r="AN31" i="26"/>
  <c r="Z32" i="38" l="1"/>
  <c r="AI29" i="94"/>
  <c r="W33" i="28"/>
  <c r="W31" i="90"/>
  <c r="X32" i="44"/>
  <c r="AH32" i="44" s="1"/>
  <c r="AQ32" i="44" s="1"/>
  <c r="AE30" i="90"/>
  <c r="Z32" i="87"/>
  <c r="Z32" i="26"/>
  <c r="AG31" i="88"/>
  <c r="AP31" i="88" s="1"/>
  <c r="AF31" i="88"/>
  <c r="AO31" i="88" s="1"/>
  <c r="Z32" i="77"/>
  <c r="AF32" i="77" s="1"/>
  <c r="AO32" i="77" s="1"/>
  <c r="Z31" i="92"/>
  <c r="AE31" i="92" s="1"/>
  <c r="Z32" i="30"/>
  <c r="AF32" i="28"/>
  <c r="AO32" i="28" s="1"/>
  <c r="W32" i="88"/>
  <c r="Z32" i="25"/>
  <c r="W33" i="25" s="1"/>
  <c r="Z32" i="82"/>
  <c r="AF32" i="82" s="1"/>
  <c r="AO32" i="82" s="1"/>
  <c r="Z32" i="37"/>
  <c r="AE32" i="37" s="1"/>
  <c r="Z32" i="43"/>
  <c r="W33" i="43" s="1"/>
  <c r="AG30" i="94"/>
  <c r="AP30" i="94" s="1"/>
  <c r="AF30" i="94"/>
  <c r="AO30" i="94" s="1"/>
  <c r="W31" i="94"/>
  <c r="AE30" i="94"/>
  <c r="AE32" i="43"/>
  <c r="AG32" i="26"/>
  <c r="AP32" i="26" s="1"/>
  <c r="AF32" i="26"/>
  <c r="AO32" i="26" s="1"/>
  <c r="AE32" i="26"/>
  <c r="W33" i="26"/>
  <c r="AG32" i="25"/>
  <c r="AP32" i="25" s="1"/>
  <c r="AF32" i="25"/>
  <c r="AO32" i="25" s="1"/>
  <c r="AE32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R30" i="84"/>
  <c r="AR32" i="48"/>
  <c r="AH31" i="29"/>
  <c r="AQ31" i="29" s="1"/>
  <c r="AR32" i="79"/>
  <c r="AR31" i="26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Z32" i="44" l="1"/>
  <c r="AE32" i="82"/>
  <c r="Z31" i="32"/>
  <c r="Z32" i="34"/>
  <c r="AG32" i="77"/>
  <c r="AP32" i="77" s="1"/>
  <c r="W33" i="77"/>
  <c r="X33" i="77" s="1"/>
  <c r="W32" i="92"/>
  <c r="AE32" i="77"/>
  <c r="AF31" i="92"/>
  <c r="AO31" i="92" s="1"/>
  <c r="AG32" i="43"/>
  <c r="AP32" i="43" s="1"/>
  <c r="W33" i="82"/>
  <c r="Z32" i="85"/>
  <c r="AE32" i="85" s="1"/>
  <c r="Z32" i="73"/>
  <c r="AG32" i="37"/>
  <c r="AP32" i="37" s="1"/>
  <c r="AF32" i="37"/>
  <c r="AO32" i="37" s="1"/>
  <c r="Z31" i="39"/>
  <c r="AG31" i="92"/>
  <c r="AP31" i="92" s="1"/>
  <c r="AG32" i="82"/>
  <c r="AP32" i="82" s="1"/>
  <c r="Z31" i="78"/>
  <c r="Z32" i="40"/>
  <c r="AF32" i="40" s="1"/>
  <c r="AO32" i="40" s="1"/>
  <c r="Z32" i="95"/>
  <c r="AG32" i="95" s="1"/>
  <c r="AP32" i="95" s="1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W32" i="32"/>
  <c r="AG31" i="32"/>
  <c r="AP31" i="32" s="1"/>
  <c r="AF31" i="32"/>
  <c r="AO31" i="32" s="1"/>
  <c r="AE31" i="32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Z33" i="43" s="1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AI32" i="82" l="1"/>
  <c r="AG32" i="85"/>
  <c r="AP32" i="85" s="1"/>
  <c r="Z31" i="94"/>
  <c r="W33" i="85"/>
  <c r="Z30" i="46"/>
  <c r="AG30" i="46" s="1"/>
  <c r="AP30" i="46" s="1"/>
  <c r="Z31" i="81"/>
  <c r="AE31" i="81" s="1"/>
  <c r="Z33" i="26"/>
  <c r="AE32" i="40"/>
  <c r="AF32" i="95"/>
  <c r="AO32" i="95" s="1"/>
  <c r="Z33" i="37"/>
  <c r="Z33" i="82"/>
  <c r="AE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AE33" i="43"/>
  <c r="W31" i="46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E33" i="77" l="1"/>
  <c r="W32" i="81"/>
  <c r="W34" i="77"/>
  <c r="W34" i="82"/>
  <c r="AF31" i="81"/>
  <c r="AO31" i="81" s="1"/>
  <c r="AF30" i="46"/>
  <c r="AO30" i="46" s="1"/>
  <c r="AF33" i="77"/>
  <c r="AO33" i="77" s="1"/>
  <c r="AF33" i="82"/>
  <c r="AO33" i="82" s="1"/>
  <c r="AG31" i="81"/>
  <c r="AP31" i="81" s="1"/>
  <c r="AE30" i="46"/>
  <c r="Z32" i="45"/>
  <c r="Z33" i="73"/>
  <c r="AG33" i="73" s="1"/>
  <c r="AP33" i="73" s="1"/>
  <c r="Z32" i="32"/>
  <c r="Z34" i="48"/>
  <c r="AG33" i="82"/>
  <c r="AP33" i="82" s="1"/>
  <c r="Z32" i="84"/>
  <c r="Z32" i="78"/>
  <c r="AE32" i="78" s="1"/>
  <c r="Z31" i="27"/>
  <c r="AF31" i="27" s="1"/>
  <c r="AO31" i="27" s="1"/>
  <c r="Z34" i="79"/>
  <c r="W35" i="79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N30" i="46"/>
  <c r="X34" i="77"/>
  <c r="Y34" i="77"/>
  <c r="W32" i="27" l="1"/>
  <c r="W34" i="73"/>
  <c r="AE33" i="73"/>
  <c r="AI30" i="46"/>
  <c r="Z35" i="96"/>
  <c r="AG32" i="78"/>
  <c r="AP32" i="78" s="1"/>
  <c r="AF33" i="73"/>
  <c r="AO33" i="73" s="1"/>
  <c r="AF32" i="78"/>
  <c r="AO32" i="78" s="1"/>
  <c r="AE31" i="27"/>
  <c r="Z31" i="46"/>
  <c r="Z34" i="37"/>
  <c r="AG34" i="37" s="1"/>
  <c r="AP34" i="37" s="1"/>
  <c r="Z34" i="26"/>
  <c r="AF34" i="26" s="1"/>
  <c r="AO34" i="26" s="1"/>
  <c r="AG31" i="27"/>
  <c r="AP31" i="27" s="1"/>
  <c r="AE34" i="79"/>
  <c r="Z33" i="93"/>
  <c r="Z34" i="82"/>
  <c r="W33" i="78"/>
  <c r="AF34" i="79"/>
  <c r="AO34" i="79" s="1"/>
  <c r="AG34" i="79"/>
  <c r="AP34" i="79" s="1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AE33" i="33"/>
  <c r="AG33" i="33"/>
  <c r="AP33" i="33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R32" i="88"/>
  <c r="AH34" i="26"/>
  <c r="AQ34" i="26" s="1"/>
  <c r="W35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G34" i="26"/>
  <c r="AP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W35" i="26" l="1"/>
  <c r="Z34" i="36"/>
  <c r="Z34" i="40"/>
  <c r="AE34" i="26"/>
  <c r="AE34" i="37"/>
  <c r="AF33" i="80"/>
  <c r="AO33" i="80" s="1"/>
  <c r="AI34" i="79"/>
  <c r="AF34" i="37"/>
  <c r="AO34" i="37" s="1"/>
  <c r="AE33" i="80"/>
  <c r="Z31" i="89"/>
  <c r="AG33" i="80"/>
  <c r="AP33" i="80" s="1"/>
  <c r="W32" i="35"/>
  <c r="AG34" i="38"/>
  <c r="AP34" i="38" s="1"/>
  <c r="W35" i="38"/>
  <c r="Z34" i="30"/>
  <c r="Z35" i="48"/>
  <c r="W36" i="48" s="1"/>
  <c r="Z33" i="78"/>
  <c r="AF33" i="33"/>
  <c r="AO33" i="33" s="1"/>
  <c r="Z34" i="85"/>
  <c r="Z33" i="41"/>
  <c r="AG33" i="41" s="1"/>
  <c r="AP33" i="41" s="1"/>
  <c r="AE31" i="35"/>
  <c r="AF31" i="35"/>
  <c r="AO31" i="35" s="1"/>
  <c r="Z34" i="31"/>
  <c r="AE34" i="31" s="1"/>
  <c r="AE33" i="41"/>
  <c r="W34" i="41"/>
  <c r="AF33" i="41"/>
  <c r="AO33" i="41" s="1"/>
  <c r="AF31" i="89"/>
  <c r="AO31" i="89" s="1"/>
  <c r="AE31" i="89"/>
  <c r="AG31" i="89"/>
  <c r="AP31" i="89" s="1"/>
  <c r="W32" i="89"/>
  <c r="AF35" i="48"/>
  <c r="AO35" i="48" s="1"/>
  <c r="AE35" i="48"/>
  <c r="AG35" i="48"/>
  <c r="AP35" i="48" s="1"/>
  <c r="AG34" i="31"/>
  <c r="AP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4" i="92" l="1"/>
  <c r="Z32" i="46"/>
  <c r="Z33" i="29"/>
  <c r="Z34" i="34"/>
  <c r="Z34" i="93"/>
  <c r="Z35" i="26"/>
  <c r="W36" i="26" s="1"/>
  <c r="Z33" i="90"/>
  <c r="Z36" i="96"/>
  <c r="Z35" i="28"/>
  <c r="W36" i="28" s="1"/>
  <c r="Z35" i="37"/>
  <c r="Z33" i="81"/>
  <c r="Z35" i="25"/>
  <c r="AG35" i="25" s="1"/>
  <c r="AP35" i="25" s="1"/>
  <c r="Z32" i="35"/>
  <c r="AE32" i="35" s="1"/>
  <c r="AF34" i="31"/>
  <c r="AO34" i="31" s="1"/>
  <c r="Z35" i="43"/>
  <c r="AG35" i="43" s="1"/>
  <c r="AP35" i="43" s="1"/>
  <c r="Z35" i="86"/>
  <c r="AF35" i="86" s="1"/>
  <c r="AO35" i="86" s="1"/>
  <c r="W35" i="31"/>
  <c r="Z34" i="80"/>
  <c r="AF34" i="80" s="1"/>
  <c r="AO34" i="80" s="1"/>
  <c r="AE35" i="43"/>
  <c r="AE35" i="28"/>
  <c r="AF35" i="28"/>
  <c r="AO35" i="28" s="1"/>
  <c r="AE35" i="37"/>
  <c r="W36" i="37"/>
  <c r="AF35" i="37"/>
  <c r="AO35" i="37" s="1"/>
  <c r="AG35" i="37"/>
  <c r="AP35" i="37" s="1"/>
  <c r="AF32" i="35"/>
  <c r="AO32" i="35" s="1"/>
  <c r="AG32" i="35"/>
  <c r="AP32" i="35" s="1"/>
  <c r="AE35" i="86"/>
  <c r="W36" i="86"/>
  <c r="AG35" i="86"/>
  <c r="AP35" i="86" s="1"/>
  <c r="AG34" i="44"/>
  <c r="AP34" i="44" s="1"/>
  <c r="AF34" i="44"/>
  <c r="AO34" i="44" s="1"/>
  <c r="AE34" i="44"/>
  <c r="W35" i="44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E35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5" i="77" l="1"/>
  <c r="AG35" i="26"/>
  <c r="AP35" i="26" s="1"/>
  <c r="Z35" i="30"/>
  <c r="AE35" i="30" s="1"/>
  <c r="W36" i="25"/>
  <c r="W36" i="43"/>
  <c r="AE35" i="25"/>
  <c r="AN35" i="25" s="1"/>
  <c r="AF35" i="26"/>
  <c r="AO35" i="26" s="1"/>
  <c r="AF35" i="25"/>
  <c r="AO35" i="25" s="1"/>
  <c r="W35" i="80"/>
  <c r="AG35" i="28"/>
  <c r="AP35" i="28" s="1"/>
  <c r="AF35" i="43"/>
  <c r="AO35" i="43" s="1"/>
  <c r="Z35" i="76"/>
  <c r="W36" i="76" s="1"/>
  <c r="AE34" i="80"/>
  <c r="Z35" i="40"/>
  <c r="Z35" i="85"/>
  <c r="W33" i="35"/>
  <c r="AG34" i="80"/>
  <c r="AP34" i="80" s="1"/>
  <c r="Z34" i="91"/>
  <c r="W35" i="91" s="1"/>
  <c r="AE34" i="88"/>
  <c r="W35" i="88"/>
  <c r="AF34" i="88"/>
  <c r="AO34" i="88" s="1"/>
  <c r="AG34" i="88"/>
  <c r="AP34" i="88" s="1"/>
  <c r="AG35" i="30"/>
  <c r="AP35" i="30" s="1"/>
  <c r="AF35" i="30"/>
  <c r="AO35" i="30" s="1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Y33" i="4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Z33" i="46" l="1"/>
  <c r="AI35" i="25"/>
  <c r="AE35" i="76"/>
  <c r="AF35" i="76"/>
  <c r="AO35" i="76" s="1"/>
  <c r="AG35" i="76"/>
  <c r="AP35" i="76" s="1"/>
  <c r="Z34" i="45"/>
  <c r="AF34" i="45" s="1"/>
  <c r="AO34" i="45" s="1"/>
  <c r="AE34" i="91"/>
  <c r="AG34" i="91"/>
  <c r="AP34" i="91" s="1"/>
  <c r="AF34" i="91"/>
  <c r="AO34" i="91" s="1"/>
  <c r="Z36" i="28"/>
  <c r="AG36" i="28" s="1"/>
  <c r="AP36" i="28" s="1"/>
  <c r="Z34" i="81"/>
  <c r="W35" i="81" s="1"/>
  <c r="Z33" i="35"/>
  <c r="AF33" i="35" s="1"/>
  <c r="AO33" i="35" s="1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AG36" i="86"/>
  <c r="AP36" i="86" s="1"/>
  <c r="AF36" i="86"/>
  <c r="AO36" i="86" s="1"/>
  <c r="AE36" i="86"/>
  <c r="W37" i="86"/>
  <c r="AE35" i="95"/>
  <c r="AF35" i="95"/>
  <c r="AO35" i="95" s="1"/>
  <c r="AR34" i="95"/>
  <c r="AE34" i="81"/>
  <c r="AG34" i="81"/>
  <c r="AP34" i="81" s="1"/>
  <c r="AF34" i="81"/>
  <c r="AO34" i="81" s="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W34" i="35" l="1"/>
  <c r="AE33" i="35"/>
  <c r="AF34" i="90"/>
  <c r="AO34" i="90" s="1"/>
  <c r="AG33" i="35"/>
  <c r="AP33" i="35" s="1"/>
  <c r="AE34" i="90"/>
  <c r="AG34" i="45"/>
  <c r="AP34" i="45" s="1"/>
  <c r="AG35" i="34"/>
  <c r="AP35" i="34" s="1"/>
  <c r="AE34" i="29"/>
  <c r="AE34" i="45"/>
  <c r="W36" i="34"/>
  <c r="W35" i="45"/>
  <c r="Z36" i="30"/>
  <c r="W37" i="30" s="1"/>
  <c r="W37" i="37"/>
  <c r="Z36" i="40"/>
  <c r="AF36" i="40" s="1"/>
  <c r="AO36" i="40" s="1"/>
  <c r="W35" i="29"/>
  <c r="AE36" i="28"/>
  <c r="AF34" i="29"/>
  <c r="AO34" i="29" s="1"/>
  <c r="W37" i="28"/>
  <c r="X37" i="28" s="1"/>
  <c r="Z36" i="76"/>
  <c r="Z35" i="91"/>
  <c r="AE35" i="91" s="1"/>
  <c r="AG35" i="95"/>
  <c r="AP35" i="95" s="1"/>
  <c r="AE36" i="37"/>
  <c r="AG34" i="90"/>
  <c r="AP34" i="90" s="1"/>
  <c r="AE35" i="34"/>
  <c r="AI35" i="34" s="1"/>
  <c r="AF36" i="37"/>
  <c r="AO36" i="37" s="1"/>
  <c r="AG36" i="40"/>
  <c r="AP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N36" i="37"/>
  <c r="AI36" i="37"/>
  <c r="W36" i="44"/>
  <c r="AG35" i="44"/>
  <c r="AP35" i="44" s="1"/>
  <c r="AF35" i="44"/>
  <c r="AO35" i="44" s="1"/>
  <c r="AE35" i="44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AE36" i="30" l="1"/>
  <c r="AN35" i="34"/>
  <c r="Z35" i="29"/>
  <c r="AI34" i="45"/>
  <c r="AF36" i="30"/>
  <c r="AO36" i="30" s="1"/>
  <c r="AG36" i="30"/>
  <c r="AP36" i="30" s="1"/>
  <c r="Z33" i="89"/>
  <c r="Z35" i="84"/>
  <c r="AG35" i="84" s="1"/>
  <c r="AP35" i="84" s="1"/>
  <c r="Z35" i="81"/>
  <c r="Z35" i="78"/>
  <c r="Z34" i="47"/>
  <c r="Z37" i="28"/>
  <c r="AG37" i="28" s="1"/>
  <c r="AP37" i="28" s="1"/>
  <c r="Z37" i="86"/>
  <c r="Z35" i="75"/>
  <c r="Z34" i="35"/>
  <c r="Z35" i="45"/>
  <c r="AG35" i="45" s="1"/>
  <c r="AP35" i="45" s="1"/>
  <c r="Z36" i="73"/>
  <c r="W37" i="73" s="1"/>
  <c r="Z35" i="90"/>
  <c r="W36" i="90" s="1"/>
  <c r="AF35" i="84"/>
  <c r="AO35" i="84" s="1"/>
  <c r="W36" i="84"/>
  <c r="AE35" i="84"/>
  <c r="AG36" i="83"/>
  <c r="AP36" i="83" s="1"/>
  <c r="AF36" i="83"/>
  <c r="AO36" i="83" s="1"/>
  <c r="W37" i="83"/>
  <c r="AE36" i="83"/>
  <c r="AF35" i="45"/>
  <c r="AO35" i="45" s="1"/>
  <c r="W36" i="45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AI36" i="30" l="1"/>
  <c r="AF35" i="90"/>
  <c r="AO35" i="90" s="1"/>
  <c r="AE37" i="28"/>
  <c r="AE36" i="73"/>
  <c r="AE35" i="90"/>
  <c r="Z37" i="76"/>
  <c r="AF37" i="76" s="1"/>
  <c r="AO37" i="76" s="1"/>
  <c r="AF37" i="28"/>
  <c r="AO37" i="28" s="1"/>
  <c r="AF36" i="73"/>
  <c r="AO36" i="73" s="1"/>
  <c r="AG36" i="73"/>
  <c r="AP36" i="73" s="1"/>
  <c r="Z37" i="25"/>
  <c r="Z36" i="44"/>
  <c r="AF36" i="44" s="1"/>
  <c r="AO36" i="44" s="1"/>
  <c r="Z34" i="27"/>
  <c r="AF34" i="27" s="1"/>
  <c r="AO34" i="27" s="1"/>
  <c r="AE35" i="45"/>
  <c r="Z37" i="40"/>
  <c r="Z36" i="91"/>
  <c r="AF36" i="91" s="1"/>
  <c r="AO36" i="91" s="1"/>
  <c r="Z35" i="94"/>
  <c r="AG35" i="94" s="1"/>
  <c r="AP35" i="94" s="1"/>
  <c r="Z35" i="39"/>
  <c r="W36" i="39" s="1"/>
  <c r="Z37" i="79"/>
  <c r="W38" i="79" s="1"/>
  <c r="Z37" i="82"/>
  <c r="W38" i="82" s="1"/>
  <c r="Z37" i="43"/>
  <c r="W38" i="43" s="1"/>
  <c r="AG35" i="90"/>
  <c r="AP35" i="90" s="1"/>
  <c r="Z36" i="92"/>
  <c r="AG36" i="92" s="1"/>
  <c r="AP36" i="92" s="1"/>
  <c r="AF37" i="82"/>
  <c r="AO37" i="82" s="1"/>
  <c r="AG37" i="82"/>
  <c r="AP37" i="82" s="1"/>
  <c r="W37" i="93"/>
  <c r="AG36" i="93"/>
  <c r="AP36" i="93" s="1"/>
  <c r="AF36" i="93"/>
  <c r="AO36" i="93" s="1"/>
  <c r="AE36" i="93"/>
  <c r="AE36" i="44"/>
  <c r="AF36" i="92"/>
  <c r="AO36" i="92" s="1"/>
  <c r="W37" i="92"/>
  <c r="AE36" i="92"/>
  <c r="AG36" i="91"/>
  <c r="AP36" i="91" s="1"/>
  <c r="W37" i="91"/>
  <c r="AF35" i="94"/>
  <c r="AO35" i="94" s="1"/>
  <c r="AE35" i="94"/>
  <c r="W36" i="94"/>
  <c r="AE35" i="39"/>
  <c r="AE37" i="43"/>
  <c r="AE37" i="25"/>
  <c r="W38" i="25"/>
  <c r="AG37" i="25"/>
  <c r="AP37" i="25" s="1"/>
  <c r="AF37" i="25"/>
  <c r="AO37" i="25" s="1"/>
  <c r="Y36" i="78"/>
  <c r="X36" i="78"/>
  <c r="AR33" i="27"/>
  <c r="Y36" i="75"/>
  <c r="Z36" i="75" s="1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E34" i="27" l="1"/>
  <c r="AF35" i="39"/>
  <c r="AO35" i="39" s="1"/>
  <c r="AE37" i="76"/>
  <c r="W35" i="27"/>
  <c r="AG35" i="39"/>
  <c r="AP35" i="39" s="1"/>
  <c r="W37" i="44"/>
  <c r="Y37" i="44" s="1"/>
  <c r="W38" i="76"/>
  <c r="AG34" i="27"/>
  <c r="AP34" i="27" s="1"/>
  <c r="AG36" i="44"/>
  <c r="AP36" i="44" s="1"/>
  <c r="Z37" i="38"/>
  <c r="Z38" i="48"/>
  <c r="W39" i="48" s="1"/>
  <c r="Z36" i="33"/>
  <c r="AF36" i="33" s="1"/>
  <c r="AO36" i="33" s="1"/>
  <c r="Z37" i="42"/>
  <c r="AG37" i="79"/>
  <c r="AP37" i="79" s="1"/>
  <c r="Z36" i="78"/>
  <c r="AE36" i="91"/>
  <c r="AE37" i="82"/>
  <c r="AG37" i="43"/>
  <c r="AP37" i="43" s="1"/>
  <c r="Z35" i="35"/>
  <c r="AE35" i="35" s="1"/>
  <c r="AE37" i="79"/>
  <c r="AF37" i="43"/>
  <c r="AO37" i="43" s="1"/>
  <c r="AF37" i="79"/>
  <c r="AO37" i="79" s="1"/>
  <c r="AF35" i="35"/>
  <c r="AO35" i="35" s="1"/>
  <c r="AG35" i="35"/>
  <c r="AP35" i="35" s="1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Z37" i="91" s="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X37" i="44"/>
  <c r="X38" i="82"/>
  <c r="Y38" i="82"/>
  <c r="AI37" i="43" l="1"/>
  <c r="W37" i="33"/>
  <c r="Z37" i="36"/>
  <c r="AE36" i="33"/>
  <c r="AE38" i="48"/>
  <c r="AG36" i="33"/>
  <c r="AP36" i="33" s="1"/>
  <c r="AF38" i="48"/>
  <c r="AO38" i="48" s="1"/>
  <c r="Z37" i="92"/>
  <c r="AG38" i="48"/>
  <c r="AP38" i="48" s="1"/>
  <c r="Z37" i="31"/>
  <c r="Z38" i="37"/>
  <c r="W36" i="35"/>
  <c r="Y36" i="35" s="1"/>
  <c r="Z39" i="96"/>
  <c r="Z36" i="39"/>
  <c r="Z37" i="34"/>
  <c r="AF37" i="34" s="1"/>
  <c r="AO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G37" i="31"/>
  <c r="AP37" i="31" s="1"/>
  <c r="AF37" i="31"/>
  <c r="AO37" i="31" s="1"/>
  <c r="AE37" i="31"/>
  <c r="W38" i="31"/>
  <c r="AG37" i="95"/>
  <c r="AP37" i="95" s="1"/>
  <c r="AF37" i="95"/>
  <c r="AO37" i="95" s="1"/>
  <c r="AE37" i="95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R36" i="36"/>
  <c r="AI35" i="74"/>
  <c r="AN35" i="74"/>
  <c r="Y37" i="75"/>
  <c r="X37" i="75"/>
  <c r="AI36" i="29"/>
  <c r="AN36" i="29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I36" i="33" l="1"/>
  <c r="Z38" i="26"/>
  <c r="AF38" i="76"/>
  <c r="AO38" i="76" s="1"/>
  <c r="X36" i="35"/>
  <c r="Z36" i="32"/>
  <c r="Z37" i="33"/>
  <c r="AF37" i="33" s="1"/>
  <c r="AO37" i="33" s="1"/>
  <c r="AE38" i="79"/>
  <c r="AE36" i="94"/>
  <c r="AF36" i="94"/>
  <c r="AO36" i="94" s="1"/>
  <c r="Z38" i="73"/>
  <c r="AF38" i="73" s="1"/>
  <c r="AO38" i="73" s="1"/>
  <c r="Z38" i="42"/>
  <c r="Z37" i="78"/>
  <c r="AG37" i="78" s="1"/>
  <c r="AP37" i="78" s="1"/>
  <c r="AG37" i="34"/>
  <c r="AP37" i="34" s="1"/>
  <c r="AF38" i="79"/>
  <c r="AO38" i="79" s="1"/>
  <c r="Z37" i="75"/>
  <c r="W38" i="75" s="1"/>
  <c r="Z37" i="80"/>
  <c r="AF37" i="80" s="1"/>
  <c r="AO37" i="80" s="1"/>
  <c r="AG38" i="79"/>
  <c r="AP38" i="79" s="1"/>
  <c r="AE38" i="76"/>
  <c r="AI38" i="76" s="1"/>
  <c r="Z36" i="74"/>
  <c r="AF36" i="74" s="1"/>
  <c r="AO36" i="74" s="1"/>
  <c r="Z39" i="48"/>
  <c r="AE39" i="48" s="1"/>
  <c r="AG38" i="76"/>
  <c r="AP38" i="76" s="1"/>
  <c r="Z38" i="38"/>
  <c r="W39" i="38" s="1"/>
  <c r="AF37" i="75"/>
  <c r="AO37" i="75" s="1"/>
  <c r="AE37" i="75"/>
  <c r="AG36" i="74"/>
  <c r="AP36" i="74" s="1"/>
  <c r="W37" i="74"/>
  <c r="AF39" i="48"/>
  <c r="AO39" i="48" s="1"/>
  <c r="W40" i="48"/>
  <c r="AG39" i="48"/>
  <c r="AP39" i="48" s="1"/>
  <c r="AF38" i="38"/>
  <c r="AO38" i="38" s="1"/>
  <c r="AE38" i="73"/>
  <c r="W39" i="73"/>
  <c r="AG38" i="73"/>
  <c r="AP38" i="73" s="1"/>
  <c r="AE37" i="80"/>
  <c r="W38" i="80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7" i="33" l="1"/>
  <c r="AP37" i="33" s="1"/>
  <c r="Z38" i="34"/>
  <c r="W38" i="33"/>
  <c r="AF37" i="78"/>
  <c r="AO37" i="78" s="1"/>
  <c r="AN38" i="76"/>
  <c r="AE37" i="78"/>
  <c r="AI37" i="78" s="1"/>
  <c r="Z36" i="47"/>
  <c r="Z39" i="28"/>
  <c r="AE38" i="38"/>
  <c r="Z37" i="84"/>
  <c r="AG37" i="75"/>
  <c r="AP37" i="75" s="1"/>
  <c r="AE36" i="74"/>
  <c r="AN36" i="74" s="1"/>
  <c r="Z37" i="45"/>
  <c r="Z36" i="46"/>
  <c r="Z38" i="91"/>
  <c r="AF38" i="91" s="1"/>
  <c r="AO38" i="91" s="1"/>
  <c r="Z37" i="90"/>
  <c r="AG38" i="38"/>
  <c r="AP38" i="38" s="1"/>
  <c r="Z38" i="83"/>
  <c r="W39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N37" i="78" l="1"/>
  <c r="Z39" i="43"/>
  <c r="AG38" i="83"/>
  <c r="AP38" i="83" s="1"/>
  <c r="AE38" i="83"/>
  <c r="AI36" i="74"/>
  <c r="Z39" i="42"/>
  <c r="AG39" i="42" s="1"/>
  <c r="AP39" i="42" s="1"/>
  <c r="Z39" i="30"/>
  <c r="Z40" i="48"/>
  <c r="AF38" i="83"/>
  <c r="AO38" i="83" s="1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F39" i="42"/>
  <c r="AO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W40" i="42" l="1"/>
  <c r="AE39" i="42"/>
  <c r="AG38" i="33"/>
  <c r="AP38" i="33" s="1"/>
  <c r="Z40" i="37"/>
  <c r="W41" i="37" s="1"/>
  <c r="AE38" i="33"/>
  <c r="AF38" i="33"/>
  <c r="AO38" i="33" s="1"/>
  <c r="Z38" i="45"/>
  <c r="AG38" i="45" s="1"/>
  <c r="AP38" i="45" s="1"/>
  <c r="Z37" i="47"/>
  <c r="AF37" i="47" s="1"/>
  <c r="AO37" i="47" s="1"/>
  <c r="AG39" i="36"/>
  <c r="AP39" i="36" s="1"/>
  <c r="AE39" i="36"/>
  <c r="AF39" i="36"/>
  <c r="AO39" i="36" s="1"/>
  <c r="W40" i="36"/>
  <c r="AF38" i="45"/>
  <c r="AO38" i="45" s="1"/>
  <c r="AE38" i="45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39" i="95" l="1"/>
  <c r="Z40" i="43"/>
  <c r="Z40" i="42"/>
  <c r="Z39" i="77"/>
  <c r="AI38" i="33"/>
  <c r="Z40" i="86"/>
  <c r="W41" i="86" s="1"/>
  <c r="Z38" i="94"/>
  <c r="Z38" i="74"/>
  <c r="Z39" i="44"/>
  <c r="AE37" i="47"/>
  <c r="W39" i="45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39" i="84" l="1"/>
  <c r="AF40" i="86"/>
  <c r="AO40" i="86" s="1"/>
  <c r="AE38" i="32"/>
  <c r="Z39" i="81"/>
  <c r="AG40" i="86"/>
  <c r="AP40" i="86" s="1"/>
  <c r="AF38" i="32"/>
  <c r="AO38" i="32" s="1"/>
  <c r="W39" i="32"/>
  <c r="Z40" i="38"/>
  <c r="Z40" i="91"/>
  <c r="W41" i="91" s="1"/>
  <c r="Z40" i="25"/>
  <c r="AE40" i="25" s="1"/>
  <c r="W41" i="25"/>
  <c r="AG40" i="25"/>
  <c r="AP40" i="25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AF40" i="91" l="1"/>
  <c r="AO40" i="91" s="1"/>
  <c r="Z39" i="88"/>
  <c r="AI38" i="32"/>
  <c r="AF40" i="25"/>
  <c r="AO40" i="25" s="1"/>
  <c r="Z41" i="86"/>
  <c r="Z40" i="77"/>
  <c r="Z39" i="39"/>
  <c r="Z38" i="35"/>
  <c r="Z39" i="94"/>
  <c r="Z41" i="28"/>
  <c r="W42" i="28" s="1"/>
  <c r="Z40" i="44"/>
  <c r="AE40" i="44" s="1"/>
  <c r="Z42" i="48"/>
  <c r="AF42" i="48" s="1"/>
  <c r="AO42" i="48" s="1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40" i="44"/>
  <c r="AP40" i="44" s="1"/>
  <c r="AF40" i="44"/>
  <c r="AO40" i="44" s="1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AG41" i="28"/>
  <c r="AP41" i="2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0" i="31" l="1"/>
  <c r="Z40" i="84"/>
  <c r="Z41" i="91"/>
  <c r="AF41" i="91" s="1"/>
  <c r="AO41" i="91" s="1"/>
  <c r="W38" i="89"/>
  <c r="X38" i="89" s="1"/>
  <c r="AG37" i="89"/>
  <c r="AP37" i="89" s="1"/>
  <c r="Z41" i="38"/>
  <c r="AG41" i="38" s="1"/>
  <c r="AP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G41" i="91"/>
  <c r="AP41" i="91" s="1"/>
  <c r="W42" i="91"/>
  <c r="AE41" i="38"/>
  <c r="W42" i="38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0" i="75" s="1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Y38" i="89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38" i="89" l="1"/>
  <c r="Z42" i="86"/>
  <c r="Z39" i="27"/>
  <c r="Z40" i="93"/>
  <c r="AF40" i="93" s="1"/>
  <c r="AO40" i="93" s="1"/>
  <c r="AI37" i="89"/>
  <c r="AR37" i="89" s="1"/>
  <c r="AE41" i="91"/>
  <c r="Z39" i="46"/>
  <c r="Z41" i="85"/>
  <c r="AF41" i="85" s="1"/>
  <c r="AO41" i="85" s="1"/>
  <c r="Z39" i="47"/>
  <c r="Z41" i="82"/>
  <c r="AE41" i="82" s="1"/>
  <c r="AF41" i="38"/>
  <c r="AO41" i="38" s="1"/>
  <c r="Z40" i="80"/>
  <c r="Z41" i="44"/>
  <c r="Z42" i="40"/>
  <c r="AG42" i="40" s="1"/>
  <c r="AP42" i="40" s="1"/>
  <c r="AE41" i="85"/>
  <c r="W42" i="85"/>
  <c r="AG41" i="85"/>
  <c r="AP41" i="85" s="1"/>
  <c r="W41" i="45"/>
  <c r="AG40" i="45"/>
  <c r="AP40" i="45" s="1"/>
  <c r="AF40" i="45"/>
  <c r="AO40" i="45" s="1"/>
  <c r="AE40" i="45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G40" i="93" l="1"/>
  <c r="AP40" i="93" s="1"/>
  <c r="Z42" i="38"/>
  <c r="W42" i="82"/>
  <c r="AI41" i="38"/>
  <c r="AR41" i="38" s="1"/>
  <c r="AE42" i="40"/>
  <c r="AI42" i="40" s="1"/>
  <c r="AF42" i="40"/>
  <c r="AO42" i="40" s="1"/>
  <c r="Z42" i="30"/>
  <c r="Z41" i="95"/>
  <c r="Z42" i="25"/>
  <c r="AE42" i="25" s="1"/>
  <c r="Z41" i="81"/>
  <c r="W42" i="81" s="1"/>
  <c r="Z42" i="91"/>
  <c r="AG42" i="91" s="1"/>
  <c r="AP42" i="9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Z41" i="33" s="1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Z40" i="27" l="1"/>
  <c r="AF42" i="91"/>
  <c r="AO42" i="91" s="1"/>
  <c r="AG41" i="81"/>
  <c r="AP41" i="81" s="1"/>
  <c r="AE42" i="91"/>
  <c r="AI42" i="91" s="1"/>
  <c r="AF41" i="81"/>
  <c r="AO41" i="81" s="1"/>
  <c r="Z41" i="80"/>
  <c r="AE41" i="80" s="1"/>
  <c r="W43" i="91"/>
  <c r="Z43" i="96"/>
  <c r="Z42" i="44"/>
  <c r="AF42" i="44" s="1"/>
  <c r="AO42" i="44" s="1"/>
  <c r="AE41" i="81"/>
  <c r="AI41" i="81" s="1"/>
  <c r="Z43" i="40"/>
  <c r="AF43" i="40" s="1"/>
  <c r="AO43" i="40" s="1"/>
  <c r="Z41" i="32"/>
  <c r="AF41" i="32" s="1"/>
  <c r="AO41" i="32" s="1"/>
  <c r="Z43" i="86"/>
  <c r="W44" i="86" s="1"/>
  <c r="Z41" i="45"/>
  <c r="Z42" i="79"/>
  <c r="AG42" i="79" s="1"/>
  <c r="AP42" i="79" s="1"/>
  <c r="AG42" i="73"/>
  <c r="AP42" i="73" s="1"/>
  <c r="AF42" i="73"/>
  <c r="AO42" i="73" s="1"/>
  <c r="AE42" i="73"/>
  <c r="W43" i="73"/>
  <c r="AE42" i="79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Z41" i="88"/>
  <c r="Y41" i="88"/>
  <c r="X41" i="88"/>
  <c r="Y41" i="90"/>
  <c r="X41" i="90"/>
  <c r="Z41" i="75"/>
  <c r="AN41" i="92"/>
  <c r="AI41" i="92"/>
  <c r="X42" i="81"/>
  <c r="Y42" i="81"/>
  <c r="AG43" i="40"/>
  <c r="AP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W44" i="40" l="1"/>
  <c r="AE43" i="40"/>
  <c r="AE42" i="44"/>
  <c r="Z41" i="41"/>
  <c r="W42" i="41" s="1"/>
  <c r="AF42" i="79"/>
  <c r="AO42" i="79" s="1"/>
  <c r="W43" i="44"/>
  <c r="Z43" i="43"/>
  <c r="Z40" i="35"/>
  <c r="W42" i="80"/>
  <c r="Z41" i="78"/>
  <c r="AF41" i="78" s="1"/>
  <c r="AO41" i="78" s="1"/>
  <c r="Z41" i="74"/>
  <c r="AF41" i="74" s="1"/>
  <c r="AO41" i="74" s="1"/>
  <c r="Z42" i="92"/>
  <c r="W42" i="32"/>
  <c r="AE43" i="86"/>
  <c r="Z43" i="42"/>
  <c r="AE41" i="32"/>
  <c r="AN41" i="32" s="1"/>
  <c r="AF43" i="86"/>
  <c r="AO43" i="86" s="1"/>
  <c r="AG43" i="86"/>
  <c r="AP43" i="86" s="1"/>
  <c r="AF41" i="94"/>
  <c r="AO41" i="94" s="1"/>
  <c r="AE41" i="94"/>
  <c r="W42" i="94"/>
  <c r="AG41" i="94"/>
  <c r="AP41" i="9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R40" i="90"/>
  <c r="X44" i="96"/>
  <c r="Y44" i="96"/>
  <c r="Y42" i="80"/>
  <c r="X42" i="80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Z42" i="83" l="1"/>
  <c r="Z43" i="26"/>
  <c r="AE43" i="26" s="1"/>
  <c r="Z42" i="80"/>
  <c r="AI41" i="32"/>
  <c r="W42" i="74"/>
  <c r="Y42" i="74" s="1"/>
  <c r="W42" i="78"/>
  <c r="AF41" i="41"/>
  <c r="AO41" i="41" s="1"/>
  <c r="AI42" i="79"/>
  <c r="AE41" i="41"/>
  <c r="AG41" i="41"/>
  <c r="AP41" i="41" s="1"/>
  <c r="AG41" i="74"/>
  <c r="AP41" i="74" s="1"/>
  <c r="AE41" i="74"/>
  <c r="AE41" i="78"/>
  <c r="Z42" i="33"/>
  <c r="Z43" i="44"/>
  <c r="AF43" i="44" s="1"/>
  <c r="AO43" i="44" s="1"/>
  <c r="Z42" i="45"/>
  <c r="AG42" i="45" s="1"/>
  <c r="AP42" i="45" s="1"/>
  <c r="Z41" i="27"/>
  <c r="W42" i="27" s="1"/>
  <c r="AG43" i="44"/>
  <c r="AP43" i="44" s="1"/>
  <c r="W44" i="44"/>
  <c r="AE43" i="44"/>
  <c r="W44" i="79"/>
  <c r="AG43" i="79"/>
  <c r="AP43" i="79" s="1"/>
  <c r="AF43" i="79"/>
  <c r="AO43" i="79" s="1"/>
  <c r="AE43" i="79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Z42" i="94" l="1"/>
  <c r="AG41" i="27"/>
  <c r="AP41" i="27" s="1"/>
  <c r="X42" i="74"/>
  <c r="Z42" i="74" s="1"/>
  <c r="AE41" i="27"/>
  <c r="AI41" i="27" s="1"/>
  <c r="AF41" i="27"/>
  <c r="AO41" i="27" s="1"/>
  <c r="AE42" i="45"/>
  <c r="AI41" i="74"/>
  <c r="Z43" i="85"/>
  <c r="W43" i="45"/>
  <c r="Z44" i="28"/>
  <c r="AE44" i="28" s="1"/>
  <c r="Z44" i="42"/>
  <c r="AE44" i="42" s="1"/>
  <c r="AF42" i="45"/>
  <c r="AO42" i="45" s="1"/>
  <c r="Z43" i="77"/>
  <c r="Z42" i="78"/>
  <c r="AG42" i="78" s="1"/>
  <c r="AP42" i="78" s="1"/>
  <c r="Z40" i="89"/>
  <c r="AG40" i="89" s="1"/>
  <c r="AP40" i="89" s="1"/>
  <c r="Z42" i="39"/>
  <c r="AE42" i="39" s="1"/>
  <c r="W43" i="39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F44" i="28"/>
  <c r="AO44" i="28" s="1"/>
  <c r="W45" i="28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G44" i="42"/>
  <c r="AP44" i="42" s="1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AF44" i="42" l="1"/>
  <c r="AO44" i="42" s="1"/>
  <c r="Z43" i="83"/>
  <c r="Z42" i="90"/>
  <c r="AG44" i="28"/>
  <c r="AP44" i="28" s="1"/>
  <c r="AF42" i="39"/>
  <c r="AO42" i="39" s="1"/>
  <c r="AN41" i="27"/>
  <c r="W45" i="42"/>
  <c r="AG42" i="39"/>
  <c r="AP42" i="39" s="1"/>
  <c r="Z44" i="38"/>
  <c r="AE42" i="78"/>
  <c r="AE40" i="89"/>
  <c r="AN40" i="89" s="1"/>
  <c r="AF42" i="78"/>
  <c r="AO42" i="78" s="1"/>
  <c r="AF40" i="89"/>
  <c r="AO40" i="89" s="1"/>
  <c r="Z42" i="29"/>
  <c r="AF42" i="29" s="1"/>
  <c r="AO42" i="29" s="1"/>
  <c r="Z43" i="36"/>
  <c r="AE43" i="36" s="1"/>
  <c r="Z44" i="79"/>
  <c r="AF44" i="79" s="1"/>
  <c r="AO44" i="79" s="1"/>
  <c r="Z44" i="25"/>
  <c r="AF44" i="25" s="1"/>
  <c r="AO44" i="25" s="1"/>
  <c r="Z43" i="45"/>
  <c r="AF43" i="45" s="1"/>
  <c r="AO43" i="45" s="1"/>
  <c r="W41" i="89"/>
  <c r="AF43" i="36"/>
  <c r="AO43" i="36" s="1"/>
  <c r="W44" i="36"/>
  <c r="AG43" i="36"/>
  <c r="AP43" i="36" s="1"/>
  <c r="W43" i="29"/>
  <c r="AG42" i="29"/>
  <c r="AP42" i="29" s="1"/>
  <c r="AE42" i="29"/>
  <c r="AG44" i="30"/>
  <c r="AP44" i="30" s="1"/>
  <c r="AF44" i="30"/>
  <c r="AO44" i="30" s="1"/>
  <c r="AE44" i="30"/>
  <c r="W45" i="30"/>
  <c r="AE44" i="79"/>
  <c r="W45" i="79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AI40" i="89" l="1"/>
  <c r="AI42" i="39"/>
  <c r="W45" i="25"/>
  <c r="W44" i="45"/>
  <c r="Z41" i="89"/>
  <c r="Z43" i="84"/>
  <c r="AG43" i="84" s="1"/>
  <c r="AP43" i="84" s="1"/>
  <c r="Z42" i="47"/>
  <c r="AG44" i="25"/>
  <c r="AP44" i="25" s="1"/>
  <c r="Z43" i="32"/>
  <c r="Z45" i="96"/>
  <c r="AE45" i="96" s="1"/>
  <c r="Z43" i="41"/>
  <c r="AG43" i="41" s="1"/>
  <c r="AP43" i="41" s="1"/>
  <c r="AE44" i="25"/>
  <c r="AN44" i="25" s="1"/>
  <c r="Z43" i="39"/>
  <c r="AF43" i="39" s="1"/>
  <c r="AO43" i="39" s="1"/>
  <c r="AG43" i="45"/>
  <c r="AP43" i="45" s="1"/>
  <c r="Z45" i="40"/>
  <c r="Z45" i="42"/>
  <c r="AE45" i="42" s="1"/>
  <c r="AE43" i="45"/>
  <c r="Z43" i="78"/>
  <c r="W44" i="78" s="1"/>
  <c r="AG43" i="39"/>
  <c r="AP43" i="39" s="1"/>
  <c r="AE43" i="39"/>
  <c r="AF43" i="41"/>
  <c r="AO43" i="41" s="1"/>
  <c r="AE43" i="41"/>
  <c r="W44" i="41"/>
  <c r="AG45" i="42"/>
  <c r="AP45" i="42" s="1"/>
  <c r="W46" i="96"/>
  <c r="AG45" i="96"/>
  <c r="AP45" i="96" s="1"/>
  <c r="AF45" i="96"/>
  <c r="AO45" i="96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I43" i="36"/>
  <c r="AN43" i="36"/>
  <c r="Y44" i="45"/>
  <c r="X44" i="45"/>
  <c r="AE43" i="78" l="1"/>
  <c r="AG43" i="78"/>
  <c r="AP43" i="78" s="1"/>
  <c r="AF43" i="78"/>
  <c r="AO43" i="78" s="1"/>
  <c r="AE43" i="84"/>
  <c r="AF43" i="84"/>
  <c r="AO43" i="84" s="1"/>
  <c r="Z44" i="83"/>
  <c r="AE44" i="83" s="1"/>
  <c r="AF45" i="42"/>
  <c r="AO45" i="42" s="1"/>
  <c r="AI44" i="25"/>
  <c r="Z43" i="74"/>
  <c r="W44" i="74" s="1"/>
  <c r="W46" i="42"/>
  <c r="Z45" i="25"/>
  <c r="W46" i="25" s="1"/>
  <c r="Z44" i="95"/>
  <c r="AE44" i="95" s="1"/>
  <c r="Z44" i="92"/>
  <c r="Z43" i="29"/>
  <c r="Z42" i="46"/>
  <c r="W44" i="39"/>
  <c r="Z45" i="37"/>
  <c r="AG45" i="37" s="1"/>
  <c r="AP45" i="37" s="1"/>
  <c r="Z45" i="30"/>
  <c r="W46" i="30" s="1"/>
  <c r="Z45" i="38"/>
  <c r="Z44" i="82"/>
  <c r="AG44" i="82" s="1"/>
  <c r="AP44" i="82" s="1"/>
  <c r="Z46" i="48"/>
  <c r="AF46" i="48" s="1"/>
  <c r="AO46" i="48" s="1"/>
  <c r="AE44" i="82"/>
  <c r="W45" i="82"/>
  <c r="AF44" i="82"/>
  <c r="AO44" i="82" s="1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AF45" i="25"/>
  <c r="AO45" i="25" s="1"/>
  <c r="AE45" i="25"/>
  <c r="AG46" i="48"/>
  <c r="AP46" i="48" s="1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AE45" i="30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5" i="77" l="1"/>
  <c r="Z44" i="39"/>
  <c r="AF45" i="30"/>
  <c r="AO45" i="30" s="1"/>
  <c r="AG44" i="95"/>
  <c r="AP44" i="95" s="1"/>
  <c r="AF44" i="83"/>
  <c r="AO44" i="83" s="1"/>
  <c r="AG45" i="30"/>
  <c r="AP45" i="30" s="1"/>
  <c r="AF44" i="95"/>
  <c r="AO44" i="95" s="1"/>
  <c r="AG45" i="25"/>
  <c r="AP45" i="25" s="1"/>
  <c r="AG44" i="83"/>
  <c r="AP44" i="83" s="1"/>
  <c r="Z45" i="85"/>
  <c r="W45" i="95"/>
  <c r="W46" i="37"/>
  <c r="W45" i="83"/>
  <c r="AE45" i="37"/>
  <c r="Z45" i="26"/>
  <c r="Z44" i="41"/>
  <c r="Z46" i="42"/>
  <c r="AF45" i="37"/>
  <c r="AO45" i="37" s="1"/>
  <c r="Z44" i="33"/>
  <c r="Z45" i="76"/>
  <c r="Z44" i="93"/>
  <c r="W47" i="48"/>
  <c r="AE46" i="48"/>
  <c r="Z44" i="81"/>
  <c r="AG44" i="81" s="1"/>
  <c r="AP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6" i="25" l="1"/>
  <c r="Z46" i="37"/>
  <c r="Z46" i="44"/>
  <c r="AE44" i="81"/>
  <c r="W45" i="81"/>
  <c r="Z45" i="95"/>
  <c r="AG45" i="95" s="1"/>
  <c r="AP45" i="95" s="1"/>
  <c r="AF44" i="81"/>
  <c r="AO44" i="81" s="1"/>
  <c r="Z46" i="79"/>
  <c r="Z46" i="30"/>
  <c r="Z44" i="94"/>
  <c r="AF44" i="94" s="1"/>
  <c r="AO44" i="94" s="1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Z46" i="26" s="1"/>
  <c r="Z46" i="76" l="1"/>
  <c r="AG44" i="94"/>
  <c r="AP44" i="94" s="1"/>
  <c r="Z45" i="31"/>
  <c r="Z45" i="33"/>
  <c r="AF45" i="33" s="1"/>
  <c r="AO45" i="33" s="1"/>
  <c r="Z43" i="35"/>
  <c r="AF43" i="35" s="1"/>
  <c r="AO43" i="35" s="1"/>
  <c r="W45" i="94"/>
  <c r="X45" i="94" s="1"/>
  <c r="Z47" i="40"/>
  <c r="Z46" i="91"/>
  <c r="AE44" i="94"/>
  <c r="Z45" i="93"/>
  <c r="Z46" i="85"/>
  <c r="W47" i="85" s="1"/>
  <c r="Z44" i="90"/>
  <c r="AE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F46" i="85"/>
  <c r="AO46" i="85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G45" i="33"/>
  <c r="AP45" i="33" s="1"/>
  <c r="AE45" i="33"/>
  <c r="W46" i="33"/>
  <c r="W44" i="35"/>
  <c r="AG43" i="35"/>
  <c r="AP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AE46" i="85" l="1"/>
  <c r="AG46" i="85"/>
  <c r="AP46" i="85" s="1"/>
  <c r="AF44" i="90"/>
  <c r="AO44" i="90" s="1"/>
  <c r="Z47" i="38"/>
  <c r="Z47" i="30"/>
  <c r="W48" i="30" s="1"/>
  <c r="AG44" i="90"/>
  <c r="AP44" i="90" s="1"/>
  <c r="Z47" i="28"/>
  <c r="W45" i="90"/>
  <c r="Z47" i="44"/>
  <c r="AE47" i="44" s="1"/>
  <c r="Z46" i="73"/>
  <c r="W47" i="73" s="1"/>
  <c r="Z45" i="29"/>
  <c r="AE45" i="29" s="1"/>
  <c r="Z46" i="83"/>
  <c r="AE46" i="83" s="1"/>
  <c r="AG47" i="44"/>
  <c r="AP47" i="44" s="1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N44" i="90"/>
  <c r="X44" i="46"/>
  <c r="Y44" i="46"/>
  <c r="X48" i="48"/>
  <c r="Y48" i="48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I44" i="90" l="1"/>
  <c r="AF47" i="44"/>
  <c r="AO47" i="44" s="1"/>
  <c r="Z48" i="48"/>
  <c r="W49" i="48" s="1"/>
  <c r="AF45" i="29"/>
  <c r="AO45" i="29" s="1"/>
  <c r="AG46" i="83"/>
  <c r="AP46" i="83" s="1"/>
  <c r="Z44" i="46"/>
  <c r="AE46" i="73"/>
  <c r="W48" i="44"/>
  <c r="AG46" i="73"/>
  <c r="AP46" i="73" s="1"/>
  <c r="Z46" i="31"/>
  <c r="AG46" i="31" s="1"/>
  <c r="AP46" i="31" s="1"/>
  <c r="Z46" i="33"/>
  <c r="W47" i="33" s="1"/>
  <c r="Z46" i="82"/>
  <c r="AF46" i="82" s="1"/>
  <c r="AO46" i="82" s="1"/>
  <c r="W47" i="83"/>
  <c r="Z47" i="91"/>
  <c r="AF47" i="91" s="1"/>
  <c r="AO47" i="91" s="1"/>
  <c r="AF46" i="83"/>
  <c r="AO46" i="83" s="1"/>
  <c r="AF48" i="48"/>
  <c r="AO48" i="48" s="1"/>
  <c r="AG48" i="48"/>
  <c r="AP48" i="48" s="1"/>
  <c r="AE48" i="48"/>
  <c r="W47" i="82"/>
  <c r="AE46" i="82"/>
  <c r="AG46" i="82"/>
  <c r="AP46" i="82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Z47" i="95" s="1"/>
  <c r="Y47" i="95"/>
  <c r="AI47" i="44"/>
  <c r="AN47" i="44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AI46" i="83" l="1"/>
  <c r="AF46" i="33"/>
  <c r="AO46" i="33" s="1"/>
  <c r="Z46" i="29"/>
  <c r="Z46" i="80"/>
  <c r="AG46" i="33"/>
  <c r="AP46" i="33" s="1"/>
  <c r="Z47" i="83"/>
  <c r="AE47" i="83" s="1"/>
  <c r="Z46" i="32"/>
  <c r="AF46" i="31"/>
  <c r="AO46" i="31" s="1"/>
  <c r="W48" i="91"/>
  <c r="AE46" i="33"/>
  <c r="AG47" i="91"/>
  <c r="AP47" i="91" s="1"/>
  <c r="Z48" i="42"/>
  <c r="AG48" i="42" s="1"/>
  <c r="AP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F48" i="30"/>
  <c r="AO48" i="30" s="1"/>
  <c r="AE48" i="30"/>
  <c r="AG46" i="39"/>
  <c r="AP46" i="39" s="1"/>
  <c r="AF46" i="39"/>
  <c r="AO46" i="39" s="1"/>
  <c r="AE44" i="89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44"/>
  <c r="AQ48" i="44" s="1"/>
  <c r="AH48" i="25"/>
  <c r="AQ48" i="25" s="1"/>
  <c r="Y48" i="77"/>
  <c r="X48" i="77"/>
  <c r="Z48" i="77" s="1"/>
  <c r="X47" i="82"/>
  <c r="Z47" i="82" s="1"/>
  <c r="Y47" i="82"/>
  <c r="AN46" i="33"/>
  <c r="AI46" i="33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G47" i="83" l="1"/>
  <c r="AP47" i="83" s="1"/>
  <c r="AE48" i="42"/>
  <c r="W49" i="42"/>
  <c r="Z46" i="75"/>
  <c r="AF47" i="83"/>
  <c r="AO47" i="83" s="1"/>
  <c r="AF46" i="34"/>
  <c r="AO46" i="34" s="1"/>
  <c r="Z45" i="46"/>
  <c r="W48" i="83"/>
  <c r="Z46" i="74"/>
  <c r="Z46" i="78"/>
  <c r="W45" i="89"/>
  <c r="AF48" i="42"/>
  <c r="AO48" i="42" s="1"/>
  <c r="AF48" i="38"/>
  <c r="AO48" i="38" s="1"/>
  <c r="AE46" i="34"/>
  <c r="Z45" i="27"/>
  <c r="AG46" i="34"/>
  <c r="AP46" i="34" s="1"/>
  <c r="AE48" i="38"/>
  <c r="Z47" i="31"/>
  <c r="W48" i="31" s="1"/>
  <c r="Z45" i="47"/>
  <c r="W46" i="47" s="1"/>
  <c r="AG48" i="38"/>
  <c r="AP48" i="38" s="1"/>
  <c r="Z47" i="33"/>
  <c r="AF44" i="89"/>
  <c r="AO44" i="89" s="1"/>
  <c r="Z48" i="85"/>
  <c r="AG48" i="85" s="1"/>
  <c r="AP48" i="85" s="1"/>
  <c r="W47" i="39"/>
  <c r="X47" i="39" s="1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F48" i="85"/>
  <c r="AO48" i="85" s="1"/>
  <c r="AE48" i="85"/>
  <c r="W49" i="85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Z48" i="76" s="1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E47" i="31" l="1"/>
  <c r="AI48" i="42"/>
  <c r="AF47" i="31"/>
  <c r="AO47" i="31" s="1"/>
  <c r="Y47" i="39"/>
  <c r="AG47" i="31"/>
  <c r="AP47" i="31" s="1"/>
  <c r="Z48" i="73"/>
  <c r="AE48" i="73" s="1"/>
  <c r="Z49" i="38"/>
  <c r="Z47" i="29"/>
  <c r="AG45" i="47"/>
  <c r="AP45" i="47" s="1"/>
  <c r="Z46" i="90"/>
  <c r="Z48" i="26"/>
  <c r="Z47" i="81"/>
  <c r="W48" i="81" s="1"/>
  <c r="Z49" i="28"/>
  <c r="AE48" i="79"/>
  <c r="AF48" i="79"/>
  <c r="AO48" i="79" s="1"/>
  <c r="AG49" i="48"/>
  <c r="AP49" i="48" s="1"/>
  <c r="W50" i="48"/>
  <c r="Z47" i="80"/>
  <c r="AG47" i="80" s="1"/>
  <c r="AP47" i="80" s="1"/>
  <c r="Z47" i="34"/>
  <c r="AE49" i="48"/>
  <c r="Z47" i="36"/>
  <c r="W48" i="36" s="1"/>
  <c r="Z45" i="35"/>
  <c r="AG47" i="29"/>
  <c r="AP47" i="29" s="1"/>
  <c r="AF47" i="29"/>
  <c r="AO47" i="29" s="1"/>
  <c r="AE47" i="29"/>
  <c r="W48" i="29"/>
  <c r="W50" i="28"/>
  <c r="AG49" i="28"/>
  <c r="AP49" i="28" s="1"/>
  <c r="AF49" i="28"/>
  <c r="AO49" i="28" s="1"/>
  <c r="AE49" i="28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Z48" i="31" s="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F48" i="73" l="1"/>
  <c r="AO48" i="73" s="1"/>
  <c r="AF47" i="81"/>
  <c r="AO47" i="81" s="1"/>
  <c r="Z49" i="85"/>
  <c r="AG48" i="73"/>
  <c r="AP48" i="73" s="1"/>
  <c r="AG47" i="81"/>
  <c r="AP47" i="81" s="1"/>
  <c r="W48" i="80"/>
  <c r="X48" i="80" s="1"/>
  <c r="Z47" i="75"/>
  <c r="AE47" i="80"/>
  <c r="W49" i="73"/>
  <c r="Z49" i="25"/>
  <c r="Z46" i="88"/>
  <c r="Z47" i="84"/>
  <c r="AF47" i="84" s="1"/>
  <c r="AO47" i="84" s="1"/>
  <c r="AE47" i="81"/>
  <c r="AF47" i="80"/>
  <c r="AO47" i="80" s="1"/>
  <c r="Z49" i="91"/>
  <c r="W50" i="91" s="1"/>
  <c r="Z46" i="47"/>
  <c r="AE46" i="47" s="1"/>
  <c r="Z49" i="44"/>
  <c r="W50" i="44" s="1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F49" i="44"/>
  <c r="AO49" i="44" s="1"/>
  <c r="AE49" i="44"/>
  <c r="AE49" i="91"/>
  <c r="AG49" i="91"/>
  <c r="AP49" i="91" s="1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G49" i="44" l="1"/>
  <c r="AP49" i="44" s="1"/>
  <c r="Y48" i="80"/>
  <c r="Z48" i="80" s="1"/>
  <c r="AE47" i="84"/>
  <c r="W49" i="33"/>
  <c r="AG46" i="47"/>
  <c r="AP46" i="47" s="1"/>
  <c r="AG47" i="84"/>
  <c r="AP47" i="84" s="1"/>
  <c r="AF48" i="33"/>
  <c r="AO48" i="33" s="1"/>
  <c r="W47" i="47"/>
  <c r="W48" i="84"/>
  <c r="AF49" i="91"/>
  <c r="AO49" i="91" s="1"/>
  <c r="Z48" i="36"/>
  <c r="AE48" i="36" s="1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AI48" i="33" s="1"/>
  <c r="AE49" i="87"/>
  <c r="AF48" i="81"/>
  <c r="AO48" i="81" s="1"/>
  <c r="AE48" i="81"/>
  <c r="AG48" i="81"/>
  <c r="AP48" i="81" s="1"/>
  <c r="AF47" i="90"/>
  <c r="AO47" i="90" s="1"/>
  <c r="W48" i="90"/>
  <c r="W49" i="29"/>
  <c r="AG48" i="29"/>
  <c r="AP48" i="29" s="1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Y48" i="84"/>
  <c r="X47" i="47"/>
  <c r="Y47" i="47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N48" i="33"/>
  <c r="AN49" i="44"/>
  <c r="AI49" i="44"/>
  <c r="AN46" i="47"/>
  <c r="AI49" i="77"/>
  <c r="AN49" i="77"/>
  <c r="W49" i="80" l="1"/>
  <c r="AG48" i="80"/>
  <c r="AP48" i="80" s="1"/>
  <c r="AE48" i="80"/>
  <c r="AF48" i="80"/>
  <c r="AO48" i="80" s="1"/>
  <c r="W49" i="36"/>
  <c r="AI46" i="47"/>
  <c r="AR46" i="47" s="1"/>
  <c r="AF49" i="87"/>
  <c r="AO49" i="87" s="1"/>
  <c r="AG49" i="87"/>
  <c r="AP49" i="87" s="1"/>
  <c r="Z48" i="84"/>
  <c r="AF48" i="36"/>
  <c r="AO48" i="36" s="1"/>
  <c r="AG48" i="36"/>
  <c r="AP48" i="36" s="1"/>
  <c r="Z50" i="25"/>
  <c r="AG50" i="25" s="1"/>
  <c r="AP50" i="25" s="1"/>
  <c r="Z50" i="77"/>
  <c r="Z50" i="91"/>
  <c r="AE48" i="29"/>
  <c r="Z50" i="85"/>
  <c r="Z48" i="41"/>
  <c r="Z48" i="93"/>
  <c r="AE48" i="93" s="1"/>
  <c r="Z49" i="83"/>
  <c r="Z49" i="95"/>
  <c r="W50" i="95" s="1"/>
  <c r="AG49" i="26"/>
  <c r="AP49" i="26" s="1"/>
  <c r="AE47" i="90"/>
  <c r="Z48" i="39"/>
  <c r="Z49" i="31"/>
  <c r="AG49" i="31" s="1"/>
  <c r="AP49" i="31" s="1"/>
  <c r="Z47" i="88"/>
  <c r="AE47" i="88" s="1"/>
  <c r="Z48" i="75"/>
  <c r="AE48" i="75" s="1"/>
  <c r="W50" i="26"/>
  <c r="AG47" i="88"/>
  <c r="AP47" i="88" s="1"/>
  <c r="AF47" i="88"/>
  <c r="AO47" i="88" s="1"/>
  <c r="AF49" i="95"/>
  <c r="AO49" i="9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AF48" i="93"/>
  <c r="AO48" i="93" s="1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Z50" i="26" s="1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9" i="80" s="1"/>
  <c r="W51" i="25" l="1"/>
  <c r="AG48" i="93"/>
  <c r="AP48" i="93" s="1"/>
  <c r="AE50" i="25"/>
  <c r="W50" i="31"/>
  <c r="W49" i="93"/>
  <c r="AF50" i="25"/>
  <c r="AO50" i="25" s="1"/>
  <c r="AE49" i="31"/>
  <c r="Z48" i="90"/>
  <c r="AG48" i="90" s="1"/>
  <c r="AP48" i="90" s="1"/>
  <c r="AG48" i="75"/>
  <c r="AP48" i="75" s="1"/>
  <c r="AF48" i="75"/>
  <c r="AO48" i="75" s="1"/>
  <c r="AE49" i="95"/>
  <c r="AG49" i="95"/>
  <c r="AP49" i="95" s="1"/>
  <c r="Z47" i="27"/>
  <c r="AG47" i="27" s="1"/>
  <c r="AP47" i="27" s="1"/>
  <c r="Z49" i="43"/>
  <c r="AF49" i="43" s="1"/>
  <c r="AO49" i="43" s="1"/>
  <c r="W49" i="75"/>
  <c r="W48" i="88"/>
  <c r="AF49" i="31"/>
  <c r="AO49" i="31" s="1"/>
  <c r="AF48" i="90"/>
  <c r="AO48" i="90" s="1"/>
  <c r="W49" i="90"/>
  <c r="AE48" i="90"/>
  <c r="AE49" i="80"/>
  <c r="W50" i="80"/>
  <c r="AF49" i="80"/>
  <c r="AO49" i="80" s="1"/>
  <c r="AG49" i="80"/>
  <c r="AP49" i="80" s="1"/>
  <c r="W48" i="27"/>
  <c r="AE47" i="27"/>
  <c r="AE49" i="43"/>
  <c r="AG49" i="43"/>
  <c r="AP49" i="43" s="1"/>
  <c r="W50" i="43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Y49" i="34"/>
  <c r="AR48" i="80"/>
  <c r="AR49" i="86"/>
  <c r="AN49" i="76"/>
  <c r="AI49" i="76"/>
  <c r="AI49" i="73"/>
  <c r="AN49" i="73"/>
  <c r="AR49" i="37"/>
  <c r="X47" i="35"/>
  <c r="Z47" i="35" s="1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49" i="34" l="1"/>
  <c r="AI49" i="95"/>
  <c r="AI50" i="25"/>
  <c r="Z51" i="28"/>
  <c r="Z50" i="31"/>
  <c r="Z49" i="93"/>
  <c r="W50" i="93" s="1"/>
  <c r="Z50" i="83"/>
  <c r="AF47" i="27"/>
  <c r="AO47" i="27" s="1"/>
  <c r="Z49" i="45"/>
  <c r="Z49" i="84"/>
  <c r="Z51" i="38"/>
  <c r="AE51" i="38" s="1"/>
  <c r="Z50" i="76"/>
  <c r="AE50" i="76" s="1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G50" i="76" l="1"/>
  <c r="AP50" i="76" s="1"/>
  <c r="W51" i="76"/>
  <c r="Z51" i="96"/>
  <c r="AF49" i="93"/>
  <c r="AO49" i="93" s="1"/>
  <c r="AF51" i="38"/>
  <c r="AO51" i="38" s="1"/>
  <c r="Z48" i="47"/>
  <c r="W49" i="47" s="1"/>
  <c r="Z47" i="89"/>
  <c r="Z51" i="26"/>
  <c r="AG49" i="93"/>
  <c r="AP49" i="93" s="1"/>
  <c r="W52" i="38"/>
  <c r="AE49" i="93"/>
  <c r="AF50" i="76"/>
  <c r="AO50" i="76" s="1"/>
  <c r="Z49" i="32"/>
  <c r="Z49" i="90"/>
  <c r="Z51" i="40"/>
  <c r="Z51" i="30"/>
  <c r="W52" i="30" s="1"/>
  <c r="Z48" i="27"/>
  <c r="AF48" i="27" s="1"/>
  <c r="AO48" i="27" s="1"/>
  <c r="Z50" i="80"/>
  <c r="AG50" i="80" s="1"/>
  <c r="AP50" i="80" s="1"/>
  <c r="AF50" i="80"/>
  <c r="AO50" i="80" s="1"/>
  <c r="AE50" i="80"/>
  <c r="AF51" i="30"/>
  <c r="AO51" i="30" s="1"/>
  <c r="AE51" i="30"/>
  <c r="AG48" i="27"/>
  <c r="AP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Z49" i="74" l="1"/>
  <c r="Z50" i="34"/>
  <c r="AE48" i="27"/>
  <c r="AE48" i="47"/>
  <c r="AF48" i="47"/>
  <c r="AO48" i="47" s="1"/>
  <c r="Z51" i="37"/>
  <c r="W52" i="37" s="1"/>
  <c r="AG48" i="47"/>
  <c r="AP48" i="47" s="1"/>
  <c r="W51" i="80"/>
  <c r="Z52" i="38"/>
  <c r="Z48" i="46"/>
  <c r="W49" i="27"/>
  <c r="AG51" i="30"/>
  <c r="AP51" i="30" s="1"/>
  <c r="Z50" i="45"/>
  <c r="AF50" i="45" s="1"/>
  <c r="AO50" i="45" s="1"/>
  <c r="Z50" i="36"/>
  <c r="AG50" i="36" s="1"/>
  <c r="AP50" i="36" s="1"/>
  <c r="Z48" i="35"/>
  <c r="AG48" i="35"/>
  <c r="AP48" i="35" s="1"/>
  <c r="AE48" i="35"/>
  <c r="W49" i="35"/>
  <c r="AF48" i="35"/>
  <c r="AO48" i="3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Z50" i="39" s="1"/>
  <c r="AI49" i="32"/>
  <c r="AN49" i="32"/>
  <c r="X49" i="47"/>
  <c r="Y49" i="47"/>
  <c r="AF51" i="37" l="1"/>
  <c r="AO51" i="37" s="1"/>
  <c r="AG51" i="37"/>
  <c r="AP51" i="37" s="1"/>
  <c r="Z53" i="48"/>
  <c r="AE51" i="37"/>
  <c r="AI51" i="30"/>
  <c r="W51" i="36"/>
  <c r="X51" i="36" s="1"/>
  <c r="AE50" i="36"/>
  <c r="AF50" i="36"/>
  <c r="AO50" i="36" s="1"/>
  <c r="Z52" i="77"/>
  <c r="Z52" i="26"/>
  <c r="Z49" i="88"/>
  <c r="Z52" i="79"/>
  <c r="W53" i="79" s="1"/>
  <c r="Z49" i="47"/>
  <c r="Z52" i="85"/>
  <c r="AF52" i="85" s="1"/>
  <c r="AO52" i="85" s="1"/>
  <c r="W53" i="85"/>
  <c r="AG52" i="85"/>
  <c r="AP52" i="85" s="1"/>
  <c r="AE52" i="85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Z51" i="34" l="1"/>
  <c r="W52" i="34" s="1"/>
  <c r="AE52" i="79"/>
  <c r="AF52" i="79"/>
  <c r="AO52" i="79" s="1"/>
  <c r="AG52" i="79"/>
  <c r="AP52" i="79" s="1"/>
  <c r="Z49" i="46"/>
  <c r="Y51" i="36"/>
  <c r="Z51" i="36" s="1"/>
  <c r="Z53" i="91"/>
  <c r="W54" i="91" s="1"/>
  <c r="Z50" i="74"/>
  <c r="Z51" i="84"/>
  <c r="AF51" i="84" s="1"/>
  <c r="AO51" i="84" s="1"/>
  <c r="Z51" i="33"/>
  <c r="AF51" i="33" s="1"/>
  <c r="AO51" i="33" s="1"/>
  <c r="Z51" i="43"/>
  <c r="Z49" i="35"/>
  <c r="AF49" i="35" s="1"/>
  <c r="AO49" i="35" s="1"/>
  <c r="Z51" i="45"/>
  <c r="AG51" i="45" s="1"/>
  <c r="AP51" i="45" s="1"/>
  <c r="Z52" i="86"/>
  <c r="AF52" i="86" s="1"/>
  <c r="AO52" i="86" s="1"/>
  <c r="AE51" i="33"/>
  <c r="W50" i="35"/>
  <c r="AG49" i="35"/>
  <c r="AP49" i="35" s="1"/>
  <c r="AE51" i="84"/>
  <c r="W52" i="84"/>
  <c r="AF53" i="91"/>
  <c r="AO53" i="91" s="1"/>
  <c r="AG53" i="91"/>
  <c r="AP53" i="91" s="1"/>
  <c r="W52" i="43"/>
  <c r="AG51" i="43"/>
  <c r="AP51" i="43" s="1"/>
  <c r="AF51" i="43"/>
  <c r="AO51" i="43" s="1"/>
  <c r="AE51" i="43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Z51" i="39" s="1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W52" i="36" l="1"/>
  <c r="AG51" i="36"/>
  <c r="AP51" i="36" s="1"/>
  <c r="AE51" i="36"/>
  <c r="AF51" i="36"/>
  <c r="AO51" i="36" s="1"/>
  <c r="Z53" i="25"/>
  <c r="AG53" i="25" s="1"/>
  <c r="AP53" i="25" s="1"/>
  <c r="AE53" i="91"/>
  <c r="AG51" i="84"/>
  <c r="AP51" i="84" s="1"/>
  <c r="AG51" i="33"/>
  <c r="AP51" i="33" s="1"/>
  <c r="W52" i="33"/>
  <c r="Z52" i="76"/>
  <c r="AE51" i="45"/>
  <c r="AI51" i="45" s="1"/>
  <c r="Z51" i="81"/>
  <c r="Z52" i="31"/>
  <c r="AF51" i="45"/>
  <c r="AO51" i="45" s="1"/>
  <c r="AE49" i="35"/>
  <c r="Z52" i="95"/>
  <c r="W53" i="95" s="1"/>
  <c r="AG52" i="86"/>
  <c r="AP52" i="86" s="1"/>
  <c r="Z51" i="82"/>
  <c r="AG51" i="82" s="1"/>
  <c r="AP51" i="82" s="1"/>
  <c r="W53" i="86"/>
  <c r="Z53" i="28"/>
  <c r="AF53" i="28" s="1"/>
  <c r="AO53" i="28" s="1"/>
  <c r="AE52" i="86"/>
  <c r="W53" i="73"/>
  <c r="AG52" i="73"/>
  <c r="AP52" i="73" s="1"/>
  <c r="AE52" i="73"/>
  <c r="AF52" i="73"/>
  <c r="AO52" i="73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Y51" i="78"/>
  <c r="X51" i="78"/>
  <c r="AI49" i="46"/>
  <c r="AN49" i="46"/>
  <c r="AI51" i="43"/>
  <c r="AN51" i="43"/>
  <c r="AN51" i="84"/>
  <c r="AI51" i="84"/>
  <c r="Y50" i="35"/>
  <c r="X50" i="35"/>
  <c r="Z50" i="35" s="1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AN51" i="45" l="1"/>
  <c r="Z54" i="91"/>
  <c r="Z51" i="32"/>
  <c r="AG51" i="32" s="1"/>
  <c r="AP51" i="32" s="1"/>
  <c r="W54" i="25"/>
  <c r="Z52" i="84"/>
  <c r="AF51" i="82"/>
  <c r="AO51" i="82" s="1"/>
  <c r="AE53" i="28"/>
  <c r="Z52" i="45"/>
  <c r="AI52" i="86"/>
  <c r="AE53" i="25"/>
  <c r="AF53" i="25"/>
  <c r="AO53" i="25" s="1"/>
  <c r="Z50" i="46"/>
  <c r="AE50" i="46" s="1"/>
  <c r="AE52" i="95"/>
  <c r="Z51" i="90"/>
  <c r="Z53" i="86"/>
  <c r="W54" i="86" s="1"/>
  <c r="Z49" i="89"/>
  <c r="Z53" i="40"/>
  <c r="Z51" i="78"/>
  <c r="AG51" i="78" s="1"/>
  <c r="AP51" i="78" s="1"/>
  <c r="AG52" i="95"/>
  <c r="AP52" i="95" s="1"/>
  <c r="Z52" i="34"/>
  <c r="Z52" i="80"/>
  <c r="Z53" i="30"/>
  <c r="AF53" i="30" s="1"/>
  <c r="AO53" i="30" s="1"/>
  <c r="AG53" i="28"/>
  <c r="AP53" i="28" s="1"/>
  <c r="W54" i="28"/>
  <c r="Y54" i="28" s="1"/>
  <c r="AE51" i="41"/>
  <c r="W52" i="41"/>
  <c r="AF51" i="41"/>
  <c r="AO51" i="41" s="1"/>
  <c r="AG51" i="41"/>
  <c r="AP51" i="41" s="1"/>
  <c r="AE53" i="86"/>
  <c r="AG53" i="86"/>
  <c r="AP53" i="86" s="1"/>
  <c r="AE52" i="80"/>
  <c r="W53" i="80"/>
  <c r="AF52" i="80"/>
  <c r="AO52" i="80" s="1"/>
  <c r="AG52" i="80"/>
  <c r="AP52" i="80" s="1"/>
  <c r="W54" i="30"/>
  <c r="AG54" i="91"/>
  <c r="AP54" i="91" s="1"/>
  <c r="AF54" i="91"/>
  <c r="AO54" i="91" s="1"/>
  <c r="AE54" i="91"/>
  <c r="W55" i="91"/>
  <c r="AF51" i="32"/>
  <c r="AO51" i="32" s="1"/>
  <c r="AE51" i="32"/>
  <c r="W52" i="32"/>
  <c r="AF50" i="46"/>
  <c r="AO50" i="46" s="1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AN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Z53" i="44" l="1"/>
  <c r="AE51" i="78"/>
  <c r="AG50" i="46"/>
  <c r="AP50" i="46" s="1"/>
  <c r="Z52" i="29"/>
  <c r="AF51" i="78"/>
  <c r="AO51" i="78" s="1"/>
  <c r="AI51" i="82"/>
  <c r="AR51" i="82" s="1"/>
  <c r="W51" i="46"/>
  <c r="AF53" i="86"/>
  <c r="AO53" i="86" s="1"/>
  <c r="AG53" i="30"/>
  <c r="AP53" i="30" s="1"/>
  <c r="Z52" i="93"/>
  <c r="AE52" i="93" s="1"/>
  <c r="Z53" i="95"/>
  <c r="AE53" i="95" s="1"/>
  <c r="Z52" i="82"/>
  <c r="AE52" i="82" s="1"/>
  <c r="Z53" i="73"/>
  <c r="AE53" i="73" s="1"/>
  <c r="AE53" i="30"/>
  <c r="Z54" i="26"/>
  <c r="AE54" i="26" s="1"/>
  <c r="Z54" i="28"/>
  <c r="AG54" i="28" s="1"/>
  <c r="AP54" i="28" s="1"/>
  <c r="Z53" i="37"/>
  <c r="AE53" i="37" s="1"/>
  <c r="W54" i="37"/>
  <c r="W55" i="26"/>
  <c r="AG54" i="26"/>
  <c r="AP54" i="26" s="1"/>
  <c r="AE54" i="28"/>
  <c r="AF54" i="28"/>
  <c r="AO54" i="28" s="1"/>
  <c r="AF53" i="73"/>
  <c r="AO53" i="73" s="1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W53" i="93"/>
  <c r="AG52" i="93"/>
  <c r="AP52" i="93" s="1"/>
  <c r="AF52" i="93"/>
  <c r="AO52" i="93" s="1"/>
  <c r="Y51" i="35"/>
  <c r="X51" i="35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AG52" i="82" l="1"/>
  <c r="AP52" i="82" s="1"/>
  <c r="AF53" i="95"/>
  <c r="AO53" i="95" s="1"/>
  <c r="W55" i="28"/>
  <c r="W53" i="82"/>
  <c r="W54" i="95"/>
  <c r="AG53" i="37"/>
  <c r="AP53" i="37" s="1"/>
  <c r="AF54" i="26"/>
  <c r="AO54" i="26" s="1"/>
  <c r="AF53" i="37"/>
  <c r="AO53" i="37" s="1"/>
  <c r="Z54" i="85"/>
  <c r="W54" i="73"/>
  <c r="AF52" i="82"/>
  <c r="AO52" i="82" s="1"/>
  <c r="Z54" i="30"/>
  <c r="AG54" i="30" s="1"/>
  <c r="AP54" i="30" s="1"/>
  <c r="Z52" i="32"/>
  <c r="AF52" i="32" s="1"/>
  <c r="AO52" i="32" s="1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N53" i="37"/>
  <c r="AI53" i="37" l="1"/>
  <c r="Z54" i="73"/>
  <c r="W55" i="30"/>
  <c r="Z53" i="93"/>
  <c r="W54" i="93" s="1"/>
  <c r="W53" i="32"/>
  <c r="AE54" i="30"/>
  <c r="AI54" i="30" s="1"/>
  <c r="Z53" i="82"/>
  <c r="AF54" i="30"/>
  <c r="AO54" i="30" s="1"/>
  <c r="Z54" i="95"/>
  <c r="AG53" i="93"/>
  <c r="AP53" i="93" s="1"/>
  <c r="AE53" i="93"/>
  <c r="AF53" i="93"/>
  <c r="AO53" i="93" s="1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AN54" i="30" l="1"/>
  <c r="Z53" i="39"/>
  <c r="Z55" i="79"/>
  <c r="Z53" i="32"/>
  <c r="Z53" i="90"/>
  <c r="Z54" i="80"/>
  <c r="AG54" i="80" s="1"/>
  <c r="AP54" i="80" s="1"/>
  <c r="Z54" i="83"/>
  <c r="AG54" i="83" s="1"/>
  <c r="AP54" i="83" s="1"/>
  <c r="W54" i="39"/>
  <c r="AG53" i="39"/>
  <c r="AP53" i="39" s="1"/>
  <c r="AF53" i="39"/>
  <c r="AO53" i="39" s="1"/>
  <c r="AE53" i="39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W55" i="80" l="1"/>
  <c r="AF54" i="80"/>
  <c r="AO54" i="80" s="1"/>
  <c r="AE54" i="80"/>
  <c r="Z54" i="34"/>
  <c r="Z56" i="48"/>
  <c r="AE56" i="48" s="1"/>
  <c r="AF54" i="83"/>
  <c r="AO54" i="83" s="1"/>
  <c r="Z55" i="73"/>
  <c r="W56" i="73" s="1"/>
  <c r="Z53" i="41"/>
  <c r="AF53" i="41" s="1"/>
  <c r="AO53" i="41" s="1"/>
  <c r="Z51" i="89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AE55" i="73"/>
  <c r="AF55" i="73"/>
  <c r="AO55" i="73" s="1"/>
  <c r="W54" i="41"/>
  <c r="AG53" i="41"/>
  <c r="AP53" i="41" s="1"/>
  <c r="W55" i="93"/>
  <c r="AG54" i="93"/>
  <c r="AP54" i="93" s="1"/>
  <c r="AF54" i="93"/>
  <c r="AO54" i="93" s="1"/>
  <c r="AE54" i="93"/>
  <c r="AF54" i="84"/>
  <c r="AO54" i="84" s="1"/>
  <c r="AG56" i="48"/>
  <c r="AP56" i="48" s="1"/>
  <c r="AF56" i="48"/>
  <c r="AO56" i="48" s="1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Z54" i="39" s="1"/>
  <c r="X54" i="39"/>
  <c r="Z55" i="96" l="1"/>
  <c r="W57" i="48"/>
  <c r="AG54" i="84"/>
  <c r="AP54" i="84" s="1"/>
  <c r="W55" i="84"/>
  <c r="AI54" i="83"/>
  <c r="Z55" i="83"/>
  <c r="W56" i="83" s="1"/>
  <c r="AE53" i="41"/>
  <c r="AG55" i="73"/>
  <c r="AP55" i="73" s="1"/>
  <c r="Z55" i="44"/>
  <c r="Z56" i="79"/>
  <c r="W53" i="47"/>
  <c r="X53" i="47" s="1"/>
  <c r="AF52" i="47"/>
  <c r="AO52" i="47" s="1"/>
  <c r="AE52" i="47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27"/>
  <c r="AP52" i="27" s="1"/>
  <c r="AG56" i="25"/>
  <c r="AP56" i="25" s="1"/>
  <c r="AF56" i="25"/>
  <c r="AO56" i="25" s="1"/>
  <c r="AE56" i="25"/>
  <c r="W57" i="25"/>
  <c r="AE56" i="28"/>
  <c r="AF56" i="28"/>
  <c r="AO56" i="28" s="1"/>
  <c r="W57" i="28"/>
  <c r="AG56" i="28"/>
  <c r="AP56" i="28" s="1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Z56" i="42" s="1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Z55" i="76" s="1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Z52" i="89" s="1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E55" i="83" l="1"/>
  <c r="Z56" i="73"/>
  <c r="AF55" i="83"/>
  <c r="AO55" i="83" s="1"/>
  <c r="Z55" i="31"/>
  <c r="AE55" i="31" s="1"/>
  <c r="Z56" i="86"/>
  <c r="AG55" i="83"/>
  <c r="AP55" i="83" s="1"/>
  <c r="AE54" i="32"/>
  <c r="AE52" i="27"/>
  <c r="AF54" i="32"/>
  <c r="AO54" i="32" s="1"/>
  <c r="W53" i="27"/>
  <c r="AI52" i="47"/>
  <c r="Z53" i="47"/>
  <c r="AG53" i="47" s="1"/>
  <c r="AP53" i="47" s="1"/>
  <c r="Z53" i="88"/>
  <c r="AN52" i="47"/>
  <c r="AG54" i="32"/>
  <c r="AP54" i="32" s="1"/>
  <c r="AG56" i="85"/>
  <c r="AP56" i="85" s="1"/>
  <c r="Z56" i="30"/>
  <c r="AG56" i="30" s="1"/>
  <c r="AP56" i="30" s="1"/>
  <c r="W57" i="85"/>
  <c r="Y57" i="85" s="1"/>
  <c r="AF56" i="73"/>
  <c r="AO56" i="73" s="1"/>
  <c r="AE56" i="73"/>
  <c r="W57" i="73"/>
  <c r="AG56" i="73"/>
  <c r="AP56" i="73" s="1"/>
  <c r="AG55" i="31"/>
  <c r="AP55" i="31" s="1"/>
  <c r="AF55" i="31"/>
  <c r="AO55" i="31" s="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Z57" i="79" s="1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W57" i="30" l="1"/>
  <c r="AF53" i="47"/>
  <c r="AO53" i="47" s="1"/>
  <c r="AI55" i="83"/>
  <c r="AE56" i="30"/>
  <c r="W54" i="47"/>
  <c r="X57" i="85"/>
  <c r="Z57" i="85" s="1"/>
  <c r="AE53" i="47"/>
  <c r="Z56" i="40"/>
  <c r="AG56" i="40" s="1"/>
  <c r="AP56" i="40" s="1"/>
  <c r="Z57" i="91"/>
  <c r="Z54" i="78"/>
  <c r="AF56" i="30"/>
  <c r="AO56" i="30" s="1"/>
  <c r="Z55" i="82"/>
  <c r="AG55" i="82" s="1"/>
  <c r="AP55" i="82" s="1"/>
  <c r="Z55" i="29"/>
  <c r="AG55" i="29" s="1"/>
  <c r="AP55" i="29" s="1"/>
  <c r="Z56" i="83"/>
  <c r="W57" i="83" s="1"/>
  <c r="AF56" i="40"/>
  <c r="AO56" i="40" s="1"/>
  <c r="AE56" i="40"/>
  <c r="W57" i="40"/>
  <c r="AF55" i="29"/>
  <c r="AO55" i="29" s="1"/>
  <c r="AE55" i="29"/>
  <c r="W56" i="29"/>
  <c r="AG54" i="74"/>
  <c r="AP54" i="74" s="1"/>
  <c r="AF54" i="74"/>
  <c r="AO54" i="74" s="1"/>
  <c r="AE54" i="74"/>
  <c r="W55" i="74"/>
  <c r="AE56" i="83"/>
  <c r="AG56" i="83"/>
  <c r="AP56" i="83" s="1"/>
  <c r="AR53" i="74"/>
  <c r="AH53" i="27"/>
  <c r="AQ53" i="27" s="1"/>
  <c r="AI55" i="80"/>
  <c r="AN55" i="80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AF57" i="85" l="1"/>
  <c r="AO57" i="85" s="1"/>
  <c r="AG57" i="85"/>
  <c r="AP57" i="85" s="1"/>
  <c r="W58" i="85"/>
  <c r="AE55" i="82"/>
  <c r="W56" i="82"/>
  <c r="X56" i="82" s="1"/>
  <c r="Z53" i="89"/>
  <c r="AF55" i="82"/>
  <c r="AO55" i="82" s="1"/>
  <c r="Z56" i="80"/>
  <c r="AH57" i="85"/>
  <c r="AQ57" i="85" s="1"/>
  <c r="Z56" i="31"/>
  <c r="W57" i="31" s="1"/>
  <c r="Z54" i="47"/>
  <c r="AG54" i="47" s="1"/>
  <c r="AP54" i="47" s="1"/>
  <c r="AE57" i="85"/>
  <c r="AI57" i="85" s="1"/>
  <c r="AF56" i="83"/>
  <c r="AO56" i="83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G57" i="86"/>
  <c r="AP57" i="86" s="1"/>
  <c r="AF57" i="86"/>
  <c r="AO57" i="86" s="1"/>
  <c r="AE57" i="86"/>
  <c r="W58" i="86"/>
  <c r="AN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F54" i="47" l="1"/>
  <c r="AO54" i="47" s="1"/>
  <c r="AG56" i="31"/>
  <c r="AP56" i="31" s="1"/>
  <c r="Z54" i="46"/>
  <c r="Y56" i="82"/>
  <c r="Z55" i="78"/>
  <c r="Z58" i="85"/>
  <c r="AE58" i="85" s="1"/>
  <c r="Z57" i="96"/>
  <c r="W55" i="47"/>
  <c r="Z57" i="83"/>
  <c r="Z58" i="91"/>
  <c r="AF58" i="91" s="1"/>
  <c r="AO58" i="91" s="1"/>
  <c r="AE54" i="47"/>
  <c r="Z55" i="74"/>
  <c r="AE55" i="74" s="1"/>
  <c r="Z58" i="48"/>
  <c r="AG58" i="48" s="1"/>
  <c r="AP58" i="48" s="1"/>
  <c r="Z56" i="93"/>
  <c r="W55" i="46"/>
  <c r="AG54" i="46"/>
  <c r="AP54" i="46" s="1"/>
  <c r="AE54" i="46"/>
  <c r="AF54" i="46"/>
  <c r="AO54" i="46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E58" i="48"/>
  <c r="W59" i="48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AR54" i="74"/>
  <c r="AH58" i="85"/>
  <c r="AQ58" i="85" s="1"/>
  <c r="X56" i="43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AG58" i="85"/>
  <c r="AP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X58" i="38"/>
  <c r="Z58" i="38" s="1"/>
  <c r="Y58" i="38"/>
  <c r="X57" i="34"/>
  <c r="Y57" i="34"/>
  <c r="Y57" i="31"/>
  <c r="X57" i="31"/>
  <c r="W59" i="85" l="1"/>
  <c r="Z54" i="27"/>
  <c r="AG58" i="91"/>
  <c r="AP58" i="91" s="1"/>
  <c r="Z57" i="44"/>
  <c r="AE57" i="44" s="1"/>
  <c r="AF58" i="85"/>
  <c r="AO58" i="85" s="1"/>
  <c r="AG55" i="74"/>
  <c r="AP55" i="74" s="1"/>
  <c r="AE58" i="91"/>
  <c r="W59" i="91"/>
  <c r="AF55" i="74"/>
  <c r="AO55" i="74" s="1"/>
  <c r="Z57" i="34"/>
  <c r="Z56" i="43"/>
  <c r="W56" i="74"/>
  <c r="X56" i="74" s="1"/>
  <c r="AF58" i="48"/>
  <c r="AO58" i="48" s="1"/>
  <c r="Z54" i="89"/>
  <c r="Z57" i="95"/>
  <c r="Z56" i="90"/>
  <c r="AF58" i="38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I55" i="74" l="1"/>
  <c r="Z55" i="88"/>
  <c r="Y56" i="74"/>
  <c r="Z56" i="74" s="1"/>
  <c r="Z58" i="96"/>
  <c r="Z57" i="87"/>
  <c r="Z55" i="46"/>
  <c r="AE55" i="46" s="1"/>
  <c r="AE58" i="77"/>
  <c r="W59" i="77"/>
  <c r="AF58" i="77"/>
  <c r="AO58" i="77" s="1"/>
  <c r="AG58" i="77"/>
  <c r="AP58" i="77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W56" i="46" l="1"/>
  <c r="AG55" i="46"/>
  <c r="AP55" i="46" s="1"/>
  <c r="Z57" i="84"/>
  <c r="Z55" i="35"/>
  <c r="AF55" i="46"/>
  <c r="AO55" i="46" s="1"/>
  <c r="Z56" i="41"/>
  <c r="W57" i="41" s="1"/>
  <c r="Z58" i="95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AF56" i="41" l="1"/>
  <c r="AO56" i="41" s="1"/>
  <c r="Z56" i="47"/>
  <c r="Z59" i="96"/>
  <c r="AG56" i="41"/>
  <c r="AP56" i="41" s="1"/>
  <c r="Z58" i="93"/>
  <c r="AE58" i="93" s="1"/>
  <c r="Z58" i="37"/>
  <c r="AF58" i="37" s="1"/>
  <c r="AO58" i="37" s="1"/>
  <c r="Z59" i="77"/>
  <c r="Z56" i="75"/>
  <c r="Z59" i="86"/>
  <c r="Z57" i="33"/>
  <c r="Z57" i="39"/>
  <c r="W58" i="39" s="1"/>
  <c r="Z58" i="31"/>
  <c r="AG58" i="31" s="1"/>
  <c r="AP58" i="31" s="1"/>
  <c r="Z59" i="30"/>
  <c r="AF59" i="30" s="1"/>
  <c r="AO59" i="30" s="1"/>
  <c r="Z56" i="46"/>
  <c r="AF56" i="46" s="1"/>
  <c r="AO56" i="46" s="1"/>
  <c r="AF58" i="93"/>
  <c r="AO58" i="93" s="1"/>
  <c r="AG58" i="93"/>
  <c r="AP58" i="93" s="1"/>
  <c r="W60" i="96"/>
  <c r="AG59" i="96"/>
  <c r="AP59" i="96" s="1"/>
  <c r="AF59" i="96"/>
  <c r="AO59" i="96" s="1"/>
  <c r="AE59" i="96"/>
  <c r="AG59" i="30"/>
  <c r="AP59" i="30" s="1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AG58" i="37"/>
  <c r="AP58" i="37" s="1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W59" i="93" l="1"/>
  <c r="W59" i="37"/>
  <c r="Z59" i="95"/>
  <c r="Z60" i="91"/>
  <c r="W59" i="31"/>
  <c r="AE58" i="37"/>
  <c r="AI58" i="37" s="1"/>
  <c r="AE58" i="31"/>
  <c r="AG57" i="39"/>
  <c r="AP57" i="39" s="1"/>
  <c r="AF58" i="31"/>
  <c r="AO58" i="31" s="1"/>
  <c r="AE57" i="39"/>
  <c r="Z57" i="41"/>
  <c r="Z57" i="36"/>
  <c r="AE57" i="36" s="1"/>
  <c r="AE59" i="30"/>
  <c r="AF57" i="39"/>
  <c r="AO57" i="39" s="1"/>
  <c r="Z58" i="90"/>
  <c r="AE58" i="90" s="1"/>
  <c r="AG58" i="76"/>
  <c r="AP58" i="76" s="1"/>
  <c r="AF58" i="76"/>
  <c r="AO58" i="76" s="1"/>
  <c r="W59" i="76"/>
  <c r="AE58" i="76"/>
  <c r="AF58" i="90"/>
  <c r="AO58" i="90" s="1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AG57" i="36"/>
  <c r="AP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W58" i="36" l="1"/>
  <c r="Z57" i="88"/>
  <c r="AN58" i="37"/>
  <c r="AF57" i="36"/>
  <c r="AO57" i="36" s="1"/>
  <c r="AG58" i="90"/>
  <c r="AP58" i="90" s="1"/>
  <c r="Z59" i="34"/>
  <c r="AE59" i="34" s="1"/>
  <c r="Z59" i="40"/>
  <c r="W59" i="90"/>
  <c r="Z58" i="39"/>
  <c r="AE58" i="39" s="1"/>
  <c r="Z56" i="27"/>
  <c r="Z57" i="47"/>
  <c r="W58" i="47" s="1"/>
  <c r="Z58" i="82"/>
  <c r="AG58" i="82" s="1"/>
  <c r="AP58" i="82" s="1"/>
  <c r="Z58" i="32"/>
  <c r="W59" i="32" s="1"/>
  <c r="AG58" i="32"/>
  <c r="AP58" i="32" s="1"/>
  <c r="AF58" i="32"/>
  <c r="AO58" i="32" s="1"/>
  <c r="AF59" i="40"/>
  <c r="AO59" i="40" s="1"/>
  <c r="AE59" i="40"/>
  <c r="W60" i="40"/>
  <c r="AG59" i="40"/>
  <c r="AP59" i="40" s="1"/>
  <c r="AG58" i="39"/>
  <c r="AP58" i="39" s="1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F59" i="34" l="1"/>
  <c r="AO59" i="34" s="1"/>
  <c r="AE58" i="82"/>
  <c r="AG59" i="34"/>
  <c r="AP59" i="34" s="1"/>
  <c r="W59" i="82"/>
  <c r="W60" i="34"/>
  <c r="AG57" i="47"/>
  <c r="AP57" i="47" s="1"/>
  <c r="AF57" i="47"/>
  <c r="AO57" i="47" s="1"/>
  <c r="Z61" i="91"/>
  <c r="Z60" i="95"/>
  <c r="AE60" i="95" s="1"/>
  <c r="AF58" i="82"/>
  <c r="AO58" i="82" s="1"/>
  <c r="AE57" i="47"/>
  <c r="AE58" i="32"/>
  <c r="AI58" i="32" s="1"/>
  <c r="Z57" i="35"/>
  <c r="AF57" i="35" s="1"/>
  <c r="AO57" i="35" s="1"/>
  <c r="Z59" i="87"/>
  <c r="AE59" i="87" s="1"/>
  <c r="W60" i="87"/>
  <c r="AF59" i="87"/>
  <c r="AO59" i="87" s="1"/>
  <c r="AG59" i="87"/>
  <c r="AP59" i="87" s="1"/>
  <c r="W61" i="95"/>
  <c r="AG60" i="95"/>
  <c r="AP60" i="95" s="1"/>
  <c r="AE57" i="35"/>
  <c r="W58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X59" i="82"/>
  <c r="Y59" i="8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9" i="81" l="1"/>
  <c r="AN58" i="32"/>
  <c r="AF60" i="95"/>
  <c r="AO60" i="95" s="1"/>
  <c r="Z58" i="47"/>
  <c r="AG58" i="47" s="1"/>
  <c r="AP58" i="47" s="1"/>
  <c r="Z60" i="83"/>
  <c r="AG60" i="83" s="1"/>
  <c r="AP60" i="83" s="1"/>
  <c r="AI57" i="47"/>
  <c r="AG57" i="35"/>
  <c r="AP57" i="35" s="1"/>
  <c r="Z60" i="73"/>
  <c r="Z60" i="40"/>
  <c r="AF60" i="40" s="1"/>
  <c r="AO60" i="40" s="1"/>
  <c r="Z61" i="79"/>
  <c r="Z59" i="32"/>
  <c r="AF59" i="32" s="1"/>
  <c r="AO59" i="32" s="1"/>
  <c r="AG60" i="40"/>
  <c r="AP60" i="40" s="1"/>
  <c r="AE60" i="83"/>
  <c r="W60" i="32"/>
  <c r="AE61" i="25"/>
  <c r="W62" i="25"/>
  <c r="AG61" i="25"/>
  <c r="AP61" i="25" s="1"/>
  <c r="AF61" i="25"/>
  <c r="AO61" i="25" s="1"/>
  <c r="AE58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Z62" i="91" l="1"/>
  <c r="W61" i="83"/>
  <c r="AF60" i="83"/>
  <c r="AO60" i="83" s="1"/>
  <c r="Z61" i="86"/>
  <c r="W59" i="47"/>
  <c r="Z58" i="35"/>
  <c r="Z58" i="46"/>
  <c r="AG59" i="32"/>
  <c r="AP59" i="32" s="1"/>
  <c r="W61" i="40"/>
  <c r="AE59" i="32"/>
  <c r="AE60" i="40"/>
  <c r="Z58" i="75"/>
  <c r="Z61" i="77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F61" i="96"/>
  <c r="AO61" i="96" s="1"/>
  <c r="W62" i="96"/>
  <c r="AE61" i="96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2" i="79" l="1"/>
  <c r="Z61" i="28"/>
  <c r="Z62" i="25"/>
  <c r="AG60" i="93"/>
  <c r="AP60" i="93" s="1"/>
  <c r="Z60" i="32"/>
  <c r="W61" i="32" s="1"/>
  <c r="Z59" i="47"/>
  <c r="Z60" i="80"/>
  <c r="AG60" i="80" s="1"/>
  <c r="AP60" i="80" s="1"/>
  <c r="Z59" i="36"/>
  <c r="AG59" i="36" s="1"/>
  <c r="AP59" i="36" s="1"/>
  <c r="W61" i="80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F60" i="32"/>
  <c r="AO60" i="32" s="1"/>
  <c r="AE60" i="32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35" l="1"/>
  <c r="Z62" i="77"/>
  <c r="AG60" i="32"/>
  <c r="AP60" i="32" s="1"/>
  <c r="Z61" i="37"/>
  <c r="W62" i="37" s="1"/>
  <c r="Z63" i="91"/>
  <c r="AF60" i="80"/>
  <c r="AO60" i="80" s="1"/>
  <c r="Z62" i="86"/>
  <c r="AE60" i="80"/>
  <c r="Z61" i="34"/>
  <c r="Z60" i="84"/>
  <c r="Z59" i="46"/>
  <c r="AF59" i="46" s="1"/>
  <c r="AO59" i="46" s="1"/>
  <c r="Z61" i="93"/>
  <c r="AF61" i="93" s="1"/>
  <c r="AO61" i="93" s="1"/>
  <c r="Z61" i="44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AE59" i="35"/>
  <c r="W60" i="35"/>
  <c r="AF59" i="35"/>
  <c r="AO59" i="35" s="1"/>
  <c r="AG59" i="35"/>
  <c r="AP59" i="35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W62" i="93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61" i="93" l="1"/>
  <c r="AI60" i="80"/>
  <c r="AF61" i="37"/>
  <c r="AO61" i="37" s="1"/>
  <c r="AG61" i="93"/>
  <c r="AP61" i="93" s="1"/>
  <c r="AG61" i="37"/>
  <c r="AP61" i="37" s="1"/>
  <c r="AE60" i="82"/>
  <c r="W61" i="82"/>
  <c r="Z60" i="43"/>
  <c r="Z60" i="36"/>
  <c r="W60" i="46"/>
  <c r="Z62" i="26"/>
  <c r="AG62" i="26" s="1"/>
  <c r="AP62" i="26" s="1"/>
  <c r="Z61" i="90"/>
  <c r="W62" i="90" s="1"/>
  <c r="Z59" i="92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E61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F61" i="90" l="1"/>
  <c r="AO61" i="90" s="1"/>
  <c r="AG61" i="90"/>
  <c r="AP61" i="90" s="1"/>
  <c r="W62" i="80"/>
  <c r="AE61" i="80"/>
  <c r="Z60" i="88"/>
  <c r="AE60" i="88" s="1"/>
  <c r="AF61" i="80"/>
  <c r="AO61" i="80" s="1"/>
  <c r="Z63" i="86"/>
  <c r="AG62" i="40"/>
  <c r="AP62" i="40" s="1"/>
  <c r="AF62" i="40"/>
  <c r="AO62" i="40" s="1"/>
  <c r="Z63" i="85"/>
  <c r="AG63" i="85" s="1"/>
  <c r="AP63" i="85" s="1"/>
  <c r="Z62" i="93"/>
  <c r="AG62" i="93" s="1"/>
  <c r="AP62" i="93" s="1"/>
  <c r="Z60" i="78"/>
  <c r="Z63" i="48"/>
  <c r="AF60" i="41"/>
  <c r="AO60" i="41" s="1"/>
  <c r="W63" i="40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G59" i="89"/>
  <c r="AP59" i="89" s="1"/>
  <c r="AF59" i="89"/>
  <c r="AO59" i="89" s="1"/>
  <c r="W60" i="89"/>
  <c r="AE59" i="89"/>
  <c r="W62" i="8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Z63" i="28" s="1"/>
  <c r="X63" i="28"/>
  <c r="Y63" i="95"/>
  <c r="X63" i="95"/>
  <c r="AN60" i="33"/>
  <c r="AI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2" i="31" l="1"/>
  <c r="AF60" i="88"/>
  <c r="AO60" i="88" s="1"/>
  <c r="W63" i="93"/>
  <c r="AE62" i="93"/>
  <c r="Z63" i="95"/>
  <c r="AF63" i="95" s="1"/>
  <c r="AO63" i="95" s="1"/>
  <c r="Z63" i="96"/>
  <c r="AF63" i="96" s="1"/>
  <c r="AO63" i="96" s="1"/>
  <c r="AF62" i="93"/>
  <c r="AO62" i="93" s="1"/>
  <c r="AF62" i="34"/>
  <c r="AO62" i="34" s="1"/>
  <c r="Z64" i="79"/>
  <c r="AG60" i="88"/>
  <c r="AP60" i="88" s="1"/>
  <c r="AF61" i="81"/>
  <c r="AO61" i="81" s="1"/>
  <c r="AG62" i="34"/>
  <c r="AP62" i="34" s="1"/>
  <c r="Z62" i="76"/>
  <c r="W63" i="34"/>
  <c r="Z59" i="94"/>
  <c r="W60" i="94" s="1"/>
  <c r="Z61" i="39"/>
  <c r="AG61" i="39" s="1"/>
  <c r="AP61" i="39" s="1"/>
  <c r="AE61" i="82"/>
  <c r="Z61" i="29"/>
  <c r="AF61" i="29" s="1"/>
  <c r="AO61" i="29" s="1"/>
  <c r="AG61" i="81"/>
  <c r="AP61" i="81" s="1"/>
  <c r="Z63" i="30"/>
  <c r="Z61" i="41"/>
  <c r="AG61" i="41" s="1"/>
  <c r="AP61" i="41" s="1"/>
  <c r="Z59" i="27"/>
  <c r="W60" i="27" s="1"/>
  <c r="Z61" i="33"/>
  <c r="AF61" i="33" s="1"/>
  <c r="AO61" i="33" s="1"/>
  <c r="Z62" i="87"/>
  <c r="AE62" i="87" s="1"/>
  <c r="AE61" i="41"/>
  <c r="W62" i="41"/>
  <c r="AF59" i="94"/>
  <c r="AO59" i="94" s="1"/>
  <c r="AG59" i="94"/>
  <c r="AP59" i="94" s="1"/>
  <c r="AE59" i="94"/>
  <c r="W64" i="30"/>
  <c r="AG63" i="30"/>
  <c r="AP63" i="30" s="1"/>
  <c r="AF63" i="30"/>
  <c r="AO63" i="30" s="1"/>
  <c r="AE63" i="30"/>
  <c r="AE59" i="27"/>
  <c r="AE61" i="33"/>
  <c r="W62" i="33"/>
  <c r="AF61" i="39"/>
  <c r="AO61" i="39" s="1"/>
  <c r="W62" i="39"/>
  <c r="AG63" i="95"/>
  <c r="AP63" i="95" s="1"/>
  <c r="W64" i="95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42"/>
  <c r="AN62" i="42"/>
  <c r="AR62" i="95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W62" i="29" l="1"/>
  <c r="AI62" i="34"/>
  <c r="Z60" i="89"/>
  <c r="AG63" i="96"/>
  <c r="AP63" i="96" s="1"/>
  <c r="AE61" i="29"/>
  <c r="AE63" i="96"/>
  <c r="AN63" i="96" s="1"/>
  <c r="Z64" i="85"/>
  <c r="Z62" i="82"/>
  <c r="AF59" i="27"/>
  <c r="AO59" i="27" s="1"/>
  <c r="AE63" i="95"/>
  <c r="AE61" i="39"/>
  <c r="AG59" i="27"/>
  <c r="AP59" i="27" s="1"/>
  <c r="AF61" i="41"/>
  <c r="AO61" i="41" s="1"/>
  <c r="Z62" i="81"/>
  <c r="AG62" i="81" s="1"/>
  <c r="AP62" i="81" s="1"/>
  <c r="AG62" i="87"/>
  <c r="AP62" i="87" s="1"/>
  <c r="AG61" i="33"/>
  <c r="AP61" i="33" s="1"/>
  <c r="AF62" i="87"/>
  <c r="AO62" i="87" s="1"/>
  <c r="Z62" i="32"/>
  <c r="AE62" i="32" s="1"/>
  <c r="W63" i="87"/>
  <c r="Z61" i="88"/>
  <c r="W62" i="88" s="1"/>
  <c r="W65" i="85"/>
  <c r="AG64" i="85"/>
  <c r="AP64" i="85" s="1"/>
  <c r="AE64" i="85"/>
  <c r="AF64" i="85"/>
  <c r="AO64" i="85" s="1"/>
  <c r="AF62" i="81"/>
  <c r="AO62" i="81" s="1"/>
  <c r="W63" i="81"/>
  <c r="AE62" i="81"/>
  <c r="AE61" i="88"/>
  <c r="AG61" i="88"/>
  <c r="AP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N59" i="27"/>
  <c r="AI63" i="96" l="1"/>
  <c r="AI59" i="27"/>
  <c r="Z60" i="94"/>
  <c r="Z63" i="76"/>
  <c r="AF63" i="76" s="1"/>
  <c r="AO63" i="76" s="1"/>
  <c r="Z61" i="75"/>
  <c r="AF61" i="88"/>
  <c r="AO61" i="88" s="1"/>
  <c r="Z61" i="74"/>
  <c r="AF62" i="32"/>
  <c r="AO62" i="32" s="1"/>
  <c r="Z62" i="39"/>
  <c r="AF62" i="39" s="1"/>
  <c r="AO62" i="39" s="1"/>
  <c r="AG62" i="32"/>
  <c r="AP62" i="32" s="1"/>
  <c r="W63" i="32"/>
  <c r="Z61" i="92"/>
  <c r="AF61" i="92" s="1"/>
  <c r="AO61" i="92" s="1"/>
  <c r="AE64" i="77"/>
  <c r="W65" i="77"/>
  <c r="AF64" i="77"/>
  <c r="AO64" i="77" s="1"/>
  <c r="AG64" i="77"/>
  <c r="AP64" i="77" s="1"/>
  <c r="W63" i="39"/>
  <c r="AG62" i="39"/>
  <c r="AP62" i="39" s="1"/>
  <c r="AE65" i="79"/>
  <c r="W66" i="79"/>
  <c r="AG65" i="79"/>
  <c r="AP65" i="79" s="1"/>
  <c r="AF65" i="79"/>
  <c r="AO65" i="79" s="1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W62" i="92" l="1"/>
  <c r="Z64" i="93"/>
  <c r="AI61" i="88"/>
  <c r="Z61" i="89"/>
  <c r="AE63" i="76"/>
  <c r="AE61" i="92"/>
  <c r="AI61" i="92" s="1"/>
  <c r="Z62" i="43"/>
  <c r="Z64" i="42"/>
  <c r="AG61" i="92"/>
  <c r="AP61" i="92" s="1"/>
  <c r="AE62" i="39"/>
  <c r="Z62" i="88"/>
  <c r="W63" i="88" s="1"/>
  <c r="Z63" i="90"/>
  <c r="W64" i="90" s="1"/>
  <c r="Z64" i="40"/>
  <c r="AF64" i="40" s="1"/>
  <c r="AO64" i="40" s="1"/>
  <c r="Z64" i="38"/>
  <c r="Z63" i="82"/>
  <c r="AG63" i="82" s="1"/>
  <c r="AP63" i="82" s="1"/>
  <c r="W64" i="80"/>
  <c r="AG63" i="80"/>
  <c r="AP63" i="80" s="1"/>
  <c r="AE63" i="80"/>
  <c r="AF63" i="80"/>
  <c r="AO63" i="80" s="1"/>
  <c r="W64" i="82"/>
  <c r="AE63" i="82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38"/>
  <c r="AO64" i="38" s="1"/>
  <c r="W65" i="38"/>
  <c r="AG64" i="38"/>
  <c r="AP64" i="38" s="1"/>
  <c r="AE64" i="38"/>
  <c r="AF62" i="88"/>
  <c r="AO62" i="88" s="1"/>
  <c r="AG62" i="88"/>
  <c r="AP62" i="88" s="1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4" i="77"/>
  <c r="AN64" i="77"/>
  <c r="Z65" i="95" l="1"/>
  <c r="AF63" i="90"/>
  <c r="AO63" i="90" s="1"/>
  <c r="AG63" i="90"/>
  <c r="AP63" i="90" s="1"/>
  <c r="AN61" i="92"/>
  <c r="AE62" i="88"/>
  <c r="AF63" i="82"/>
  <c r="AO63" i="82" s="1"/>
  <c r="Z62" i="47"/>
  <c r="Z65" i="48"/>
  <c r="AE63" i="90"/>
  <c r="Z64" i="44"/>
  <c r="Z65" i="77"/>
  <c r="W66" i="77" s="1"/>
  <c r="Z65" i="86"/>
  <c r="AG65" i="86" s="1"/>
  <c r="AP65" i="86" s="1"/>
  <c r="Z62" i="74"/>
  <c r="Z66" i="91"/>
  <c r="AF66" i="91" s="1"/>
  <c r="AO66" i="91" s="1"/>
  <c r="AE63" i="41"/>
  <c r="W64" i="41"/>
  <c r="AF63" i="41"/>
  <c r="AO63" i="41" s="1"/>
  <c r="AG63" i="41"/>
  <c r="AP63" i="41" s="1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F65" i="86" l="1"/>
  <c r="AO65" i="86" s="1"/>
  <c r="AI63" i="82"/>
  <c r="W66" i="86"/>
  <c r="AE65" i="77"/>
  <c r="AE65" i="86"/>
  <c r="AF65" i="77"/>
  <c r="AO65" i="77" s="1"/>
  <c r="Z64" i="87"/>
  <c r="AG65" i="77"/>
  <c r="AP65" i="77" s="1"/>
  <c r="AG66" i="91"/>
  <c r="AP66" i="91" s="1"/>
  <c r="Z65" i="26"/>
  <c r="Z63" i="45"/>
  <c r="AG63" i="45" s="1"/>
  <c r="AP63" i="45" s="1"/>
  <c r="W67" i="91"/>
  <c r="Y67" i="91" s="1"/>
  <c r="AE66" i="91"/>
  <c r="Z63" i="36"/>
  <c r="AG63" i="36" s="1"/>
  <c r="AP63" i="36" s="1"/>
  <c r="Z65" i="96"/>
  <c r="W64" i="29"/>
  <c r="AG63" i="29"/>
  <c r="AP63" i="29" s="1"/>
  <c r="AE63" i="29"/>
  <c r="AF63" i="29"/>
  <c r="AO63" i="29" s="1"/>
  <c r="W64" i="36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AR62" i="36"/>
  <c r="AR64" i="26"/>
  <c r="Y67" i="79"/>
  <c r="X67" i="79"/>
  <c r="AH64" i="31"/>
  <c r="AQ64" i="31" s="1"/>
  <c r="X66" i="86"/>
  <c r="Y66" i="86"/>
  <c r="Y63" i="78"/>
  <c r="X63" i="78"/>
  <c r="AN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3" i="47" l="1"/>
  <c r="AE63" i="45"/>
  <c r="X67" i="91"/>
  <c r="Z67" i="91" s="1"/>
  <c r="AF67" i="91" s="1"/>
  <c r="AO67" i="91" s="1"/>
  <c r="Z64" i="81"/>
  <c r="W64" i="45"/>
  <c r="AI65" i="77"/>
  <c r="AF63" i="45"/>
  <c r="AO63" i="45" s="1"/>
  <c r="Z66" i="85"/>
  <c r="Z66" i="86"/>
  <c r="AG66" i="86" s="1"/>
  <c r="AP66" i="86" s="1"/>
  <c r="AF63" i="36"/>
  <c r="AO63" i="36" s="1"/>
  <c r="Z65" i="44"/>
  <c r="AE63" i="36"/>
  <c r="AI63" i="36" s="1"/>
  <c r="Z63" i="78"/>
  <c r="AF63" i="78" s="1"/>
  <c r="AO63" i="78" s="1"/>
  <c r="AF66" i="86"/>
  <c r="AO66" i="86" s="1"/>
  <c r="AE66" i="86"/>
  <c r="W67" i="86"/>
  <c r="W68" i="9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Y64" i="45"/>
  <c r="X64" i="45"/>
  <c r="X65" i="76"/>
  <c r="Y65" i="7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5" i="73" l="1"/>
  <c r="AN63" i="36"/>
  <c r="Z66" i="93"/>
  <c r="AG66" i="93" s="1"/>
  <c r="AP66" i="93" s="1"/>
  <c r="AG63" i="78"/>
  <c r="AP63" i="78" s="1"/>
  <c r="Z66" i="26"/>
  <c r="W67" i="26" s="1"/>
  <c r="W64" i="78"/>
  <c r="Y64" i="78" s="1"/>
  <c r="Z64" i="84"/>
  <c r="Z65" i="76"/>
  <c r="AE63" i="78"/>
  <c r="Z64" i="39"/>
  <c r="AG64" i="39" s="1"/>
  <c r="AP64" i="39" s="1"/>
  <c r="AE64" i="39"/>
  <c r="W65" i="39"/>
  <c r="W66" i="31"/>
  <c r="AG65" i="31"/>
  <c r="AP65" i="31" s="1"/>
  <c r="AF65" i="31"/>
  <c r="AO65" i="31" s="1"/>
  <c r="AE65" i="31"/>
  <c r="W67" i="93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0" l="1"/>
  <c r="X64" i="78"/>
  <c r="Z63" i="89"/>
  <c r="Z64" i="43"/>
  <c r="Z65" i="82"/>
  <c r="AF65" i="82" s="1"/>
  <c r="AO65" i="82" s="1"/>
  <c r="Z65" i="90"/>
  <c r="W66" i="90" s="1"/>
  <c r="AF64" i="39"/>
  <c r="AO64" i="39" s="1"/>
  <c r="Z66" i="44"/>
  <c r="Z65" i="32"/>
  <c r="Z66" i="42"/>
  <c r="Z65" i="80"/>
  <c r="AG65" i="80" s="1"/>
  <c r="AP65" i="80" s="1"/>
  <c r="Z66" i="38"/>
  <c r="AE66" i="38" s="1"/>
  <c r="AG66" i="40"/>
  <c r="AP66" i="40" s="1"/>
  <c r="AF66" i="40"/>
  <c r="AO66" i="40" s="1"/>
  <c r="AE66" i="40"/>
  <c r="W67" i="40"/>
  <c r="AE65" i="82"/>
  <c r="AG65" i="82"/>
  <c r="AP65" i="82" s="1"/>
  <c r="W66" i="80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E65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G65" i="90" l="1"/>
  <c r="AP65" i="90" s="1"/>
  <c r="Z66" i="73"/>
  <c r="AF65" i="90"/>
  <c r="AO65" i="90" s="1"/>
  <c r="AE65" i="80"/>
  <c r="AG66" i="38"/>
  <c r="AP66" i="38" s="1"/>
  <c r="Z67" i="26"/>
  <c r="AE67" i="26" s="1"/>
  <c r="AF65" i="80"/>
  <c r="AO65" i="80" s="1"/>
  <c r="W66" i="82"/>
  <c r="Z65" i="39"/>
  <c r="AE65" i="39" s="1"/>
  <c r="W67" i="38"/>
  <c r="Z64" i="35"/>
  <c r="Z66" i="37"/>
  <c r="AE66" i="37" s="1"/>
  <c r="Z64" i="74"/>
  <c r="AF66" i="38"/>
  <c r="AO66" i="38" s="1"/>
  <c r="Z66" i="76"/>
  <c r="W66" i="39"/>
  <c r="AG65" i="39"/>
  <c r="AP65" i="39" s="1"/>
  <c r="AF65" i="39"/>
  <c r="AO65" i="39" s="1"/>
  <c r="W68" i="85"/>
  <c r="AG67" i="85"/>
  <c r="AP67" i="85" s="1"/>
  <c r="AE67" i="85"/>
  <c r="AF67" i="85"/>
  <c r="AO67" i="85" s="1"/>
  <c r="AR65" i="73"/>
  <c r="AR63" i="46"/>
  <c r="Y65" i="36"/>
  <c r="X65" i="36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F66" i="37"/>
  <c r="AO66" i="37" s="1"/>
  <c r="Y66" i="32"/>
  <c r="X66" i="32"/>
  <c r="AH68" i="79"/>
  <c r="AQ68" i="79" s="1"/>
  <c r="AH66" i="31"/>
  <c r="AQ66" i="31" s="1"/>
  <c r="Z67" i="48"/>
  <c r="X65" i="43"/>
  <c r="Y65" i="43"/>
  <c r="Z65" i="43" s="1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AG66" i="37" l="1"/>
  <c r="AP66" i="37" s="1"/>
  <c r="AF67" i="26"/>
  <c r="AO67" i="26" s="1"/>
  <c r="Z66" i="80"/>
  <c r="AG67" i="26"/>
  <c r="AP67" i="26" s="1"/>
  <c r="W68" i="26"/>
  <c r="W67" i="37"/>
  <c r="X67" i="37" s="1"/>
  <c r="Z67" i="42"/>
  <c r="Z67" i="44"/>
  <c r="AE67" i="44" s="1"/>
  <c r="Z65" i="36"/>
  <c r="Z66" i="82"/>
  <c r="AG66" i="82" s="1"/>
  <c r="AP66" i="82" s="1"/>
  <c r="Z65" i="33"/>
  <c r="W66" i="33" s="1"/>
  <c r="AG67" i="44"/>
  <c r="AP67" i="44" s="1"/>
  <c r="W68" i="44"/>
  <c r="AF67" i="44"/>
  <c r="AO67" i="44" s="1"/>
  <c r="AG65" i="43"/>
  <c r="AP65" i="43" s="1"/>
  <c r="AF65" i="43"/>
  <c r="AO65" i="43" s="1"/>
  <c r="AE65" i="43"/>
  <c r="W66" i="43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AH67" i="25"/>
  <c r="AQ67" i="25" s="1"/>
  <c r="AH64" i="75"/>
  <c r="AQ64" i="75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Y65" i="35"/>
  <c r="X65" i="35"/>
  <c r="Z65" i="35" s="1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6" i="41" l="1"/>
  <c r="Y67" i="37"/>
  <c r="AF65" i="33"/>
  <c r="AO65" i="33" s="1"/>
  <c r="Z67" i="76"/>
  <c r="AG65" i="33"/>
  <c r="AP65" i="33" s="1"/>
  <c r="Z69" i="91"/>
  <c r="AG69" i="91" s="1"/>
  <c r="AP69" i="91" s="1"/>
  <c r="Z69" i="79"/>
  <c r="Z63" i="27"/>
  <c r="Z66" i="39"/>
  <c r="Z68" i="26"/>
  <c r="Z65" i="78"/>
  <c r="AG65" i="78" s="1"/>
  <c r="AP65" i="78" s="1"/>
  <c r="Z67" i="37"/>
  <c r="W68" i="37" s="1"/>
  <c r="W70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W66" i="78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AF65" i="78" l="1"/>
  <c r="AO65" i="78" s="1"/>
  <c r="AE69" i="91"/>
  <c r="AE65" i="78"/>
  <c r="Z66" i="84"/>
  <c r="AF69" i="91"/>
  <c r="AO69" i="91" s="1"/>
  <c r="Z68" i="44"/>
  <c r="AG68" i="44" s="1"/>
  <c r="AP68" i="44" s="1"/>
  <c r="AE67" i="37"/>
  <c r="AF67" i="37"/>
  <c r="AO67" i="37" s="1"/>
  <c r="Z67" i="82"/>
  <c r="W68" i="82" s="1"/>
  <c r="Z68" i="95"/>
  <c r="AG67" i="37"/>
  <c r="AP67" i="37" s="1"/>
  <c r="Z67" i="80"/>
  <c r="AF67" i="80" s="1"/>
  <c r="AO67" i="80" s="1"/>
  <c r="Z67" i="87"/>
  <c r="W68" i="87" s="1"/>
  <c r="AG67" i="80"/>
  <c r="AP67" i="80" s="1"/>
  <c r="AF67" i="82"/>
  <c r="AO67" i="82" s="1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AI69" i="91" l="1"/>
  <c r="Z68" i="40"/>
  <c r="AI67" i="37"/>
  <c r="W68" i="80"/>
  <c r="AE67" i="80"/>
  <c r="Z64" i="27"/>
  <c r="AE64" i="27" s="1"/>
  <c r="AF68" i="44"/>
  <c r="AO68" i="44" s="1"/>
  <c r="AE67" i="82"/>
  <c r="Z67" i="90"/>
  <c r="Z70" i="91"/>
  <c r="AG67" i="82"/>
  <c r="AP67" i="82" s="1"/>
  <c r="Z68" i="37"/>
  <c r="AE68" i="37" s="1"/>
  <c r="Z67" i="41"/>
  <c r="AF67" i="41" s="1"/>
  <c r="AO67" i="41" s="1"/>
  <c r="Z68" i="73"/>
  <c r="AG68" i="73" s="1"/>
  <c r="AP68" i="73" s="1"/>
  <c r="Z67" i="32"/>
  <c r="AG67" i="32" s="1"/>
  <c r="AP67" i="32" s="1"/>
  <c r="AG67" i="41"/>
  <c r="AP67" i="41" s="1"/>
  <c r="AE68" i="73"/>
  <c r="W69" i="73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W65" i="27" l="1"/>
  <c r="AG64" i="27"/>
  <c r="AP64" i="27" s="1"/>
  <c r="AG68" i="37"/>
  <c r="AP68" i="37" s="1"/>
  <c r="Z66" i="47"/>
  <c r="AF66" i="47" s="1"/>
  <c r="AO66" i="47" s="1"/>
  <c r="AF64" i="27"/>
  <c r="AO64" i="27" s="1"/>
  <c r="AF68" i="37"/>
  <c r="AO68" i="37" s="1"/>
  <c r="Z68" i="31"/>
  <c r="Z67" i="84"/>
  <c r="Z68" i="28"/>
  <c r="AE68" i="28" s="1"/>
  <c r="Z68" i="80"/>
  <c r="AF68" i="73"/>
  <c r="AO68" i="73" s="1"/>
  <c r="W68" i="41"/>
  <c r="Y68" i="41" s="1"/>
  <c r="W69" i="37"/>
  <c r="AE67" i="41"/>
  <c r="Z67" i="33"/>
  <c r="AF67" i="33" s="1"/>
  <c r="AO67" i="33" s="1"/>
  <c r="Z69" i="86"/>
  <c r="AF69" i="86" s="1"/>
  <c r="AO69" i="86" s="1"/>
  <c r="Z69" i="95"/>
  <c r="W70" i="95" s="1"/>
  <c r="Z69" i="44"/>
  <c r="AE69" i="44" s="1"/>
  <c r="AF68" i="28"/>
  <c r="AO68" i="28" s="1"/>
  <c r="AG68" i="28"/>
  <c r="AP68" i="28" s="1"/>
  <c r="W67" i="47"/>
  <c r="AE66" i="47"/>
  <c r="AG66" i="47"/>
  <c r="AP66" i="47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AE67" i="33"/>
  <c r="W68" i="33"/>
  <c r="AG69" i="86"/>
  <c r="AP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4" i="44"/>
  <c r="S14" i="44" s="1"/>
  <c r="AC14" i="44" s="1"/>
  <c r="AB15" i="44" s="1"/>
  <c r="AX15" i="44"/>
  <c r="S15" i="44" s="1"/>
  <c r="AC15" i="44" s="1"/>
  <c r="AB16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N68" i="37"/>
  <c r="Z69" i="77" l="1"/>
  <c r="Z66" i="92"/>
  <c r="AX13" i="44"/>
  <c r="S13" i="44" s="1"/>
  <c r="AC13" i="44" s="1"/>
  <c r="AB14" i="44" s="1"/>
  <c r="AI68" i="37"/>
  <c r="AX12" i="44"/>
  <c r="S12" i="44" s="1"/>
  <c r="AC12" i="44" s="1"/>
  <c r="AB13" i="44" s="1"/>
  <c r="AE69" i="95"/>
  <c r="AI69" i="95" s="1"/>
  <c r="AF69" i="44"/>
  <c r="AO69" i="44" s="1"/>
  <c r="AO71" i="44" s="1"/>
  <c r="AF69" i="95"/>
  <c r="AO69" i="95" s="1"/>
  <c r="W69" i="28"/>
  <c r="Z69" i="42"/>
  <c r="Z69" i="96"/>
  <c r="AX16" i="44"/>
  <c r="S16" i="44" s="1"/>
  <c r="AC16" i="44" s="1"/>
  <c r="AB17" i="44" s="1"/>
  <c r="AK17" i="44" s="1"/>
  <c r="AT17" i="44" s="1"/>
  <c r="Z67" i="36"/>
  <c r="Z70" i="26"/>
  <c r="AX11" i="44"/>
  <c r="S11" i="44" s="1"/>
  <c r="AC11" i="44" s="1"/>
  <c r="AB12" i="44" s="1"/>
  <c r="Z67" i="43"/>
  <c r="AX10" i="44"/>
  <c r="S10" i="44" s="1"/>
  <c r="AC10" i="44" s="1"/>
  <c r="AB11" i="44" s="1"/>
  <c r="Z68" i="90"/>
  <c r="AG68" i="90" s="1"/>
  <c r="AP68" i="90" s="1"/>
  <c r="Z71" i="91"/>
  <c r="AX9" i="44"/>
  <c r="S9" i="44" s="1"/>
  <c r="AC9" i="44" s="1"/>
  <c r="AB10" i="44" s="1"/>
  <c r="AX8" i="44"/>
  <c r="S8" i="44" s="1"/>
  <c r="AC8" i="44" s="1"/>
  <c r="AB9" i="44" s="1"/>
  <c r="AG67" i="33"/>
  <c r="AP67" i="33" s="1"/>
  <c r="Z68" i="32"/>
  <c r="AG68" i="32" s="1"/>
  <c r="AP68" i="32" s="1"/>
  <c r="AX3" i="44"/>
  <c r="S3" i="44" s="1"/>
  <c r="AC3" i="44" s="1"/>
  <c r="AB4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J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E68" i="32"/>
  <c r="W69" i="32"/>
  <c r="AR68" i="38"/>
  <c r="AJ35" i="44"/>
  <c r="AK35" i="44"/>
  <c r="AT35" i="44" s="1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28" i="48"/>
  <c r="S28" i="48" s="1"/>
  <c r="AC28" i="48" s="1"/>
  <c r="AB29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14" i="96"/>
  <c r="S14" i="96" s="1"/>
  <c r="AC14" i="96" s="1"/>
  <c r="AB15" i="96" s="1"/>
  <c r="AX21" i="96"/>
  <c r="S21" i="96" s="1"/>
  <c r="AC21" i="96" s="1"/>
  <c r="AB22" i="96" s="1"/>
  <c r="AX23" i="96"/>
  <c r="S23" i="96" s="1"/>
  <c r="AC23" i="96" s="1"/>
  <c r="AB24" i="96" s="1"/>
  <c r="AX25" i="96"/>
  <c r="S25" i="96" s="1"/>
  <c r="AC25" i="96" s="1"/>
  <c r="AB26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W69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2" i="40"/>
  <c r="S12" i="40" s="1"/>
  <c r="AC12" i="40" s="1"/>
  <c r="AB13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0" i="44"/>
  <c r="AK10" i="44"/>
  <c r="AT10" i="44" s="1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F68" i="90" l="1"/>
  <c r="AO68" i="90" s="1"/>
  <c r="Z68" i="84"/>
  <c r="AK6" i="44"/>
  <c r="AT6" i="44" s="1"/>
  <c r="AF68" i="32"/>
  <c r="AO68" i="32" s="1"/>
  <c r="W69" i="81"/>
  <c r="Z69" i="28"/>
  <c r="AE69" i="28" s="1"/>
  <c r="AJ5" i="44"/>
  <c r="AJ16" i="44"/>
  <c r="AJ17" i="44"/>
  <c r="AJ3" i="44"/>
  <c r="AX65" i="40"/>
  <c r="S65" i="40" s="1"/>
  <c r="AC65" i="40" s="1"/>
  <c r="AB66" i="40" s="1"/>
  <c r="AX60" i="40"/>
  <c r="S60" i="40" s="1"/>
  <c r="AC60" i="40" s="1"/>
  <c r="AB61" i="40" s="1"/>
  <c r="AK61" i="40" s="1"/>
  <c r="AT61" i="40" s="1"/>
  <c r="AX54" i="40"/>
  <c r="S54" i="40" s="1"/>
  <c r="AC54" i="40" s="1"/>
  <c r="AB55" i="40" s="1"/>
  <c r="AX48" i="40"/>
  <c r="S48" i="40" s="1"/>
  <c r="AC48" i="40" s="1"/>
  <c r="AB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K25" i="40" s="1"/>
  <c r="AT25" i="40" s="1"/>
  <c r="AX18" i="40"/>
  <c r="S18" i="40" s="1"/>
  <c r="AC18" i="40" s="1"/>
  <c r="AB19" i="40" s="1"/>
  <c r="AX28" i="96"/>
  <c r="S28" i="96" s="1"/>
  <c r="AC28" i="96" s="1"/>
  <c r="AB29" i="96" s="1"/>
  <c r="AX20" i="96"/>
  <c r="S20" i="96" s="1"/>
  <c r="AC20" i="96" s="1"/>
  <c r="AB21" i="96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K54" i="40" s="1"/>
  <c r="AT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K18" i="40" s="1"/>
  <c r="AT18" i="40" s="1"/>
  <c r="AE68" i="90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38" i="48"/>
  <c r="S38" i="48" s="1"/>
  <c r="AC38" i="48" s="1"/>
  <c r="AB39" i="48" s="1"/>
  <c r="AX32" i="48"/>
  <c r="S32" i="48" s="1"/>
  <c r="AC32" i="48" s="1"/>
  <c r="AB33" i="48" s="1"/>
  <c r="AJ33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4" i="40"/>
  <c r="S14" i="40" s="1"/>
  <c r="AC14" i="40" s="1"/>
  <c r="AB15" i="40" s="1"/>
  <c r="AX26" i="96"/>
  <c r="S26" i="96" s="1"/>
  <c r="AC26" i="96" s="1"/>
  <c r="AB27" i="96" s="1"/>
  <c r="AX15" i="96"/>
  <c r="S15" i="96" s="1"/>
  <c r="AC15" i="96" s="1"/>
  <c r="AB16" i="96" s="1"/>
  <c r="AJ16" i="96" s="1"/>
  <c r="AX37" i="48"/>
  <c r="S37" i="48" s="1"/>
  <c r="AC37" i="48" s="1"/>
  <c r="AB38" i="48" s="1"/>
  <c r="AX29" i="48"/>
  <c r="S29" i="48" s="1"/>
  <c r="AC29" i="48" s="1"/>
  <c r="AB30" i="48" s="1"/>
  <c r="Z67" i="29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J17" i="96" s="1"/>
  <c r="AX10" i="96"/>
  <c r="S10" i="96" s="1"/>
  <c r="AC10" i="96" s="1"/>
  <c r="AB11" i="96" s="1"/>
  <c r="AX30" i="48"/>
  <c r="S30" i="48" s="1"/>
  <c r="AC30" i="48" s="1"/>
  <c r="AB31" i="48" s="1"/>
  <c r="AX23" i="48"/>
  <c r="S23" i="48" s="1"/>
  <c r="AC23" i="48" s="1"/>
  <c r="AB24" i="48" s="1"/>
  <c r="Z70" i="95"/>
  <c r="AX9" i="96"/>
  <c r="S9" i="96" s="1"/>
  <c r="AC9" i="96" s="1"/>
  <c r="AB10" i="96" s="1"/>
  <c r="AX19" i="48"/>
  <c r="S19" i="48" s="1"/>
  <c r="AC19" i="48" s="1"/>
  <c r="AB20" i="48" s="1"/>
  <c r="AJ20" i="48" s="1"/>
  <c r="AX13" i="48"/>
  <c r="S13" i="48" s="1"/>
  <c r="AC13" i="48" s="1"/>
  <c r="AB14" i="48" s="1"/>
  <c r="Z69" i="80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J13" i="96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5" i="40"/>
  <c r="S5" i="40" s="1"/>
  <c r="AC5" i="40" s="1"/>
  <c r="AB6" i="40" s="1"/>
  <c r="AJ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K11" i="48" s="1"/>
  <c r="AT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J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J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K69" i="40" s="1"/>
  <c r="AT69" i="40" s="1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K32" i="48"/>
  <c r="AT32" i="48" s="1"/>
  <c r="AJ26" i="48"/>
  <c r="AK26" i="48"/>
  <c r="AT26" i="48" s="1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K60" i="40"/>
  <c r="AT60" i="40" s="1"/>
  <c r="AJ54" i="40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K24" i="40"/>
  <c r="AT24" i="40" s="1"/>
  <c r="AJ18" i="40"/>
  <c r="AJ12" i="40"/>
  <c r="AK12" i="40"/>
  <c r="AT12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3" i="76"/>
  <c r="S3" i="76" s="1"/>
  <c r="AC3" i="76" s="1"/>
  <c r="AX5" i="76"/>
  <c r="S5" i="76" s="1"/>
  <c r="AC5" i="76" s="1"/>
  <c r="AB6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1" i="40"/>
  <c r="AK11" i="40"/>
  <c r="AT11" i="40" s="1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2" i="28"/>
  <c r="S12" i="28" s="1"/>
  <c r="AC12" i="28" s="1"/>
  <c r="AB13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9" i="80"/>
  <c r="S9" i="80" s="1"/>
  <c r="AC9" i="80" s="1"/>
  <c r="AB10" i="80" s="1"/>
  <c r="AX12" i="80"/>
  <c r="S12" i="80" s="1"/>
  <c r="AC12" i="80" s="1"/>
  <c r="AB13" i="80" s="1"/>
  <c r="AX24" i="80"/>
  <c r="S24" i="80" s="1"/>
  <c r="AC24" i="80" s="1"/>
  <c r="AB25" i="80" s="1"/>
  <c r="AX25" i="80"/>
  <c r="S25" i="80" s="1"/>
  <c r="AC25" i="80" s="1"/>
  <c r="AB26" i="80" s="1"/>
  <c r="AX33" i="80"/>
  <c r="S33" i="80" s="1"/>
  <c r="AC33" i="80" s="1"/>
  <c r="AB34" i="80" s="1"/>
  <c r="AX38" i="80"/>
  <c r="S38" i="80" s="1"/>
  <c r="AC38" i="80" s="1"/>
  <c r="AB39" i="80" s="1"/>
  <c r="AX39" i="80"/>
  <c r="S39" i="80" s="1"/>
  <c r="AC39" i="80" s="1"/>
  <c r="AB40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66" i="80"/>
  <c r="S66" i="80" s="1"/>
  <c r="AC66" i="80" s="1"/>
  <c r="AB67" i="80" s="1"/>
  <c r="AX67" i="80"/>
  <c r="S67" i="80" s="1"/>
  <c r="AC67" i="80" s="1"/>
  <c r="AB68" i="80" s="1"/>
  <c r="AJ69" i="40"/>
  <c r="AS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27" i="48"/>
  <c r="AK27" i="48"/>
  <c r="AT27" i="48" s="1"/>
  <c r="AK21" i="48"/>
  <c r="AT21" i="48" s="1"/>
  <c r="AJ21" i="48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K17" i="96" l="1"/>
  <c r="AT17" i="96" s="1"/>
  <c r="AK6" i="40"/>
  <c r="AT6" i="40" s="1"/>
  <c r="AJ14" i="48"/>
  <c r="AJ32" i="48"/>
  <c r="AK15" i="48"/>
  <c r="AT15" i="48" s="1"/>
  <c r="AK33" i="48"/>
  <c r="AT33" i="48" s="1"/>
  <c r="AX60" i="80"/>
  <c r="S60" i="80" s="1"/>
  <c r="AC60" i="80" s="1"/>
  <c r="AB61" i="80" s="1"/>
  <c r="AX48" i="80"/>
  <c r="S48" i="80" s="1"/>
  <c r="AC48" i="80" s="1"/>
  <c r="AB49" i="80" s="1"/>
  <c r="AX32" i="80"/>
  <c r="S32" i="80" s="1"/>
  <c r="AC32" i="80" s="1"/>
  <c r="AB33" i="80" s="1"/>
  <c r="AX20" i="80"/>
  <c r="S20" i="80" s="1"/>
  <c r="AC20" i="80" s="1"/>
  <c r="AB21" i="80" s="1"/>
  <c r="AJ17" i="40"/>
  <c r="AJ53" i="40"/>
  <c r="AL53" i="40" s="1"/>
  <c r="AU53" i="40" s="1"/>
  <c r="AJ12" i="96"/>
  <c r="AJ24" i="40"/>
  <c r="AJ60" i="40"/>
  <c r="AK20" i="48"/>
  <c r="AT20" i="48" s="1"/>
  <c r="AX61" i="80"/>
  <c r="S61" i="80" s="1"/>
  <c r="AC61" i="80" s="1"/>
  <c r="AB62" i="80" s="1"/>
  <c r="AX21" i="80"/>
  <c r="S21" i="80" s="1"/>
  <c r="AC21" i="80" s="1"/>
  <c r="AB22" i="80" s="1"/>
  <c r="AJ22" i="80" s="1"/>
  <c r="AX57" i="80"/>
  <c r="S57" i="80" s="1"/>
  <c r="AC57" i="80" s="1"/>
  <c r="AB58" i="80" s="1"/>
  <c r="AX43" i="80"/>
  <c r="S43" i="80" s="1"/>
  <c r="AC43" i="80" s="1"/>
  <c r="AB44" i="80" s="1"/>
  <c r="AX31" i="80"/>
  <c r="S31" i="80" s="1"/>
  <c r="AC31" i="80" s="1"/>
  <c r="AB32" i="80" s="1"/>
  <c r="AX14" i="80"/>
  <c r="S14" i="80" s="1"/>
  <c r="AC14" i="80" s="1"/>
  <c r="AB15" i="80" s="1"/>
  <c r="AK16" i="96"/>
  <c r="AT16" i="96" s="1"/>
  <c r="AJ18" i="48"/>
  <c r="AL18" i="48" s="1"/>
  <c r="AU18" i="48" s="1"/>
  <c r="AK13" i="96"/>
  <c r="AT13" i="96" s="1"/>
  <c r="AX69" i="28"/>
  <c r="S69" i="28" s="1"/>
  <c r="AC69" i="28" s="1"/>
  <c r="AX65" i="80"/>
  <c r="S65" i="80" s="1"/>
  <c r="AC65" i="80" s="1"/>
  <c r="AB66" i="80" s="1"/>
  <c r="AX56" i="80"/>
  <c r="S56" i="80" s="1"/>
  <c r="AC56" i="80" s="1"/>
  <c r="AB57" i="80" s="1"/>
  <c r="AX42" i="80"/>
  <c r="S42" i="80" s="1"/>
  <c r="AC42" i="80" s="1"/>
  <c r="AB43" i="80" s="1"/>
  <c r="AX30" i="80"/>
  <c r="S30" i="80" s="1"/>
  <c r="AC30" i="80" s="1"/>
  <c r="AB31" i="80" s="1"/>
  <c r="AJ31" i="80" s="1"/>
  <c r="AX13" i="80"/>
  <c r="S13" i="80" s="1"/>
  <c r="AC13" i="80" s="1"/>
  <c r="AB14" i="80" s="1"/>
  <c r="AF69" i="28"/>
  <c r="AO69" i="28" s="1"/>
  <c r="AO71" i="28" s="1"/>
  <c r="AJ5" i="40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J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Z70" i="38"/>
  <c r="Z69" i="90"/>
  <c r="AE69" i="90" s="1"/>
  <c r="Z69" i="81"/>
  <c r="AX62" i="80"/>
  <c r="S62" i="80" s="1"/>
  <c r="AC62" i="80" s="1"/>
  <c r="AB63" i="80" s="1"/>
  <c r="AX54" i="80"/>
  <c r="S54" i="80" s="1"/>
  <c r="AC54" i="80" s="1"/>
  <c r="AB55" i="80" s="1"/>
  <c r="AX44" i="80"/>
  <c r="S44" i="80" s="1"/>
  <c r="AC44" i="80" s="1"/>
  <c r="AB45" i="80" s="1"/>
  <c r="AX36" i="80"/>
  <c r="S36" i="80" s="1"/>
  <c r="AC36" i="80" s="1"/>
  <c r="AB37" i="80" s="1"/>
  <c r="AX26" i="80"/>
  <c r="S26" i="80" s="1"/>
  <c r="AC26" i="80" s="1"/>
  <c r="AB27" i="80" s="1"/>
  <c r="AK27" i="80" s="1"/>
  <c r="AT27" i="80" s="1"/>
  <c r="AX15" i="80"/>
  <c r="S15" i="80" s="1"/>
  <c r="AC15" i="80" s="1"/>
  <c r="AB16" i="80" s="1"/>
  <c r="AX6" i="80"/>
  <c r="S6" i="80" s="1"/>
  <c r="AC6" i="80" s="1"/>
  <c r="AB7" i="80" s="1"/>
  <c r="Z68" i="36"/>
  <c r="AX16" i="28"/>
  <c r="S16" i="28" s="1"/>
  <c r="AC16" i="28" s="1"/>
  <c r="AB17" i="28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J3" i="28" s="1"/>
  <c r="AK6" i="80"/>
  <c r="AT6" i="80" s="1"/>
  <c r="AJ6" i="80"/>
  <c r="AF67" i="46"/>
  <c r="AO67" i="46" s="1"/>
  <c r="AG67" i="92"/>
  <c r="AP67" i="92" s="1"/>
  <c r="AF67" i="92"/>
  <c r="AO67" i="92" s="1"/>
  <c r="W68" i="92"/>
  <c r="AE67" i="92"/>
  <c r="AG69" i="90"/>
  <c r="AP69" i="90" s="1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S71" i="44" s="1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K52" i="80"/>
  <c r="AT52" i="80" s="1"/>
  <c r="AJ40" i="80"/>
  <c r="AK40" i="80"/>
  <c r="AT40" i="80" s="1"/>
  <c r="AJ34" i="80"/>
  <c r="AK34" i="80"/>
  <c r="AT34" i="80" s="1"/>
  <c r="AJ28" i="80"/>
  <c r="AK28" i="80"/>
  <c r="AT28" i="80" s="1"/>
  <c r="AK16" i="80"/>
  <c r="AT16" i="80" s="1"/>
  <c r="AK10" i="80"/>
  <c r="AT10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K43" i="28"/>
  <c r="AT43" i="28" s="1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K39" i="80"/>
  <c r="AT39" i="80" s="1"/>
  <c r="AJ39" i="80"/>
  <c r="AK33" i="80"/>
  <c r="AT33" i="80" s="1"/>
  <c r="AJ33" i="80"/>
  <c r="AK21" i="80"/>
  <c r="AT21" i="80" s="1"/>
  <c r="AK15" i="80"/>
  <c r="AT15" i="80" s="1"/>
  <c r="AJ15" i="80"/>
  <c r="AJ9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12" i="32"/>
  <c r="S12" i="32" s="1"/>
  <c r="AC12" i="32" s="1"/>
  <c r="AB13" i="32" s="1"/>
  <c r="AX13" i="32"/>
  <c r="S13" i="32" s="1"/>
  <c r="AC13" i="32" s="1"/>
  <c r="AB14" i="32" s="1"/>
  <c r="AX16" i="32"/>
  <c r="S16" i="32" s="1"/>
  <c r="AC16" i="32" s="1"/>
  <c r="AB17" i="32" s="1"/>
  <c r="AX18" i="32"/>
  <c r="S18" i="32" s="1"/>
  <c r="AC18" i="32" s="1"/>
  <c r="AB19" i="32" s="1"/>
  <c r="AX19" i="32"/>
  <c r="S19" i="32" s="1"/>
  <c r="AC19" i="32" s="1"/>
  <c r="AB20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37" i="28" l="1"/>
  <c r="AJ16" i="80"/>
  <c r="AJ52" i="80"/>
  <c r="Z69" i="41"/>
  <c r="AF69" i="90"/>
  <c r="AO69" i="90" s="1"/>
  <c r="AG67" i="46"/>
  <c r="AP67" i="46" s="1"/>
  <c r="AB4" i="28"/>
  <c r="AS53" i="40"/>
  <c r="AJ21" i="80"/>
  <c r="AK22" i="80"/>
  <c r="AT22" i="80" s="1"/>
  <c r="W68" i="46"/>
  <c r="AJ43" i="28"/>
  <c r="AS43" i="28" s="1"/>
  <c r="AT71" i="48"/>
  <c r="AX20" i="32"/>
  <c r="S20" i="32" s="1"/>
  <c r="AC20" i="32" s="1"/>
  <c r="AB21" i="32" s="1"/>
  <c r="AX11" i="32"/>
  <c r="S11" i="32" s="1"/>
  <c r="AC11" i="32" s="1"/>
  <c r="AB12" i="32" s="1"/>
  <c r="AK31" i="80"/>
  <c r="AT31" i="80" s="1"/>
  <c r="AJ27" i="80"/>
  <c r="AJ45" i="80"/>
  <c r="AS45" i="80" s="1"/>
  <c r="AJ10" i="80"/>
  <c r="AK46" i="80"/>
  <c r="AT46" i="80" s="1"/>
  <c r="W70" i="90"/>
  <c r="AL33" i="48"/>
  <c r="AU33" i="48" s="1"/>
  <c r="AX22" i="32"/>
  <c r="S22" i="32" s="1"/>
  <c r="AC22" i="32" s="1"/>
  <c r="AB23" i="32" s="1"/>
  <c r="AX14" i="32"/>
  <c r="S14" i="32" s="1"/>
  <c r="AC14" i="32" s="1"/>
  <c r="AB15" i="32" s="1"/>
  <c r="AK15" i="32" s="1"/>
  <c r="AT15" i="32" s="1"/>
  <c r="AX7" i="32"/>
  <c r="S7" i="32" s="1"/>
  <c r="AC7" i="32" s="1"/>
  <c r="AB8" i="32" s="1"/>
  <c r="AX17" i="32"/>
  <c r="S17" i="32" s="1"/>
  <c r="AC17" i="32" s="1"/>
  <c r="AB18" i="32" s="1"/>
  <c r="AX10" i="32"/>
  <c r="S10" i="32" s="1"/>
  <c r="AC10" i="32" s="1"/>
  <c r="AB11" i="32" s="1"/>
  <c r="AX3" i="32"/>
  <c r="S3" i="32" s="1"/>
  <c r="AC3" i="32" s="1"/>
  <c r="AJ3" i="32" s="1"/>
  <c r="Z71" i="95"/>
  <c r="Z69" i="84"/>
  <c r="AF69" i="84" s="1"/>
  <c r="AO69" i="84" s="1"/>
  <c r="AO71" i="84" s="1"/>
  <c r="Z66" i="94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9" i="32"/>
  <c r="AT9" i="32" s="1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J14" i="32" l="1"/>
  <c r="AL45" i="80"/>
  <c r="AU45" i="80" s="1"/>
  <c r="AX69" i="84"/>
  <c r="S69" i="84" s="1"/>
  <c r="AC69" i="84" s="1"/>
  <c r="AL69" i="80"/>
  <c r="AU69" i="80" s="1"/>
  <c r="AG69" i="84"/>
  <c r="AP69" i="84" s="1"/>
  <c r="AP71" i="84" s="1"/>
  <c r="AL43" i="28"/>
  <c r="AU43" i="28" s="1"/>
  <c r="AE69" i="84"/>
  <c r="Z69" i="33"/>
  <c r="Z70" i="31"/>
  <c r="Z71" i="38"/>
  <c r="AX35" i="84"/>
  <c r="S35" i="84" s="1"/>
  <c r="AC35" i="84" s="1"/>
  <c r="AB36" i="84" s="1"/>
  <c r="Z70" i="90"/>
  <c r="AG70" i="90" s="1"/>
  <c r="AP70" i="90" s="1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K54" i="84" s="1"/>
  <c r="AT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Z71" i="37" l="1"/>
  <c r="W71" i="90"/>
  <c r="Z72" i="95"/>
  <c r="AE70" i="90"/>
  <c r="Z67" i="94"/>
  <c r="AJ18" i="84"/>
  <c r="AS18" i="84" s="1"/>
  <c r="AF70" i="90"/>
  <c r="AO70" i="90" s="1"/>
  <c r="AE73" i="91"/>
  <c r="W74" i="91"/>
  <c r="W69" i="47"/>
  <c r="Z70" i="82"/>
  <c r="W71" i="82" s="1"/>
  <c r="Z71" i="73"/>
  <c r="AF71" i="73" s="1"/>
  <c r="AO71" i="73" s="1"/>
  <c r="Z72" i="26"/>
  <c r="Z67" i="27"/>
  <c r="Z70" i="4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Y69" i="47"/>
  <c r="Z69" i="47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2" i="38" l="1"/>
  <c r="AG71" i="73"/>
  <c r="AP71" i="73" s="1"/>
  <c r="AG70" i="82"/>
  <c r="AP70" i="82" s="1"/>
  <c r="AS71" i="32"/>
  <c r="AJ12" i="36"/>
  <c r="W72" i="73"/>
  <c r="X72" i="73" s="1"/>
  <c r="Z72" i="73" s="1"/>
  <c r="AL18" i="84"/>
  <c r="AU18" i="84" s="1"/>
  <c r="AE71" i="73"/>
  <c r="Z70" i="39"/>
  <c r="Z72" i="86"/>
  <c r="Z69" i="92"/>
  <c r="AF69" i="92" s="1"/>
  <c r="AO69" i="92" s="1"/>
  <c r="AO71" i="92" s="1"/>
  <c r="Z69" i="46"/>
  <c r="AE69" i="46" s="1"/>
  <c r="Z71" i="31"/>
  <c r="AF71" i="31" s="1"/>
  <c r="AO71" i="31" s="1"/>
  <c r="Z69" i="78"/>
  <c r="Z71" i="90"/>
  <c r="AE71" i="90" s="1"/>
  <c r="AU71" i="32"/>
  <c r="C11" i="32" s="1"/>
  <c r="AF71" i="90"/>
  <c r="AO71" i="90" s="1"/>
  <c r="AG71" i="90"/>
  <c r="AP71" i="90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AG69" i="46"/>
  <c r="AP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2" i="92"/>
  <c r="S12" i="92" s="1"/>
  <c r="AC12" i="92" s="1"/>
  <c r="AB13" i="92" s="1"/>
  <c r="AX20" i="92"/>
  <c r="S20" i="92" s="1"/>
  <c r="AC20" i="92" s="1"/>
  <c r="AB21" i="92" s="1"/>
  <c r="AX26" i="92"/>
  <c r="S26" i="92" s="1"/>
  <c r="AC26" i="92" s="1"/>
  <c r="AB27" i="92" s="1"/>
  <c r="AX32" i="92"/>
  <c r="S32" i="92" s="1"/>
  <c r="AC32" i="92" s="1"/>
  <c r="AB33" i="92" s="1"/>
  <c r="AX37" i="92"/>
  <c r="S37" i="92" s="1"/>
  <c r="AC37" i="92" s="1"/>
  <c r="AB38" i="92" s="1"/>
  <c r="AX38" i="92"/>
  <c r="S38" i="92" s="1"/>
  <c r="AC38" i="92" s="1"/>
  <c r="AB39" i="92" s="1"/>
  <c r="AX43" i="92"/>
  <c r="S43" i="92" s="1"/>
  <c r="AC43" i="92" s="1"/>
  <c r="AB44" i="92" s="1"/>
  <c r="AX44" i="92"/>
  <c r="S44" i="92" s="1"/>
  <c r="AC44" i="92" s="1"/>
  <c r="AB45" i="92" s="1"/>
  <c r="AX49" i="92"/>
  <c r="S49" i="92" s="1"/>
  <c r="AC49" i="92" s="1"/>
  <c r="AB50" i="92" s="1"/>
  <c r="AX50" i="92"/>
  <c r="S50" i="92" s="1"/>
  <c r="AC50" i="92" s="1"/>
  <c r="AB51" i="92" s="1"/>
  <c r="AX55" i="92"/>
  <c r="S55" i="92" s="1"/>
  <c r="AC55" i="92" s="1"/>
  <c r="AB56" i="92" s="1"/>
  <c r="AX56" i="92"/>
  <c r="S56" i="92" s="1"/>
  <c r="AC56" i="92" s="1"/>
  <c r="AB57" i="92" s="1"/>
  <c r="AX61" i="92"/>
  <c r="S61" i="92" s="1"/>
  <c r="AC61" i="92" s="1"/>
  <c r="AB62" i="92" s="1"/>
  <c r="AX62" i="92"/>
  <c r="S62" i="92" s="1"/>
  <c r="AC62" i="92" s="1"/>
  <c r="AB63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W70" i="46" l="1"/>
  <c r="AX19" i="92"/>
  <c r="S19" i="92" s="1"/>
  <c r="AC19" i="92" s="1"/>
  <c r="AB20" i="92" s="1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J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AX25" i="92"/>
  <c r="S25" i="92" s="1"/>
  <c r="AC25" i="92" s="1"/>
  <c r="AB26" i="92" s="1"/>
  <c r="AJ26" i="92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K36" i="92" s="1"/>
  <c r="AT36" i="92" s="1"/>
  <c r="AX29" i="92"/>
  <c r="S29" i="92" s="1"/>
  <c r="AC29" i="92" s="1"/>
  <c r="AB30" i="92" s="1"/>
  <c r="AX23" i="92"/>
  <c r="S23" i="92" s="1"/>
  <c r="AC23" i="92" s="1"/>
  <c r="AB24" i="92" s="1"/>
  <c r="AX16" i="92"/>
  <c r="S16" i="92" s="1"/>
  <c r="AC16" i="92" s="1"/>
  <c r="AB17" i="92" s="1"/>
  <c r="AE69" i="92"/>
  <c r="AX31" i="92"/>
  <c r="S31" i="92" s="1"/>
  <c r="AC31" i="92" s="1"/>
  <c r="AB32" i="92" s="1"/>
  <c r="AX66" i="92"/>
  <c r="S66" i="92" s="1"/>
  <c r="AC66" i="92" s="1"/>
  <c r="AB67" i="92" s="1"/>
  <c r="AJ67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J29" i="92" s="1"/>
  <c r="AX22" i="92"/>
  <c r="S22" i="92" s="1"/>
  <c r="AC22" i="92" s="1"/>
  <c r="AB23" i="92" s="1"/>
  <c r="AX15" i="92"/>
  <c r="S15" i="92" s="1"/>
  <c r="AC15" i="92" s="1"/>
  <c r="AB16" i="92" s="1"/>
  <c r="Z72" i="37"/>
  <c r="AF69" i="46"/>
  <c r="AO69" i="46" s="1"/>
  <c r="W72" i="90"/>
  <c r="AX63" i="92"/>
  <c r="S63" i="92" s="1"/>
  <c r="AC63" i="92" s="1"/>
  <c r="AB64" i="92" s="1"/>
  <c r="AJ64" i="92" s="1"/>
  <c r="AX57" i="92"/>
  <c r="S57" i="92" s="1"/>
  <c r="AC57" i="92" s="1"/>
  <c r="AB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J28" i="92" s="1"/>
  <c r="AX21" i="92"/>
  <c r="S21" i="92" s="1"/>
  <c r="AC21" i="92" s="1"/>
  <c r="AB22" i="92" s="1"/>
  <c r="AX14" i="92"/>
  <c r="S14" i="92" s="1"/>
  <c r="AC14" i="92" s="1"/>
  <c r="AB15" i="92" s="1"/>
  <c r="AX11" i="92"/>
  <c r="S11" i="92" s="1"/>
  <c r="AC11" i="92" s="1"/>
  <c r="AB12" i="92" s="1"/>
  <c r="AE71" i="31"/>
  <c r="Z72" i="85"/>
  <c r="AG72" i="85" s="1"/>
  <c r="AP72" i="85" s="1"/>
  <c r="AX8" i="92"/>
  <c r="S8" i="92" s="1"/>
  <c r="AC8" i="92" s="1"/>
  <c r="AB9" i="92" s="1"/>
  <c r="AJ9" i="92" s="1"/>
  <c r="Z69" i="35"/>
  <c r="Z73" i="79"/>
  <c r="W74" i="79" s="1"/>
  <c r="Z71" i="41"/>
  <c r="AF71" i="41" s="1"/>
  <c r="AO71" i="41" s="1"/>
  <c r="AX5" i="92"/>
  <c r="S5" i="92" s="1"/>
  <c r="AC5" i="92" s="1"/>
  <c r="AB6" i="92" s="1"/>
  <c r="Z73" i="95"/>
  <c r="AX4" i="92"/>
  <c r="S4" i="92" s="1"/>
  <c r="AC4" i="92" s="1"/>
  <c r="AB5" i="92" s="1"/>
  <c r="AJ5" i="92" s="1"/>
  <c r="AX17" i="92"/>
  <c r="S17" i="92" s="1"/>
  <c r="AC17" i="92" s="1"/>
  <c r="AB18" i="92" s="1"/>
  <c r="AX10" i="92"/>
  <c r="S10" i="92" s="1"/>
  <c r="AC10" i="92" s="1"/>
  <c r="AB11" i="92" s="1"/>
  <c r="AJ11" i="92" s="1"/>
  <c r="AF72" i="85"/>
  <c r="AO72" i="85" s="1"/>
  <c r="AE72" i="85"/>
  <c r="W73" i="85"/>
  <c r="AG73" i="79"/>
  <c r="AP73" i="79" s="1"/>
  <c r="W72" i="41"/>
  <c r="AG71" i="41"/>
  <c r="AP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K48" i="92"/>
  <c r="AT48" i="92" s="1"/>
  <c r="AJ42" i="92"/>
  <c r="AK42" i="92"/>
  <c r="AT42" i="92" s="1"/>
  <c r="AJ36" i="92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K35" i="92"/>
  <c r="AT35" i="92" s="1"/>
  <c r="AK29" i="92"/>
  <c r="AT29" i="92" s="1"/>
  <c r="AJ23" i="92"/>
  <c r="AK23" i="92"/>
  <c r="AT23" i="92" s="1"/>
  <c r="AJ17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3" i="92"/>
  <c r="AK43" i="92"/>
  <c r="AT43" i="92" s="1"/>
  <c r="AJ37" i="92"/>
  <c r="AK37" i="92"/>
  <c r="AT37" i="92" s="1"/>
  <c r="AJ31" i="92"/>
  <c r="AK31" i="92"/>
  <c r="AT31" i="92" s="1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E73" i="79" l="1"/>
  <c r="AJ66" i="92"/>
  <c r="AK5" i="92"/>
  <c r="AT5" i="92" s="1"/>
  <c r="AJ35" i="92"/>
  <c r="AF73" i="79"/>
  <c r="AO73" i="79" s="1"/>
  <c r="AK49" i="92"/>
  <c r="AT49" i="92" s="1"/>
  <c r="AU71" i="36"/>
  <c r="C11" i="36" s="1"/>
  <c r="AJ48" i="92"/>
  <c r="AJ25" i="92"/>
  <c r="Z70" i="46"/>
  <c r="Z73" i="38"/>
  <c r="Z69" i="74"/>
  <c r="AE69" i="74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8" i="88"/>
  <c r="S8" i="88" s="1"/>
  <c r="AC8" i="88" s="1"/>
  <c r="AB9" i="88" s="1"/>
  <c r="AX5" i="88"/>
  <c r="S5" i="88" s="1"/>
  <c r="AC5" i="88" s="1"/>
  <c r="AB6" i="88" s="1"/>
  <c r="AJ6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F69" i="74" l="1"/>
  <c r="AO69" i="74" s="1"/>
  <c r="Z72" i="41"/>
  <c r="AG69" i="74"/>
  <c r="AP69" i="74" s="1"/>
  <c r="AK6" i="88"/>
  <c r="AT6" i="88" s="1"/>
  <c r="AL49" i="92"/>
  <c r="AU49" i="92" s="1"/>
  <c r="Z73" i="85"/>
  <c r="W70" i="74"/>
  <c r="Z72" i="30"/>
  <c r="Z70" i="35"/>
  <c r="AF70" i="35" s="1"/>
  <c r="AO70" i="35" s="1"/>
  <c r="Z71" i="43"/>
  <c r="AB4" i="88"/>
  <c r="AJ4" i="88" s="1"/>
  <c r="Z73" i="37"/>
  <c r="AG73" i="37" s="1"/>
  <c r="AP73" i="37" s="1"/>
  <c r="Z69" i="89"/>
  <c r="AE69" i="89" s="1"/>
  <c r="Z71" i="83"/>
  <c r="W72" i="83" s="1"/>
  <c r="Z69" i="27"/>
  <c r="AE69" i="27" s="1"/>
  <c r="W73" i="93"/>
  <c r="AG72" i="93"/>
  <c r="AP72" i="93" s="1"/>
  <c r="AF72" i="93"/>
  <c r="AO72" i="93" s="1"/>
  <c r="AE72" i="93"/>
  <c r="W70" i="89"/>
  <c r="AE72" i="41"/>
  <c r="W73" i="41"/>
  <c r="AF72" i="41"/>
  <c r="AO72" i="41" s="1"/>
  <c r="AG72" i="41"/>
  <c r="AP72" i="41" s="1"/>
  <c r="AG69" i="27"/>
  <c r="AP69" i="27" s="1"/>
  <c r="AF69" i="27"/>
  <c r="AO69" i="27" s="1"/>
  <c r="W71" i="35"/>
  <c r="AG70" i="35"/>
  <c r="AP70" i="35" s="1"/>
  <c r="W74" i="37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K4" i="88" l="1"/>
  <c r="AT4" i="88" s="1"/>
  <c r="AE70" i="35"/>
  <c r="W70" i="27"/>
  <c r="Z69" i="94"/>
  <c r="AG71" i="83"/>
  <c r="AP71" i="83" s="1"/>
  <c r="AF69" i="89"/>
  <c r="AO69" i="89" s="1"/>
  <c r="Z72" i="34"/>
  <c r="AE71" i="83"/>
  <c r="AG69" i="89"/>
  <c r="AP69" i="89" s="1"/>
  <c r="Z72" i="82"/>
  <c r="AG72" i="82" s="1"/>
  <c r="AP72" i="82" s="1"/>
  <c r="AF71" i="83"/>
  <c r="AO71" i="83" s="1"/>
  <c r="Z72" i="87"/>
  <c r="AG72" i="87" s="1"/>
  <c r="AP72" i="87" s="1"/>
  <c r="AE72" i="82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Z73" i="93" s="1"/>
  <c r="Y73" i="93"/>
  <c r="AE72" i="87" l="1"/>
  <c r="W73" i="82"/>
  <c r="AF72" i="82"/>
  <c r="AO72" i="82" s="1"/>
  <c r="Z72" i="39"/>
  <c r="Z71" i="78"/>
  <c r="Z74" i="86"/>
  <c r="AG74" i="86" s="1"/>
  <c r="AP74" i="86" s="1"/>
  <c r="Z73" i="41"/>
  <c r="Z71" i="35"/>
  <c r="AS71" i="88"/>
  <c r="AF72" i="87"/>
  <c r="AO72" i="87" s="1"/>
  <c r="Z76" i="91"/>
  <c r="AG76" i="91" s="1"/>
  <c r="AP76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W75" i="86"/>
  <c r="W77" i="91"/>
  <c r="AF76" i="91"/>
  <c r="AO76" i="91" s="1"/>
  <c r="AE76" i="91"/>
  <c r="W74" i="42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G73" i="42" l="1"/>
  <c r="AP73" i="42" s="1"/>
  <c r="AF74" i="86"/>
  <c r="AO74" i="86" s="1"/>
  <c r="AE74" i="86"/>
  <c r="AE73" i="42"/>
  <c r="Z71" i="29"/>
  <c r="AF71" i="29" s="1"/>
  <c r="AO71" i="29" s="1"/>
  <c r="Z73" i="82"/>
  <c r="AF73" i="82" s="1"/>
  <c r="AO73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G73" i="87"/>
  <c r="AP73" i="87" s="1"/>
  <c r="AF73" i="87"/>
  <c r="AO73" i="87" s="1"/>
  <c r="AE75" i="38"/>
  <c r="W74" i="82"/>
  <c r="AE73" i="82"/>
  <c r="AG73" i="82"/>
  <c r="AP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G71" i="29" l="1"/>
  <c r="AP71" i="29" s="1"/>
  <c r="AG71" i="45"/>
  <c r="AP71" i="45" s="1"/>
  <c r="W72" i="45"/>
  <c r="Z77" i="91"/>
  <c r="W72" i="29"/>
  <c r="X72" i="29" s="1"/>
  <c r="AE71" i="45"/>
  <c r="AE71" i="29"/>
  <c r="AF74" i="73"/>
  <c r="AO74" i="73" s="1"/>
  <c r="W74" i="87"/>
  <c r="W76" i="38"/>
  <c r="AE73" i="33"/>
  <c r="AN73" i="33" s="1"/>
  <c r="AF75" i="38"/>
  <c r="AO75" i="38" s="1"/>
  <c r="AF73" i="33"/>
  <c r="AO73" i="33" s="1"/>
  <c r="Z76" i="95"/>
  <c r="AG76" i="95" s="1"/>
  <c r="AP76" i="95" s="1"/>
  <c r="AG74" i="73"/>
  <c r="AP74" i="73" s="1"/>
  <c r="Z74" i="31"/>
  <c r="W75" i="31" s="1"/>
  <c r="Z72" i="78"/>
  <c r="AG72" i="78" s="1"/>
  <c r="AP72" i="78" s="1"/>
  <c r="W75" i="73"/>
  <c r="X75" i="73" s="1"/>
  <c r="W74" i="33"/>
  <c r="W73" i="46"/>
  <c r="AG72" i="46"/>
  <c r="AP72" i="46" s="1"/>
  <c r="AE72" i="46"/>
  <c r="AF72" i="46"/>
  <c r="AO72" i="46" s="1"/>
  <c r="AF76" i="95"/>
  <c r="AO76" i="95" s="1"/>
  <c r="W77" i="95"/>
  <c r="AG74" i="31"/>
  <c r="AP74" i="31" s="1"/>
  <c r="AF74" i="31"/>
  <c r="AO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Y72" i="29" l="1"/>
  <c r="AI73" i="33"/>
  <c r="Z76" i="79"/>
  <c r="AE72" i="78"/>
  <c r="AE76" i="95"/>
  <c r="Z74" i="30"/>
  <c r="AG74" i="30" s="1"/>
  <c r="AP74" i="30" s="1"/>
  <c r="Z74" i="90"/>
  <c r="AG74" i="90" s="1"/>
  <c r="AP74" i="90" s="1"/>
  <c r="Z71" i="27"/>
  <c r="W73" i="78"/>
  <c r="AF72" i="78"/>
  <c r="AO72" i="78" s="1"/>
  <c r="AF74" i="90"/>
  <c r="AO74" i="90" s="1"/>
  <c r="AE74" i="90"/>
  <c r="W75" i="90"/>
  <c r="AR72" i="83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E74" i="30" l="1"/>
  <c r="AF74" i="30"/>
  <c r="AO74" i="30" s="1"/>
  <c r="Z74" i="8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5" i="90"/>
  <c r="Z74" i="43"/>
  <c r="W75" i="43" s="1"/>
  <c r="Z74" i="83"/>
  <c r="W75" i="83" s="1"/>
  <c r="Z75" i="42"/>
  <c r="AF75" i="42" s="1"/>
  <c r="AO75" i="42" s="1"/>
  <c r="AE74" i="83"/>
  <c r="AG74" i="83"/>
  <c r="AP74" i="83" s="1"/>
  <c r="AF74" i="83"/>
  <c r="AO74" i="83" s="1"/>
  <c r="AF74" i="43"/>
  <c r="AO74" i="43" s="1"/>
  <c r="AE74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G74" i="43" l="1"/>
  <c r="AP74" i="43" s="1"/>
  <c r="Z76" i="73"/>
  <c r="W77" i="73" s="1"/>
  <c r="W76" i="42"/>
  <c r="AE75" i="42"/>
  <c r="AG75" i="42"/>
  <c r="AP75" i="42" s="1"/>
  <c r="Z76" i="85"/>
  <c r="AG76" i="85" s="1"/>
  <c r="AP76" i="85" s="1"/>
  <c r="Z75" i="82"/>
  <c r="AG75" i="82" s="1"/>
  <c r="AP75" i="82" s="1"/>
  <c r="W76" i="81"/>
  <c r="AG75" i="81"/>
  <c r="AP75" i="81" s="1"/>
  <c r="AF75" i="81"/>
  <c r="AO75" i="81" s="1"/>
  <c r="AE75" i="81"/>
  <c r="W76" i="82"/>
  <c r="AE75" i="82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7" i="91"/>
  <c r="S17" i="91" s="1"/>
  <c r="AC17" i="91" s="1"/>
  <c r="AB18" i="91" s="1"/>
  <c r="AX23" i="91"/>
  <c r="S23" i="91" s="1"/>
  <c r="AC23" i="91" s="1"/>
  <c r="AB24" i="91" s="1"/>
  <c r="AX26" i="91"/>
  <c r="S26" i="91" s="1"/>
  <c r="AC26" i="91" s="1"/>
  <c r="AB27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N75" i="42"/>
  <c r="AX29" i="91" l="1"/>
  <c r="S29" i="91" s="1"/>
  <c r="AC29" i="91" s="1"/>
  <c r="AB30" i="91" s="1"/>
  <c r="W77" i="85"/>
  <c r="AI75" i="42"/>
  <c r="AX28" i="91"/>
  <c r="S28" i="91" s="1"/>
  <c r="AC28" i="91" s="1"/>
  <c r="AB29" i="91" s="1"/>
  <c r="AK29" i="91" s="1"/>
  <c r="AT29" i="91" s="1"/>
  <c r="Z74" i="78"/>
  <c r="AF74" i="78" s="1"/>
  <c r="AO74" i="78" s="1"/>
  <c r="AX22" i="91"/>
  <c r="S22" i="91" s="1"/>
  <c r="AC22" i="91" s="1"/>
  <c r="AB23" i="91" s="1"/>
  <c r="AX16" i="91"/>
  <c r="S16" i="91" s="1"/>
  <c r="AC16" i="91" s="1"/>
  <c r="AB17" i="91" s="1"/>
  <c r="AX27" i="91"/>
  <c r="S27" i="91" s="1"/>
  <c r="AC27" i="91" s="1"/>
  <c r="AB28" i="91" s="1"/>
  <c r="AX21" i="91"/>
  <c r="S21" i="91" s="1"/>
  <c r="AC21" i="91" s="1"/>
  <c r="AB22" i="91" s="1"/>
  <c r="AX13" i="91"/>
  <c r="S13" i="91" s="1"/>
  <c r="AC13" i="91" s="1"/>
  <c r="AB14" i="91" s="1"/>
  <c r="AJ14" i="91" s="1"/>
  <c r="AX20" i="91"/>
  <c r="S20" i="91" s="1"/>
  <c r="AC20" i="91" s="1"/>
  <c r="AB21" i="91" s="1"/>
  <c r="AK21" i="91" s="1"/>
  <c r="AT21" i="91" s="1"/>
  <c r="AX12" i="91"/>
  <c r="S12" i="91" s="1"/>
  <c r="AC12" i="91" s="1"/>
  <c r="AB13" i="91" s="1"/>
  <c r="AF75" i="82"/>
  <c r="AO75" i="82" s="1"/>
  <c r="AF76" i="85"/>
  <c r="AO76" i="85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K20" i="91" s="1"/>
  <c r="AT20" i="91" s="1"/>
  <c r="AX11" i="91"/>
  <c r="S11" i="91" s="1"/>
  <c r="AC11" i="91" s="1"/>
  <c r="AB12" i="91" s="1"/>
  <c r="AE76" i="85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K19" i="91" s="1"/>
  <c r="AT19" i="91" s="1"/>
  <c r="AX10" i="91"/>
  <c r="S10" i="91" s="1"/>
  <c r="AC10" i="91" s="1"/>
  <c r="AB11" i="91" s="1"/>
  <c r="AJ11" i="91" s="1"/>
  <c r="AX7" i="91"/>
  <c r="S7" i="91" s="1"/>
  <c r="AC7" i="91" s="1"/>
  <c r="AB8" i="91" s="1"/>
  <c r="AX6" i="91"/>
  <c r="S6" i="91" s="1"/>
  <c r="AC6" i="91" s="1"/>
  <c r="AB7" i="91" s="1"/>
  <c r="AK7" i="91" s="1"/>
  <c r="AT7" i="91" s="1"/>
  <c r="AX5" i="91"/>
  <c r="S5" i="91" s="1"/>
  <c r="AC5" i="91" s="1"/>
  <c r="AB6" i="91" s="1"/>
  <c r="Z76" i="31"/>
  <c r="AE76" i="31" s="1"/>
  <c r="AX15" i="91"/>
  <c r="S15" i="91" s="1"/>
  <c r="AC15" i="91" s="1"/>
  <c r="AB16" i="91" s="1"/>
  <c r="AK16" i="91" s="1"/>
  <c r="AT16" i="91" s="1"/>
  <c r="AX9" i="91"/>
  <c r="S9" i="91" s="1"/>
  <c r="AC9" i="91" s="1"/>
  <c r="AB10" i="91" s="1"/>
  <c r="AJ10" i="91" s="1"/>
  <c r="AX14" i="91"/>
  <c r="S14" i="91" s="1"/>
  <c r="AC14" i="91" s="1"/>
  <c r="AB15" i="91" s="1"/>
  <c r="AX8" i="91"/>
  <c r="S8" i="91" s="1"/>
  <c r="AC8" i="91" s="1"/>
  <c r="AB9" i="91" s="1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J7" i="9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Z73" i="27" s="1"/>
  <c r="X73" i="27"/>
  <c r="Y78" i="79"/>
  <c r="X78" i="79"/>
  <c r="Y76" i="41"/>
  <c r="Z76" i="41" s="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3" i="91"/>
  <c r="AK23" i="91"/>
  <c r="AT23" i="91" s="1"/>
  <c r="AJ17" i="91"/>
  <c r="AK17" i="91"/>
  <c r="AT17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K28" i="91"/>
  <c r="AT28" i="91" s="1"/>
  <c r="AJ22" i="91"/>
  <c r="AK22" i="91"/>
  <c r="AT22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15" i="91"/>
  <c r="AT15" i="91" s="1"/>
  <c r="AK9" i="91"/>
  <c r="AT9" i="91" s="1"/>
  <c r="AH76" i="25"/>
  <c r="AQ76" i="25" s="1"/>
  <c r="AI76" i="73"/>
  <c r="AN76" i="73"/>
  <c r="Y76" i="82"/>
  <c r="X76" i="82"/>
  <c r="X77" i="85"/>
  <c r="Y77" i="85"/>
  <c r="AJ9" i="91" l="1"/>
  <c r="AJ16" i="91"/>
  <c r="AK11" i="91"/>
  <c r="AT11" i="91" s="1"/>
  <c r="Z76" i="82"/>
  <c r="AE76" i="82" s="1"/>
  <c r="AJ15" i="91"/>
  <c r="Z76" i="87"/>
  <c r="Z76" i="33"/>
  <c r="AJ29" i="91"/>
  <c r="AJ18" i="91"/>
  <c r="AJ20" i="91"/>
  <c r="AJ21" i="91"/>
  <c r="AK10" i="91"/>
  <c r="AT10" i="91" s="1"/>
  <c r="AJ13" i="91"/>
  <c r="AJ28" i="91"/>
  <c r="AK14" i="91"/>
  <c r="AT14" i="91" s="1"/>
  <c r="AE74" i="78"/>
  <c r="W75" i="78"/>
  <c r="Z76" i="30"/>
  <c r="AF76" i="30" s="1"/>
  <c r="AO76" i="30" s="1"/>
  <c r="AK79" i="91"/>
  <c r="AT79" i="91" s="1"/>
  <c r="Z77" i="73"/>
  <c r="Z76" i="81"/>
  <c r="W77" i="81" s="1"/>
  <c r="Z74" i="35"/>
  <c r="AE74" i="35" s="1"/>
  <c r="Z77" i="77"/>
  <c r="W78" i="77" s="1"/>
  <c r="AF77" i="77"/>
  <c r="AO77" i="77" s="1"/>
  <c r="AF74" i="35"/>
  <c r="AO74" i="35" s="1"/>
  <c r="AG74" i="35"/>
  <c r="AP74" i="35" s="1"/>
  <c r="AE76" i="81"/>
  <c r="AF76" i="81"/>
  <c r="AO76" i="81" s="1"/>
  <c r="AG76" i="81"/>
  <c r="AP76" i="81" s="1"/>
  <c r="W77" i="82"/>
  <c r="AG76" i="82"/>
  <c r="AP76" i="82" s="1"/>
  <c r="AF76" i="82"/>
  <c r="AO76" i="82" s="1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W75" i="35" l="1"/>
  <c r="AE77" i="77"/>
  <c r="AG77" i="77"/>
  <c r="AP77" i="77" s="1"/>
  <c r="Z75" i="78"/>
  <c r="AG75" i="78" s="1"/>
  <c r="AP75" i="78" s="1"/>
  <c r="Z78" i="38"/>
  <c r="Z77" i="25"/>
  <c r="AE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4" i="27" l="1"/>
  <c r="AF75" i="78"/>
  <c r="AO75" i="78" s="1"/>
  <c r="AF77" i="25"/>
  <c r="AO77" i="25" s="1"/>
  <c r="AG77" i="25"/>
  <c r="AP77" i="25" s="1"/>
  <c r="Z76" i="34"/>
  <c r="AG76" i="34" s="1"/>
  <c r="AP76" i="34" s="1"/>
  <c r="W78" i="25"/>
  <c r="Z77" i="33"/>
  <c r="Z73" i="94"/>
  <c r="W74" i="94" s="1"/>
  <c r="Z77" i="81"/>
  <c r="AF77" i="81" s="1"/>
  <c r="AO77" i="81" s="1"/>
  <c r="AF73" i="94"/>
  <c r="AO73" i="94" s="1"/>
  <c r="AE73" i="94"/>
  <c r="AG73" i="94"/>
  <c r="AP73" i="94" s="1"/>
  <c r="AG76" i="39"/>
  <c r="AP76" i="39" s="1"/>
  <c r="AE76" i="39"/>
  <c r="AF76" i="39"/>
  <c r="AO76" i="39" s="1"/>
  <c r="W77" i="39"/>
  <c r="AF76" i="34"/>
  <c r="AO76" i="34" s="1"/>
  <c r="W77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E76" i="34" l="1"/>
  <c r="Z75" i="47"/>
  <c r="Z78" i="85"/>
  <c r="AX52" i="95"/>
  <c r="S52" i="95" s="1"/>
  <c r="AC52" i="95" s="1"/>
  <c r="AB53" i="95" s="1"/>
  <c r="AG77" i="81"/>
  <c r="AP77" i="81" s="1"/>
  <c r="AX46" i="95"/>
  <c r="S46" i="95" s="1"/>
  <c r="AC46" i="95" s="1"/>
  <c r="AB47" i="95" s="1"/>
  <c r="Z78" i="86"/>
  <c r="AX40" i="95"/>
  <c r="S40" i="95" s="1"/>
  <c r="AC40" i="95" s="1"/>
  <c r="AB41" i="95" s="1"/>
  <c r="AX22" i="95"/>
  <c r="S22" i="95" s="1"/>
  <c r="AC22" i="95" s="1"/>
  <c r="AB23" i="95" s="1"/>
  <c r="AE77" i="81"/>
  <c r="Z79" i="38"/>
  <c r="W78" i="81"/>
  <c r="AX74" i="95"/>
  <c r="S74" i="95" s="1"/>
  <c r="AC74" i="95" s="1"/>
  <c r="AB75" i="95" s="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13" i="79"/>
  <c r="S13" i="79" s="1"/>
  <c r="AC13" i="79" s="1"/>
  <c r="AB14" i="79" s="1"/>
  <c r="AX22" i="79"/>
  <c r="S22" i="79" s="1"/>
  <c r="AC22" i="79" s="1"/>
  <c r="AB23" i="79" s="1"/>
  <c r="AX25" i="79"/>
  <c r="S25" i="79" s="1"/>
  <c r="AC25" i="79" s="1"/>
  <c r="AB26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23" i="79" l="1"/>
  <c r="S23" i="79" s="1"/>
  <c r="AC23" i="79" s="1"/>
  <c r="AB24" i="79" s="1"/>
  <c r="AX11" i="79"/>
  <c r="S11" i="79" s="1"/>
  <c r="AC11" i="79" s="1"/>
  <c r="AB12" i="79" s="1"/>
  <c r="AX28" i="79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AF78" i="33" s="1"/>
  <c r="AO78" i="33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Z78" i="81"/>
  <c r="Z77" i="43"/>
  <c r="AX26" i="79"/>
  <c r="S26" i="79" s="1"/>
  <c r="AC26" i="79" s="1"/>
  <c r="AB27" i="79" s="1"/>
  <c r="AK27" i="79" s="1"/>
  <c r="AT27" i="79" s="1"/>
  <c r="AX17" i="79"/>
  <c r="S17" i="79" s="1"/>
  <c r="AC17" i="79" s="1"/>
  <c r="AB18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J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27" i="79" l="1"/>
  <c r="AE78" i="33"/>
  <c r="W79" i="33"/>
  <c r="AK17" i="79"/>
  <c r="AT17" i="79" s="1"/>
  <c r="AG78" i="33"/>
  <c r="AP78" i="33" s="1"/>
  <c r="AJ16" i="79"/>
  <c r="W76" i="27"/>
  <c r="Z78" i="30"/>
  <c r="Z79" i="77"/>
  <c r="W80" i="77" s="1"/>
  <c r="AJ7" i="79"/>
  <c r="Z78" i="41"/>
  <c r="AE78" i="41" s="1"/>
  <c r="Z76" i="47"/>
  <c r="W77" i="47" s="1"/>
  <c r="AJ20" i="79"/>
  <c r="AJ14" i="79"/>
  <c r="Z79" i="26"/>
  <c r="AE79" i="26" s="1"/>
  <c r="AG78" i="41"/>
  <c r="AP78" i="41" s="1"/>
  <c r="AE79" i="77"/>
  <c r="AG79" i="77"/>
  <c r="AP79" i="77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F78" i="41" l="1"/>
  <c r="AO78" i="41" s="1"/>
  <c r="Z78" i="43"/>
  <c r="AF79" i="77"/>
  <c r="AO79" i="77" s="1"/>
  <c r="W79" i="41"/>
  <c r="AG76" i="47"/>
  <c r="AP76" i="47" s="1"/>
  <c r="AG79" i="26"/>
  <c r="AP79" i="26" s="1"/>
  <c r="AE76" i="47"/>
  <c r="Z78" i="34"/>
  <c r="AF78" i="34" s="1"/>
  <c r="AO78" i="34" s="1"/>
  <c r="Z79" i="42"/>
  <c r="AE79" i="42" s="1"/>
  <c r="W80" i="26"/>
  <c r="Y80" i="26" s="1"/>
  <c r="AF76" i="47"/>
  <c r="AO76" i="47" s="1"/>
  <c r="AE79" i="25"/>
  <c r="W80" i="25"/>
  <c r="AG79" i="25"/>
  <c r="AP79" i="25" s="1"/>
  <c r="AF79" i="25"/>
  <c r="AO79" i="25" s="1"/>
  <c r="AG79" i="42"/>
  <c r="AP79" i="42" s="1"/>
  <c r="AF79" i="42"/>
  <c r="AO79" i="42" s="1"/>
  <c r="AR79" i="79"/>
  <c r="AR81" i="79" s="1"/>
  <c r="AL79" i="79"/>
  <c r="AU79" i="79" s="1"/>
  <c r="AI77" i="39"/>
  <c r="AN77" i="39"/>
  <c r="AR78" i="25"/>
  <c r="X76" i="74"/>
  <c r="Y76" i="74"/>
  <c r="X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5" i="31"/>
  <c r="S25" i="31" s="1"/>
  <c r="AC25" i="31" s="1"/>
  <c r="AB26" i="31" s="1"/>
  <c r="AX26" i="31"/>
  <c r="S26" i="31" s="1"/>
  <c r="AC26" i="31" s="1"/>
  <c r="AB27" i="31" s="1"/>
  <c r="AX33" i="31"/>
  <c r="S33" i="31" s="1"/>
  <c r="AC33" i="31" s="1"/>
  <c r="AB34" i="31" s="1"/>
  <c r="AX34" i="31"/>
  <c r="S34" i="31" s="1"/>
  <c r="AC34" i="31" s="1"/>
  <c r="AB35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32" i="31" l="1"/>
  <c r="S32" i="31" s="1"/>
  <c r="AC32" i="31" s="1"/>
  <c r="AB33" i="31" s="1"/>
  <c r="AX22" i="31"/>
  <c r="S22" i="31" s="1"/>
  <c r="AC22" i="31" s="1"/>
  <c r="AB23" i="31" s="1"/>
  <c r="AX31" i="31"/>
  <c r="S31" i="31" s="1"/>
  <c r="AC31" i="31" s="1"/>
  <c r="AB32" i="31" s="1"/>
  <c r="AX21" i="31"/>
  <c r="S21" i="31" s="1"/>
  <c r="AC21" i="31" s="1"/>
  <c r="AB22" i="31" s="1"/>
  <c r="AX42" i="31"/>
  <c r="S42" i="31" s="1"/>
  <c r="AC42" i="31" s="1"/>
  <c r="AB43" i="31" s="1"/>
  <c r="AX36" i="31"/>
  <c r="S36" i="31" s="1"/>
  <c r="AC36" i="31" s="1"/>
  <c r="AB37" i="31" s="1"/>
  <c r="AK37" i="31" s="1"/>
  <c r="AT37" i="31" s="1"/>
  <c r="AX28" i="31"/>
  <c r="S28" i="31" s="1"/>
  <c r="AC28" i="31" s="1"/>
  <c r="AB29" i="31" s="1"/>
  <c r="AX16" i="31"/>
  <c r="S16" i="31" s="1"/>
  <c r="AC16" i="31" s="1"/>
  <c r="AB17" i="31" s="1"/>
  <c r="AX41" i="31"/>
  <c r="S41" i="31" s="1"/>
  <c r="AC41" i="31" s="1"/>
  <c r="AB42" i="31" s="1"/>
  <c r="AX35" i="31"/>
  <c r="S35" i="31" s="1"/>
  <c r="AC35" i="31" s="1"/>
  <c r="AB36" i="31" s="1"/>
  <c r="AX27" i="31"/>
  <c r="S27" i="31" s="1"/>
  <c r="AC27" i="31" s="1"/>
  <c r="AB28" i="31" s="1"/>
  <c r="AX15" i="31"/>
  <c r="S15" i="31" s="1"/>
  <c r="AC15" i="31" s="1"/>
  <c r="AB16" i="31" s="1"/>
  <c r="AK16" i="31" s="1"/>
  <c r="AT16" i="31" s="1"/>
  <c r="Z75" i="94"/>
  <c r="AX9" i="31"/>
  <c r="S9" i="31" s="1"/>
  <c r="AC9" i="31" s="1"/>
  <c r="AB10" i="31" s="1"/>
  <c r="AX20" i="31"/>
  <c r="S20" i="31" s="1"/>
  <c r="AC20" i="31" s="1"/>
  <c r="AB21" i="31" s="1"/>
  <c r="AX14" i="31"/>
  <c r="S14" i="31" s="1"/>
  <c r="AC14" i="31" s="1"/>
  <c r="AB15" i="31" s="1"/>
  <c r="AE78" i="34"/>
  <c r="AX19" i="31"/>
  <c r="S19" i="31" s="1"/>
  <c r="AC19" i="31" s="1"/>
  <c r="AB20" i="31" s="1"/>
  <c r="AK20" i="31" s="1"/>
  <c r="AT20" i="31" s="1"/>
  <c r="AX12" i="31"/>
  <c r="S12" i="31" s="1"/>
  <c r="AC12" i="31" s="1"/>
  <c r="AB13" i="31" s="1"/>
  <c r="W79" i="34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AX11" i="31"/>
  <c r="S11" i="31" s="1"/>
  <c r="AC11" i="31" s="1"/>
  <c r="AB12" i="31" s="1"/>
  <c r="AK12" i="31" s="1"/>
  <c r="AT12" i="31" s="1"/>
  <c r="W80" i="42"/>
  <c r="AG78" i="34"/>
  <c r="AP78" i="34" s="1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X10" i="31"/>
  <c r="S10" i="31" s="1"/>
  <c r="AC10" i="31" s="1"/>
  <c r="AB11" i="31" s="1"/>
  <c r="AJ11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AJ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K79" i="31" s="1"/>
  <c r="AT79" i="31" s="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0" i="31"/>
  <c r="AT10" i="31" s="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K15" i="31"/>
  <c r="AT15" i="31" s="1"/>
  <c r="AJ9" i="31"/>
  <c r="AK9" i="31"/>
  <c r="AT9" i="31" s="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J10" i="31" l="1"/>
  <c r="AJ36" i="31"/>
  <c r="AJ19" i="31"/>
  <c r="AJ16" i="31"/>
  <c r="AJ37" i="31"/>
  <c r="AS37" i="31" s="1"/>
  <c r="AJ20" i="31"/>
  <c r="AJ15" i="31"/>
  <c r="Z79" i="43"/>
  <c r="Z80" i="73"/>
  <c r="AG79" i="30"/>
  <c r="AP79" i="30" s="1"/>
  <c r="Z78" i="78"/>
  <c r="AE78" i="78" s="1"/>
  <c r="Z80" i="25"/>
  <c r="AE80" i="25" s="1"/>
  <c r="Z80" i="42"/>
  <c r="AE79" i="30"/>
  <c r="Z79" i="93"/>
  <c r="AE79" i="93" s="1"/>
  <c r="Z79" i="34"/>
  <c r="AG79" i="34" s="1"/>
  <c r="AP79" i="34" s="1"/>
  <c r="AF79" i="34"/>
  <c r="AO79" i="34" s="1"/>
  <c r="AX79" i="43"/>
  <c r="S79" i="43" s="1"/>
  <c r="AC79" i="43" s="1"/>
  <c r="AE79" i="43"/>
  <c r="AF79" i="43"/>
  <c r="AO79" i="43" s="1"/>
  <c r="AO81" i="43" s="1"/>
  <c r="AG79" i="43"/>
  <c r="AP79" i="43" s="1"/>
  <c r="AP81" i="43" s="1"/>
  <c r="AF80" i="25"/>
  <c r="AO80" i="25" s="1"/>
  <c r="W81" i="42"/>
  <c r="AG80" i="42"/>
  <c r="AP80" i="42" s="1"/>
  <c r="AF80" i="42"/>
  <c r="AO80" i="42" s="1"/>
  <c r="AE80" i="42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9" i="43"/>
  <c r="S19" i="43" s="1"/>
  <c r="AC19" i="43" s="1"/>
  <c r="AB20" i="43" s="1"/>
  <c r="AX34" i="43"/>
  <c r="S34" i="43" s="1"/>
  <c r="AC34" i="43" s="1"/>
  <c r="AB35" i="43" s="1"/>
  <c r="AX40" i="43"/>
  <c r="S40" i="43" s="1"/>
  <c r="AC40" i="43" s="1"/>
  <c r="AB41" i="43" s="1"/>
  <c r="AX46" i="43"/>
  <c r="S46" i="43" s="1"/>
  <c r="AC46" i="43" s="1"/>
  <c r="AB47" i="43" s="1"/>
  <c r="AX52" i="43"/>
  <c r="S52" i="43" s="1"/>
  <c r="AC52" i="43" s="1"/>
  <c r="AB53" i="43" s="1"/>
  <c r="AX58" i="43"/>
  <c r="S58" i="43" s="1"/>
  <c r="AC58" i="43" s="1"/>
  <c r="AB59" i="43" s="1"/>
  <c r="AX64" i="43"/>
  <c r="S64" i="43" s="1"/>
  <c r="AC64" i="43" s="1"/>
  <c r="AB65" i="43" s="1"/>
  <c r="AX70" i="43"/>
  <c r="S70" i="43" s="1"/>
  <c r="AC70" i="43" s="1"/>
  <c r="AB71" i="43" s="1"/>
  <c r="AX78" i="43"/>
  <c r="S78" i="43" s="1"/>
  <c r="AC78" i="43" s="1"/>
  <c r="AB79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56" i="87" l="1"/>
  <c r="S56" i="87" s="1"/>
  <c r="AC56" i="87" s="1"/>
  <c r="AB57" i="87" s="1"/>
  <c r="Z80" i="30"/>
  <c r="AF78" i="78"/>
  <c r="AO78" i="78" s="1"/>
  <c r="AX75" i="87"/>
  <c r="S75" i="87" s="1"/>
  <c r="AC75" i="87" s="1"/>
  <c r="AB76" i="87" s="1"/>
  <c r="AX69" i="87"/>
  <c r="S69" i="87" s="1"/>
  <c r="AC69" i="87" s="1"/>
  <c r="AB70" i="87" s="1"/>
  <c r="AX63" i="87"/>
  <c r="S63" i="87" s="1"/>
  <c r="AC63" i="87" s="1"/>
  <c r="AB64" i="87" s="1"/>
  <c r="AJ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6" i="87"/>
  <c r="S36" i="87" s="1"/>
  <c r="AC36" i="87" s="1"/>
  <c r="AB37" i="87" s="1"/>
  <c r="AX16" i="87"/>
  <c r="S16" i="87" s="1"/>
  <c r="AC16" i="87" s="1"/>
  <c r="AB17" i="87" s="1"/>
  <c r="AX74" i="43"/>
  <c r="S74" i="43" s="1"/>
  <c r="AC74" i="43" s="1"/>
  <c r="AB75" i="43" s="1"/>
  <c r="AJ75" i="43" s="1"/>
  <c r="AX71" i="43"/>
  <c r="S71" i="43" s="1"/>
  <c r="AC71" i="43" s="1"/>
  <c r="AB72" i="43" s="1"/>
  <c r="AX65" i="43"/>
  <c r="S65" i="43" s="1"/>
  <c r="AC65" i="43" s="1"/>
  <c r="AB66" i="43" s="1"/>
  <c r="AX59" i="43"/>
  <c r="S59" i="43" s="1"/>
  <c r="AC59" i="43" s="1"/>
  <c r="AB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J42" i="43" s="1"/>
  <c r="AX35" i="43"/>
  <c r="S35" i="43" s="1"/>
  <c r="AC35" i="43" s="1"/>
  <c r="AB36" i="43" s="1"/>
  <c r="AX22" i="43"/>
  <c r="S22" i="43" s="1"/>
  <c r="AC22" i="43" s="1"/>
  <c r="AB23" i="43" s="1"/>
  <c r="W80" i="34"/>
  <c r="AX62" i="87"/>
  <c r="S62" i="87" s="1"/>
  <c r="AC62" i="87" s="1"/>
  <c r="AB63" i="87" s="1"/>
  <c r="AX44" i="87"/>
  <c r="S44" i="87" s="1"/>
  <c r="AC44" i="87" s="1"/>
  <c r="AB45" i="87" s="1"/>
  <c r="AX73" i="87"/>
  <c r="S73" i="87" s="1"/>
  <c r="AC73" i="87" s="1"/>
  <c r="AB74" i="87" s="1"/>
  <c r="AK74" i="87" s="1"/>
  <c r="AT74" i="87" s="1"/>
  <c r="AX55" i="87"/>
  <c r="S55" i="87" s="1"/>
  <c r="AC55" i="87" s="1"/>
  <c r="AB56" i="87" s="1"/>
  <c r="AX43" i="87"/>
  <c r="S43" i="87" s="1"/>
  <c r="AC43" i="87" s="1"/>
  <c r="AB44" i="87" s="1"/>
  <c r="AX69" i="43"/>
  <c r="S69" i="43" s="1"/>
  <c r="AC69" i="43" s="1"/>
  <c r="AB70" i="43" s="1"/>
  <c r="AX51" i="43"/>
  <c r="S51" i="43" s="1"/>
  <c r="AC51" i="43" s="1"/>
  <c r="AB52" i="43" s="1"/>
  <c r="AX39" i="43"/>
  <c r="S39" i="43" s="1"/>
  <c r="AC39" i="43" s="1"/>
  <c r="AB40" i="43" s="1"/>
  <c r="AX33" i="43"/>
  <c r="S33" i="43" s="1"/>
  <c r="AC33" i="43" s="1"/>
  <c r="AB34" i="43" s="1"/>
  <c r="AJ34" i="43" s="1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X54" i="87"/>
  <c r="S54" i="87" s="1"/>
  <c r="AC54" i="87" s="1"/>
  <c r="AB55" i="87" s="1"/>
  <c r="AX48" i="87"/>
  <c r="S48" i="87" s="1"/>
  <c r="AC48" i="87" s="1"/>
  <c r="AB49" i="87" s="1"/>
  <c r="AJ49" i="87" s="1"/>
  <c r="AX42" i="87"/>
  <c r="S42" i="87" s="1"/>
  <c r="AC42" i="87" s="1"/>
  <c r="AB43" i="87" s="1"/>
  <c r="AX30" i="87"/>
  <c r="S30" i="87" s="1"/>
  <c r="AC30" i="87" s="1"/>
  <c r="AB31" i="87" s="1"/>
  <c r="AX76" i="43"/>
  <c r="S76" i="43" s="1"/>
  <c r="AC76" i="43" s="1"/>
  <c r="AB77" i="43" s="1"/>
  <c r="AX68" i="43"/>
  <c r="S68" i="43" s="1"/>
  <c r="AC68" i="43" s="1"/>
  <c r="AB69" i="43" s="1"/>
  <c r="AX62" i="43"/>
  <c r="S62" i="43" s="1"/>
  <c r="AC62" i="43" s="1"/>
  <c r="AB63" i="43" s="1"/>
  <c r="AX56" i="43"/>
  <c r="S56" i="43" s="1"/>
  <c r="AC56" i="43" s="1"/>
  <c r="AB57" i="43" s="1"/>
  <c r="AJ57" i="43" s="1"/>
  <c r="AX50" i="43"/>
  <c r="S50" i="43" s="1"/>
  <c r="AC50" i="43" s="1"/>
  <c r="AB51" i="43" s="1"/>
  <c r="AX44" i="43"/>
  <c r="S44" i="43" s="1"/>
  <c r="AC44" i="43" s="1"/>
  <c r="AB45" i="43" s="1"/>
  <c r="AX38" i="43"/>
  <c r="S38" i="43" s="1"/>
  <c r="AC38" i="43" s="1"/>
  <c r="AB39" i="43" s="1"/>
  <c r="AX29" i="43"/>
  <c r="S29" i="43" s="1"/>
  <c r="AC29" i="43" s="1"/>
  <c r="AB30" i="43" s="1"/>
  <c r="AX74" i="87"/>
  <c r="S74" i="87" s="1"/>
  <c r="AC74" i="87" s="1"/>
  <c r="AB75" i="87" s="1"/>
  <c r="AX50" i="87"/>
  <c r="S50" i="87" s="1"/>
  <c r="AC50" i="87" s="1"/>
  <c r="AB51" i="87" s="1"/>
  <c r="AK51" i="87" s="1"/>
  <c r="AT51" i="87" s="1"/>
  <c r="AX61" i="87"/>
  <c r="S61" i="87" s="1"/>
  <c r="AC61" i="87" s="1"/>
  <c r="AB62" i="87" s="1"/>
  <c r="AX63" i="43"/>
  <c r="S63" i="43" s="1"/>
  <c r="AC63" i="43" s="1"/>
  <c r="AB64" i="43" s="1"/>
  <c r="W79" i="78"/>
  <c r="AX76" i="87"/>
  <c r="S76" i="87" s="1"/>
  <c r="AC76" i="87" s="1"/>
  <c r="AB77" i="87" s="1"/>
  <c r="AX71" i="87"/>
  <c r="S71" i="87" s="1"/>
  <c r="AC71" i="87" s="1"/>
  <c r="AB72" i="87" s="1"/>
  <c r="AX65" i="87"/>
  <c r="S65" i="87" s="1"/>
  <c r="AC65" i="87" s="1"/>
  <c r="AB66" i="87" s="1"/>
  <c r="AJ66" i="87" s="1"/>
  <c r="AX59" i="87"/>
  <c r="S59" i="87" s="1"/>
  <c r="AC59" i="87" s="1"/>
  <c r="AB60" i="87" s="1"/>
  <c r="AX53" i="87"/>
  <c r="S53" i="87" s="1"/>
  <c r="AC53" i="87" s="1"/>
  <c r="AB54" i="87" s="1"/>
  <c r="AX47" i="87"/>
  <c r="S47" i="87" s="1"/>
  <c r="AC47" i="87" s="1"/>
  <c r="AB48" i="87" s="1"/>
  <c r="AX41" i="87"/>
  <c r="S41" i="87" s="1"/>
  <c r="AC41" i="87" s="1"/>
  <c r="AB42" i="87" s="1"/>
  <c r="AX29" i="87"/>
  <c r="S29" i="87" s="1"/>
  <c r="AC29" i="87" s="1"/>
  <c r="AB30" i="87" s="1"/>
  <c r="AX73" i="43"/>
  <c r="S73" i="43" s="1"/>
  <c r="AC73" i="43" s="1"/>
  <c r="AB74" i="43" s="1"/>
  <c r="AK74" i="43" s="1"/>
  <c r="AT74" i="43" s="1"/>
  <c r="AX67" i="43"/>
  <c r="S67" i="43" s="1"/>
  <c r="AC67" i="43" s="1"/>
  <c r="AB68" i="43" s="1"/>
  <c r="AX61" i="43"/>
  <c r="S61" i="43" s="1"/>
  <c r="AC61" i="43" s="1"/>
  <c r="AB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37" i="43"/>
  <c r="S37" i="43" s="1"/>
  <c r="AC37" i="43" s="1"/>
  <c r="AB38" i="43" s="1"/>
  <c r="AK38" i="43" s="1"/>
  <c r="AT38" i="43" s="1"/>
  <c r="AX28" i="43"/>
  <c r="S28" i="43" s="1"/>
  <c r="AC28" i="43" s="1"/>
  <c r="AB29" i="43" s="1"/>
  <c r="AE79" i="34"/>
  <c r="AX68" i="87"/>
  <c r="S68" i="87" s="1"/>
  <c r="AC68" i="87" s="1"/>
  <c r="AB69" i="87" s="1"/>
  <c r="AX35" i="87"/>
  <c r="S35" i="87" s="1"/>
  <c r="AC35" i="87" s="1"/>
  <c r="AB36" i="87" s="1"/>
  <c r="AX67" i="87"/>
  <c r="S67" i="87" s="1"/>
  <c r="AC67" i="87" s="1"/>
  <c r="AB68" i="87" s="1"/>
  <c r="AX49" i="87"/>
  <c r="S49" i="87" s="1"/>
  <c r="AC49" i="87" s="1"/>
  <c r="AB50" i="87" s="1"/>
  <c r="AJ50" i="87" s="1"/>
  <c r="AX34" i="87"/>
  <c r="S34" i="87" s="1"/>
  <c r="AC34" i="87" s="1"/>
  <c r="AB35" i="87" s="1"/>
  <c r="AX75" i="43"/>
  <c r="S75" i="43" s="1"/>
  <c r="AC75" i="43" s="1"/>
  <c r="AB76" i="43" s="1"/>
  <c r="AX57" i="43"/>
  <c r="S57" i="43" s="1"/>
  <c r="AC57" i="43" s="1"/>
  <c r="AB58" i="43" s="1"/>
  <c r="AX45" i="43"/>
  <c r="S45" i="43" s="1"/>
  <c r="AC45" i="43" s="1"/>
  <c r="AB46" i="43" s="1"/>
  <c r="Z81" i="77"/>
  <c r="AX77" i="87"/>
  <c r="S77" i="87" s="1"/>
  <c r="AC77" i="87" s="1"/>
  <c r="AB78" i="87" s="1"/>
  <c r="AK78" i="87" s="1"/>
  <c r="AT78" i="87" s="1"/>
  <c r="AX70" i="87"/>
  <c r="S70" i="87" s="1"/>
  <c r="AC70" i="87" s="1"/>
  <c r="AB71" i="87" s="1"/>
  <c r="AX64" i="87"/>
  <c r="S64" i="87" s="1"/>
  <c r="AC64" i="87" s="1"/>
  <c r="AB65" i="87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K41" i="87" s="1"/>
  <c r="AT41" i="87" s="1"/>
  <c r="AX23" i="87"/>
  <c r="S23" i="87" s="1"/>
  <c r="AC23" i="87" s="1"/>
  <c r="AB24" i="87" s="1"/>
  <c r="AX77" i="43"/>
  <c r="S77" i="43" s="1"/>
  <c r="AC77" i="43" s="1"/>
  <c r="AB78" i="43" s="1"/>
  <c r="AX72" i="43"/>
  <c r="S72" i="43" s="1"/>
  <c r="AC72" i="43" s="1"/>
  <c r="AB73" i="43" s="1"/>
  <c r="AX66" i="43"/>
  <c r="S66" i="43" s="1"/>
  <c r="AC66" i="43" s="1"/>
  <c r="AB67" i="43" s="1"/>
  <c r="AX60" i="43"/>
  <c r="S60" i="43" s="1"/>
  <c r="AC60" i="43" s="1"/>
  <c r="AB61" i="43" s="1"/>
  <c r="AX54" i="43"/>
  <c r="S54" i="43" s="1"/>
  <c r="AC54" i="43" s="1"/>
  <c r="AB55" i="43" s="1"/>
  <c r="AJ55" i="43" s="1"/>
  <c r="AX48" i="43"/>
  <c r="S48" i="43" s="1"/>
  <c r="AC48" i="43" s="1"/>
  <c r="AB49" i="43" s="1"/>
  <c r="AX42" i="43"/>
  <c r="S42" i="43" s="1"/>
  <c r="AC42" i="43" s="1"/>
  <c r="AB43" i="43" s="1"/>
  <c r="AX36" i="43"/>
  <c r="S36" i="43" s="1"/>
  <c r="AC36" i="43" s="1"/>
  <c r="AB37" i="43" s="1"/>
  <c r="AX27" i="43"/>
  <c r="S27" i="43" s="1"/>
  <c r="AC27" i="43" s="1"/>
  <c r="AB28" i="43" s="1"/>
  <c r="AG80" i="25"/>
  <c r="AP80" i="25" s="1"/>
  <c r="AX37" i="87"/>
  <c r="S37" i="87" s="1"/>
  <c r="AC37" i="87" s="1"/>
  <c r="AB38" i="87" s="1"/>
  <c r="AJ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0" i="43"/>
  <c r="S30" i="43" s="1"/>
  <c r="AC30" i="43" s="1"/>
  <c r="AB31" i="43" s="1"/>
  <c r="AX24" i="43"/>
  <c r="S24" i="43" s="1"/>
  <c r="AC24" i="43" s="1"/>
  <c r="AB25" i="43" s="1"/>
  <c r="AJ25" i="43" s="1"/>
  <c r="AX10" i="43"/>
  <c r="S10" i="43" s="1"/>
  <c r="AC10" i="43" s="1"/>
  <c r="AB11" i="43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9" i="43"/>
  <c r="S9" i="43" s="1"/>
  <c r="AC9" i="43" s="1"/>
  <c r="AB10" i="43" s="1"/>
  <c r="AX28" i="87"/>
  <c r="S28" i="87" s="1"/>
  <c r="AC28" i="87" s="1"/>
  <c r="AB29" i="87" s="1"/>
  <c r="AJ29" i="87" s="1"/>
  <c r="AX22" i="87"/>
  <c r="S22" i="87" s="1"/>
  <c r="AC22" i="87" s="1"/>
  <c r="AB23" i="87" s="1"/>
  <c r="AX15" i="87"/>
  <c r="S15" i="87" s="1"/>
  <c r="AC15" i="87" s="1"/>
  <c r="AB16" i="87" s="1"/>
  <c r="AX18" i="43"/>
  <c r="S18" i="43" s="1"/>
  <c r="AC18" i="43" s="1"/>
  <c r="AB19" i="43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J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W81" i="25"/>
  <c r="Y81" i="25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J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K15" i="87" s="1"/>
  <c r="AT15" i="87" s="1"/>
  <c r="AX8" i="87"/>
  <c r="S8" i="87" s="1"/>
  <c r="AC8" i="87" s="1"/>
  <c r="AB9" i="87" s="1"/>
  <c r="AJ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J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57" i="87"/>
  <c r="AT57" i="87" s="1"/>
  <c r="AJ57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K21" i="87"/>
  <c r="AT21" i="87" s="1"/>
  <c r="AJ21" i="87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K49" i="87"/>
  <c r="AT49" i="87" s="1"/>
  <c r="AJ43" i="87"/>
  <c r="AK43" i="87"/>
  <c r="AT43" i="87" s="1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K50" i="87"/>
  <c r="AT50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K77" i="87"/>
  <c r="AT77" i="87" s="1"/>
  <c r="AK72" i="87"/>
  <c r="AT72" i="87" s="1"/>
  <c r="AJ72" i="87"/>
  <c r="AK66" i="87"/>
  <c r="AT66" i="87" s="1"/>
  <c r="AK60" i="87"/>
  <c r="AT60" i="87" s="1"/>
  <c r="AJ60" i="87"/>
  <c r="AK54" i="87"/>
  <c r="AT54" i="87" s="1"/>
  <c r="AJ54" i="87"/>
  <c r="AK48" i="87"/>
  <c r="AT48" i="87" s="1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68" i="43"/>
  <c r="AT68" i="43" s="1"/>
  <c r="AJ68" i="43"/>
  <c r="AJ62" i="43"/>
  <c r="AK62" i="43"/>
  <c r="AT62" i="43" s="1"/>
  <c r="AK56" i="43"/>
  <c r="AT56" i="43" s="1"/>
  <c r="AK50" i="43"/>
  <c r="AT50" i="43" s="1"/>
  <c r="AJ50" i="43"/>
  <c r="AJ44" i="43"/>
  <c r="AK44" i="43"/>
  <c r="AT44" i="43" s="1"/>
  <c r="AK32" i="43"/>
  <c r="AT32" i="43" s="1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R79" i="30"/>
  <c r="AH78" i="47"/>
  <c r="AQ78" i="47" s="1"/>
  <c r="AN79" i="41"/>
  <c r="AI79" i="41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J35" i="87"/>
  <c r="AK35" i="87"/>
  <c r="AT35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K73" i="43"/>
  <c r="AT73" i="43" s="1"/>
  <c r="AJ67" i="43"/>
  <c r="AK67" i="43"/>
  <c r="AT67" i="43" s="1"/>
  <c r="AJ61" i="43"/>
  <c r="AK61" i="43"/>
  <c r="AT61" i="43" s="1"/>
  <c r="AJ49" i="43"/>
  <c r="AK49" i="43"/>
  <c r="AT49" i="43" s="1"/>
  <c r="AJ43" i="43"/>
  <c r="AK43" i="43"/>
  <c r="AT43" i="43" s="1"/>
  <c r="AK37" i="43"/>
  <c r="AT37" i="43" s="1"/>
  <c r="AJ31" i="43"/>
  <c r="AK31" i="43"/>
  <c r="AT31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58" i="87"/>
  <c r="AK58" i="87"/>
  <c r="AT58" i="87" s="1"/>
  <c r="AJ52" i="87"/>
  <c r="AK52" i="87"/>
  <c r="AT52" i="87" s="1"/>
  <c r="AJ46" i="87"/>
  <c r="AK46" i="87"/>
  <c r="AT46" i="87" s="1"/>
  <c r="AK40" i="87"/>
  <c r="AT40" i="87" s="1"/>
  <c r="AJ34" i="87"/>
  <c r="AK34" i="87"/>
  <c r="AT34" i="87" s="1"/>
  <c r="AJ22" i="87"/>
  <c r="AK22" i="87"/>
  <c r="AT22" i="87" s="1"/>
  <c r="AJ16" i="87"/>
  <c r="AK16" i="87"/>
  <c r="AT16" i="87" s="1"/>
  <c r="AJ10" i="87"/>
  <c r="AK10" i="87"/>
  <c r="AT10" i="87" s="1"/>
  <c r="AJ72" i="43"/>
  <c r="AK72" i="43"/>
  <c r="AT72" i="43" s="1"/>
  <c r="AJ66" i="43"/>
  <c r="AK66" i="43"/>
  <c r="AT66" i="43" s="1"/>
  <c r="AJ60" i="43"/>
  <c r="AK60" i="43"/>
  <c r="AT60" i="43" s="1"/>
  <c r="AK54" i="43"/>
  <c r="AT54" i="43" s="1"/>
  <c r="AJ48" i="43"/>
  <c r="AK48" i="43"/>
  <c r="AT48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I80" i="42"/>
  <c r="AN80" i="42"/>
  <c r="AI79" i="43"/>
  <c r="AN79" i="43"/>
  <c r="AN81" i="43" s="1"/>
  <c r="AK55" i="43" l="1"/>
  <c r="AT55" i="43" s="1"/>
  <c r="AK29" i="87"/>
  <c r="AT29" i="87" s="1"/>
  <c r="AJ38" i="43"/>
  <c r="AJ56" i="43"/>
  <c r="AJ74" i="43"/>
  <c r="AJ33" i="43"/>
  <c r="AL33" i="43" s="1"/>
  <c r="AU33" i="43" s="1"/>
  <c r="AJ13" i="87"/>
  <c r="AK34" i="43"/>
  <c r="AT34" i="43" s="1"/>
  <c r="AK5" i="43"/>
  <c r="AT5" i="43" s="1"/>
  <c r="AJ37" i="43"/>
  <c r="AJ65" i="87"/>
  <c r="AK57" i="43"/>
  <c r="AT57" i="43" s="1"/>
  <c r="AJ8" i="87"/>
  <c r="AK9" i="87"/>
  <c r="AT9" i="87" s="1"/>
  <c r="AJ27" i="87"/>
  <c r="AJ63" i="87"/>
  <c r="X81" i="25"/>
  <c r="AK42" i="43"/>
  <c r="AT42" i="43" s="1"/>
  <c r="AK75" i="43"/>
  <c r="AT75" i="43" s="1"/>
  <c r="AJ73" i="43"/>
  <c r="AJ40" i="87"/>
  <c r="AK25" i="43"/>
  <c r="AT25" i="43" s="1"/>
  <c r="AJ78" i="87"/>
  <c r="AK38" i="87"/>
  <c r="AT38" i="87" s="1"/>
  <c r="AJ37" i="87"/>
  <c r="AJ73" i="87"/>
  <c r="AJ54" i="43"/>
  <c r="AK28" i="87"/>
  <c r="AT28" i="87" s="1"/>
  <c r="AK64" i="87"/>
  <c r="AT64" i="87" s="1"/>
  <c r="AJ77" i="87"/>
  <c r="AS77" i="87" s="1"/>
  <c r="AX78" i="39"/>
  <c r="S78" i="39" s="1"/>
  <c r="AC78" i="39" s="1"/>
  <c r="AB79" i="39" s="1"/>
  <c r="AK14" i="87"/>
  <c r="AT14" i="87" s="1"/>
  <c r="Z79" i="46"/>
  <c r="AJ41" i="43"/>
  <c r="AJ15" i="87"/>
  <c r="AJ51" i="87"/>
  <c r="AL51" i="87" s="1"/>
  <c r="AU51" i="87" s="1"/>
  <c r="AJ48" i="87"/>
  <c r="Z80" i="41"/>
  <c r="AX38" i="39"/>
  <c r="S38" i="39" s="1"/>
  <c r="AC38" i="39" s="1"/>
  <c r="AB39" i="39" s="1"/>
  <c r="AX32" i="39"/>
  <c r="S32" i="39" s="1"/>
  <c r="AC32" i="39" s="1"/>
  <c r="AB33" i="39" s="1"/>
  <c r="AX8" i="39"/>
  <c r="S8" i="39" s="1"/>
  <c r="AC8" i="39" s="1"/>
  <c r="AB9" i="39" s="1"/>
  <c r="AX68" i="39"/>
  <c r="S68" i="39" s="1"/>
  <c r="AC68" i="39" s="1"/>
  <c r="AB69" i="39" s="1"/>
  <c r="AK69" i="39" s="1"/>
  <c r="AT69" i="39" s="1"/>
  <c r="AU81" i="31"/>
  <c r="C11" i="31" s="1"/>
  <c r="AX44" i="39"/>
  <c r="S44" i="39" s="1"/>
  <c r="AC44" i="39" s="1"/>
  <c r="AB45" i="39" s="1"/>
  <c r="Z81" i="26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J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3" i="39"/>
  <c r="AT63" i="39" s="1"/>
  <c r="AJ51" i="39"/>
  <c r="AK51" i="39"/>
  <c r="AT51" i="39" s="1"/>
  <c r="AJ45" i="39"/>
  <c r="AK45" i="39"/>
  <c r="AT45" i="39" s="1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S69" i="87"/>
  <c r="AL69" i="87"/>
  <c r="AU69" i="87" s="1"/>
  <c r="AS42" i="43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81" i="86" l="1"/>
  <c r="Z78" i="27"/>
  <c r="AK57" i="39"/>
  <c r="AT57" i="39" s="1"/>
  <c r="AL42" i="43"/>
  <c r="AU42" i="43" s="1"/>
  <c r="AL77" i="87"/>
  <c r="AU77" i="87" s="1"/>
  <c r="AL38" i="87"/>
  <c r="AU38" i="87" s="1"/>
  <c r="AU81" i="87" s="1"/>
  <c r="C11" i="87" s="1"/>
  <c r="F40" i="97" s="1"/>
  <c r="AJ39" i="39"/>
  <c r="AL57" i="43"/>
  <c r="AU57" i="43" s="1"/>
  <c r="Z79" i="83"/>
  <c r="Z78" i="29"/>
  <c r="AF78" i="29" s="1"/>
  <c r="AO78" i="29" s="1"/>
  <c r="Z81" i="30"/>
  <c r="AG81" i="30" s="1"/>
  <c r="AP81" i="30" s="1"/>
  <c r="AG81" i="86"/>
  <c r="AP81" i="86" s="1"/>
  <c r="AF81" i="86"/>
  <c r="AO81" i="86" s="1"/>
  <c r="W82" i="86"/>
  <c r="AE81" i="86"/>
  <c r="W79" i="29"/>
  <c r="AG78" i="29"/>
  <c r="AP78" i="29" s="1"/>
  <c r="AE78" i="29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Z81" i="33" l="1"/>
  <c r="AE81" i="30"/>
  <c r="W82" i="30"/>
  <c r="AX20" i="83"/>
  <c r="S20" i="83" s="1"/>
  <c r="AC20" i="83" s="1"/>
  <c r="AB21" i="83" s="1"/>
  <c r="Z82" i="73"/>
  <c r="Z81" i="81"/>
  <c r="AE81" i="81" s="1"/>
  <c r="AF81" i="30"/>
  <c r="AO81" i="30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K69" i="83" s="1"/>
  <c r="AT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K63" i="83" s="1"/>
  <c r="AT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X4" i="47"/>
  <c r="S4" i="47" s="1"/>
  <c r="AC4" i="47" s="1"/>
  <c r="AB5" i="47" s="1"/>
  <c r="AZ3" i="47"/>
  <c r="AX3" i="47" s="1"/>
  <c r="S3" i="47" s="1"/>
  <c r="AC3" i="47" s="1"/>
  <c r="AX5" i="47"/>
  <c r="S5" i="47" s="1"/>
  <c r="AC5" i="47" s="1"/>
  <c r="AB6" i="47" s="1"/>
  <c r="AX8" i="47"/>
  <c r="S8" i="47" s="1"/>
  <c r="AC8" i="47" s="1"/>
  <c r="AB9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J51" i="83" l="1"/>
  <c r="AG81" i="81"/>
  <c r="AP81" i="81" s="1"/>
  <c r="AF81" i="81"/>
  <c r="AO81" i="81" s="1"/>
  <c r="Z80" i="78"/>
  <c r="AX17" i="47"/>
  <c r="S17" i="47" s="1"/>
  <c r="AC17" i="47" s="1"/>
  <c r="AB18" i="47" s="1"/>
  <c r="AX10" i="47"/>
  <c r="S10" i="47" s="1"/>
  <c r="AC10" i="47" s="1"/>
  <c r="AB11" i="47" s="1"/>
  <c r="AK11" i="47" s="1"/>
  <c r="AT11" i="47" s="1"/>
  <c r="AX7" i="47"/>
  <c r="S7" i="47" s="1"/>
  <c r="AC7" i="47" s="1"/>
  <c r="AB8" i="47" s="1"/>
  <c r="Z78" i="74"/>
  <c r="AG78" i="74" s="1"/>
  <c r="AP78" i="74" s="1"/>
  <c r="Z81" i="90"/>
  <c r="Z81" i="82"/>
  <c r="AG81" i="82" s="1"/>
  <c r="AP81" i="82" s="1"/>
  <c r="AJ45" i="83"/>
  <c r="AS45" i="83" s="1"/>
  <c r="AX6" i="47"/>
  <c r="S6" i="47" s="1"/>
  <c r="AC6" i="47" s="1"/>
  <c r="AB7" i="47" s="1"/>
  <c r="AJ7" i="47" s="1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0" i="27"/>
  <c r="S10" i="27" s="1"/>
  <c r="AC10" i="27" s="1"/>
  <c r="AB11" i="27" s="1"/>
  <c r="AX18" i="27"/>
  <c r="S18" i="27" s="1"/>
  <c r="AC18" i="27" s="1"/>
  <c r="AB19" i="27" s="1"/>
  <c r="AX19" i="27"/>
  <c r="S19" i="27" s="1"/>
  <c r="AC19" i="27" s="1"/>
  <c r="AB20" i="27" s="1"/>
  <c r="AX21" i="27"/>
  <c r="S21" i="27" s="1"/>
  <c r="AC21" i="27" s="1"/>
  <c r="AB22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K7" i="47" l="1"/>
  <c r="AT7" i="47" s="1"/>
  <c r="AX74" i="27"/>
  <c r="S74" i="27" s="1"/>
  <c r="AC74" i="27" s="1"/>
  <c r="AB75" i="27" s="1"/>
  <c r="AX72" i="27"/>
  <c r="S72" i="27" s="1"/>
  <c r="AC72" i="27" s="1"/>
  <c r="AB73" i="27" s="1"/>
  <c r="AX66" i="27"/>
  <c r="S66" i="27" s="1"/>
  <c r="AC66" i="27" s="1"/>
  <c r="AB67" i="27" s="1"/>
  <c r="AX60" i="27"/>
  <c r="S60" i="27" s="1"/>
  <c r="AC60" i="27" s="1"/>
  <c r="AB61" i="27" s="1"/>
  <c r="AX54" i="27"/>
  <c r="S54" i="27" s="1"/>
  <c r="AC54" i="27" s="1"/>
  <c r="AB55" i="27" s="1"/>
  <c r="AJ55" i="27" s="1"/>
  <c r="AX48" i="27"/>
  <c r="S48" i="27" s="1"/>
  <c r="AC48" i="27" s="1"/>
  <c r="AB49" i="27" s="1"/>
  <c r="AX42" i="27"/>
  <c r="S42" i="27" s="1"/>
  <c r="AC42" i="27" s="1"/>
  <c r="AB43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7" i="27"/>
  <c r="S17" i="27" s="1"/>
  <c r="AC17" i="27" s="1"/>
  <c r="AB18" i="27" s="1"/>
  <c r="AJ18" i="27" s="1"/>
  <c r="AJ11" i="47"/>
  <c r="AX76" i="27"/>
  <c r="S76" i="27" s="1"/>
  <c r="AC76" i="27" s="1"/>
  <c r="AB77" i="27" s="1"/>
  <c r="AX71" i="27"/>
  <c r="S71" i="27" s="1"/>
  <c r="AC71" i="27" s="1"/>
  <c r="AB72" i="27" s="1"/>
  <c r="AX65" i="27"/>
  <c r="S65" i="27" s="1"/>
  <c r="AC65" i="27" s="1"/>
  <c r="AB66" i="27" s="1"/>
  <c r="AX59" i="27"/>
  <c r="S59" i="27" s="1"/>
  <c r="AC59" i="27" s="1"/>
  <c r="AB60" i="27" s="1"/>
  <c r="AX53" i="27"/>
  <c r="S53" i="27" s="1"/>
  <c r="AC53" i="27" s="1"/>
  <c r="AB54" i="27" s="1"/>
  <c r="AJ54" i="27" s="1"/>
  <c r="AX47" i="27"/>
  <c r="S47" i="27" s="1"/>
  <c r="AC47" i="27" s="1"/>
  <c r="AB48" i="27" s="1"/>
  <c r="AX41" i="27"/>
  <c r="S41" i="27" s="1"/>
  <c r="AC41" i="27" s="1"/>
  <c r="AB42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6" i="27"/>
  <c r="S16" i="27" s="1"/>
  <c r="AC16" i="27" s="1"/>
  <c r="AB17" i="27" s="1"/>
  <c r="AJ17" i="27" s="1"/>
  <c r="AL45" i="83"/>
  <c r="AU45" i="83" s="1"/>
  <c r="W82" i="82"/>
  <c r="AX77" i="27"/>
  <c r="S77" i="27" s="1"/>
  <c r="AC77" i="27" s="1"/>
  <c r="AB78" i="27" s="1"/>
  <c r="AX70" i="27"/>
  <c r="S70" i="27" s="1"/>
  <c r="AC70" i="27" s="1"/>
  <c r="AB71" i="27" s="1"/>
  <c r="AX64" i="27"/>
  <c r="S64" i="27" s="1"/>
  <c r="AC64" i="27" s="1"/>
  <c r="AB65" i="27" s="1"/>
  <c r="AX58" i="27"/>
  <c r="S58" i="27" s="1"/>
  <c r="AC58" i="27" s="1"/>
  <c r="AB59" i="27" s="1"/>
  <c r="AK59" i="27" s="1"/>
  <c r="AT59" i="27" s="1"/>
  <c r="AX52" i="27"/>
  <c r="S52" i="27" s="1"/>
  <c r="AC52" i="27" s="1"/>
  <c r="AB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22" i="27"/>
  <c r="S22" i="27" s="1"/>
  <c r="AC22" i="27" s="1"/>
  <c r="AB23" i="27" s="1"/>
  <c r="AK23" i="27" s="1"/>
  <c r="AT23" i="27" s="1"/>
  <c r="AX12" i="27"/>
  <c r="S12" i="27" s="1"/>
  <c r="AC12" i="27" s="1"/>
  <c r="AB13" i="27" s="1"/>
  <c r="AJ6" i="47"/>
  <c r="AF81" i="82"/>
  <c r="AO81" i="82" s="1"/>
  <c r="AX13" i="27"/>
  <c r="S13" i="27" s="1"/>
  <c r="AC13" i="27" s="1"/>
  <c r="AB14" i="27" s="1"/>
  <c r="AX6" i="27"/>
  <c r="S6" i="27" s="1"/>
  <c r="AC6" i="27" s="1"/>
  <c r="AB7" i="27" s="1"/>
  <c r="AJ9" i="47"/>
  <c r="AS9" i="47" s="1"/>
  <c r="AX4" i="27"/>
  <c r="S4" i="27" s="1"/>
  <c r="AC4" i="27" s="1"/>
  <c r="AB5" i="27" s="1"/>
  <c r="AX3" i="27"/>
  <c r="S3" i="27" s="1"/>
  <c r="AC3" i="27" s="1"/>
  <c r="Z82" i="81"/>
  <c r="AX15" i="27"/>
  <c r="S15" i="27" s="1"/>
  <c r="AC15" i="27" s="1"/>
  <c r="AB16" i="27" s="1"/>
  <c r="AX8" i="27"/>
  <c r="S8" i="27" s="1"/>
  <c r="AC8" i="27" s="1"/>
  <c r="AB9" i="27" s="1"/>
  <c r="AX20" i="27"/>
  <c r="S20" i="27" s="1"/>
  <c r="AC20" i="27" s="1"/>
  <c r="AB21" i="27" s="1"/>
  <c r="AK21" i="27" s="1"/>
  <c r="AT21" i="27" s="1"/>
  <c r="AX14" i="27"/>
  <c r="S14" i="27" s="1"/>
  <c r="AC14" i="27" s="1"/>
  <c r="AB15" i="27" s="1"/>
  <c r="AX7" i="27"/>
  <c r="S7" i="27" s="1"/>
  <c r="AC7" i="27" s="1"/>
  <c r="AB8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3" i="27"/>
  <c r="AT53" i="27" s="1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K16" i="27"/>
  <c r="AT16" i="27" s="1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L9" i="47" l="1"/>
  <c r="AU9" i="47" s="1"/>
  <c r="Z82" i="82"/>
  <c r="AJ22" i="27"/>
  <c r="AJ58" i="27"/>
  <c r="AK17" i="27"/>
  <c r="AT17" i="27" s="1"/>
  <c r="AJ53" i="27"/>
  <c r="AL53" i="27" s="1"/>
  <c r="AU53" i="27" s="1"/>
  <c r="AJ20" i="27"/>
  <c r="AJ16" i="27"/>
  <c r="AK18" i="27"/>
  <c r="AT18" i="27" s="1"/>
  <c r="AK54" i="27"/>
  <c r="AT54" i="27" s="1"/>
  <c r="Z78" i="94"/>
  <c r="Z81" i="78"/>
  <c r="AG81" i="78" s="1"/>
  <c r="AP81" i="78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J10" i="35" s="1"/>
  <c r="AX8" i="35"/>
  <c r="S8" i="35" s="1"/>
  <c r="AC8" i="35" s="1"/>
  <c r="AB9" i="35" s="1"/>
  <c r="Z81" i="46"/>
  <c r="AG81" i="46" s="1"/>
  <c r="AP81" i="46" s="1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W82" i="78" l="1"/>
  <c r="AE81" i="78"/>
  <c r="AJ9" i="35"/>
  <c r="Z83" i="30"/>
  <c r="AF81" i="46"/>
  <c r="AO81" i="46" s="1"/>
  <c r="AF81" i="78"/>
  <c r="AO81" i="78" s="1"/>
  <c r="AK10" i="35"/>
  <c r="AT10" i="35" s="1"/>
  <c r="Z78" i="75"/>
  <c r="W82" i="46"/>
  <c r="AE81" i="46"/>
  <c r="AS81" i="47"/>
  <c r="Z84" i="77"/>
  <c r="AF84" i="77" s="1"/>
  <c r="AO84" i="77" s="1"/>
  <c r="AU81" i="47"/>
  <c r="C11" i="47" s="1"/>
  <c r="W79" i="89"/>
  <c r="AE78" i="89"/>
  <c r="AG78" i="89"/>
  <c r="AP78" i="89" s="1"/>
  <c r="AF78" i="89"/>
  <c r="AO78" i="89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W85" i="77" l="1"/>
  <c r="AI81" i="78"/>
  <c r="Z82" i="46"/>
  <c r="AE82" i="46" s="1"/>
  <c r="AU81" i="27"/>
  <c r="C11" i="27" s="1"/>
  <c r="AG84" i="77"/>
  <c r="AP84" i="77" s="1"/>
  <c r="AE84" i="77"/>
  <c r="AI84" i="77" s="1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X83" i="93"/>
  <c r="X84" i="26"/>
  <c r="Y84" i="26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3" i="93" l="1"/>
  <c r="AN84" i="77"/>
  <c r="W83" i="46"/>
  <c r="Z84" i="25"/>
  <c r="W85" i="25" s="1"/>
  <c r="Z83" i="41"/>
  <c r="W84" i="41" s="1"/>
  <c r="Z85" i="77"/>
  <c r="AF85" i="77" s="1"/>
  <c r="AO85" i="77" s="1"/>
  <c r="Z84" i="30"/>
  <c r="W85" i="30" s="1"/>
  <c r="AG84" i="30"/>
  <c r="AP84" i="30" s="1"/>
  <c r="AF84" i="30"/>
  <c r="AO84" i="30" s="1"/>
  <c r="AE84" i="30"/>
  <c r="Y85" i="38"/>
  <c r="X85" i="38"/>
  <c r="X85" i="42"/>
  <c r="Y85" i="42"/>
  <c r="W84" i="33"/>
  <c r="AG83" i="33"/>
  <c r="AP83" i="33" s="1"/>
  <c r="AF83" i="33"/>
  <c r="AO83" i="33" s="1"/>
  <c r="AE83" i="33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30" i="75" l="1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E83" i="41"/>
  <c r="AX29" i="75"/>
  <c r="S29" i="75" s="1"/>
  <c r="AC29" i="75" s="1"/>
  <c r="AB30" i="75" s="1"/>
  <c r="AX23" i="75"/>
  <c r="S23" i="75" s="1"/>
  <c r="AC23" i="75" s="1"/>
  <c r="AB24" i="75" s="1"/>
  <c r="AJ24" i="75" s="1"/>
  <c r="AX15" i="75"/>
  <c r="S15" i="75" s="1"/>
  <c r="AC15" i="75" s="1"/>
  <c r="AB16" i="75" s="1"/>
  <c r="AF83" i="41"/>
  <c r="AO83" i="41" s="1"/>
  <c r="W86" i="77"/>
  <c r="AX28" i="75"/>
  <c r="S28" i="75" s="1"/>
  <c r="AC28" i="75" s="1"/>
  <c r="AB29" i="75" s="1"/>
  <c r="AX22" i="75"/>
  <c r="S22" i="75" s="1"/>
  <c r="AC22" i="75" s="1"/>
  <c r="AB23" i="75" s="1"/>
  <c r="AX10" i="75"/>
  <c r="S10" i="75" s="1"/>
  <c r="AC10" i="75" s="1"/>
  <c r="AB11" i="75" s="1"/>
  <c r="AK11" i="75" s="1"/>
  <c r="AT11" i="75" s="1"/>
  <c r="Z83" i="34"/>
  <c r="AG84" i="25"/>
  <c r="AP84" i="25" s="1"/>
  <c r="AG83" i="41"/>
  <c r="AP83" i="41" s="1"/>
  <c r="AE85" i="77"/>
  <c r="AX7" i="75"/>
  <c r="S7" i="75" s="1"/>
  <c r="AC7" i="75" s="1"/>
  <c r="AB8" i="75" s="1"/>
  <c r="Z84" i="81"/>
  <c r="AF84" i="81" s="1"/>
  <c r="AO84" i="81" s="1"/>
  <c r="AX4" i="75"/>
  <c r="S4" i="75" s="1"/>
  <c r="AC4" i="75" s="1"/>
  <c r="AB5" i="75" s="1"/>
  <c r="AX14" i="75"/>
  <c r="S14" i="75" s="1"/>
  <c r="AC14" i="75" s="1"/>
  <c r="AB15" i="75" s="1"/>
  <c r="AX3" i="75"/>
  <c r="S3" i="75" s="1"/>
  <c r="AC3" i="75" s="1"/>
  <c r="Z81" i="29"/>
  <c r="AG85" i="77"/>
  <c r="AP85" i="77" s="1"/>
  <c r="AX13" i="75"/>
  <c r="S13" i="75" s="1"/>
  <c r="AC13" i="75" s="1"/>
  <c r="AB14" i="75" s="1"/>
  <c r="AJ14" i="75" s="1"/>
  <c r="Z84" i="86"/>
  <c r="AG84" i="86" s="1"/>
  <c r="AP84" i="86" s="1"/>
  <c r="Z85" i="42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J17" i="75" s="1"/>
  <c r="AX8" i="75"/>
  <c r="S8" i="75" s="1"/>
  <c r="AC8" i="75" s="1"/>
  <c r="AB9" i="75" s="1"/>
  <c r="AK6" i="75"/>
  <c r="AT6" i="75" s="1"/>
  <c r="AE84" i="86"/>
  <c r="AF84" i="86"/>
  <c r="AO84" i="86" s="1"/>
  <c r="AG83" i="46"/>
  <c r="AP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K23" i="75"/>
  <c r="AT23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K17" i="75" l="1"/>
  <c r="AT17" i="75" s="1"/>
  <c r="AK24" i="75"/>
  <c r="AT24" i="75" s="1"/>
  <c r="AK14" i="75"/>
  <c r="AT14" i="75" s="1"/>
  <c r="W85" i="86"/>
  <c r="AG84" i="81"/>
  <c r="AP84" i="81" s="1"/>
  <c r="Z81" i="74"/>
  <c r="AG81" i="74" s="1"/>
  <c r="AP81" i="74" s="1"/>
  <c r="AE84" i="81"/>
  <c r="AJ10" i="75"/>
  <c r="AJ23" i="75"/>
  <c r="Z80" i="94"/>
  <c r="AG80" i="94" s="1"/>
  <c r="AP80" i="94" s="1"/>
  <c r="AJ11" i="75"/>
  <c r="Z86" i="77"/>
  <c r="AF86" i="77" s="1"/>
  <c r="AO86" i="77" s="1"/>
  <c r="Z84" i="82"/>
  <c r="AG84" i="82" s="1"/>
  <c r="AP84" i="82" s="1"/>
  <c r="W81" i="94"/>
  <c r="AE80" i="94"/>
  <c r="W85" i="82"/>
  <c r="AE84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W82" i="74" l="1"/>
  <c r="AE81" i="74"/>
  <c r="Z80" i="89"/>
  <c r="AF81" i="74"/>
  <c r="AO81" i="74" s="1"/>
  <c r="AF80" i="94"/>
  <c r="AO80" i="94" s="1"/>
  <c r="AG86" i="77"/>
  <c r="AP86" i="77" s="1"/>
  <c r="Z85" i="81"/>
  <c r="Z84" i="34"/>
  <c r="AF84" i="82"/>
  <c r="AO84" i="82" s="1"/>
  <c r="Z84" i="46"/>
  <c r="W85" i="46" s="1"/>
  <c r="W87" i="77"/>
  <c r="AE86" i="77"/>
  <c r="AN86" i="77" s="1"/>
  <c r="AT81" i="75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I86" i="77" l="1"/>
  <c r="AF84" i="46"/>
  <c r="AO84" i="46" s="1"/>
  <c r="AE84" i="46"/>
  <c r="Z81" i="94"/>
  <c r="AG81" i="94" s="1"/>
  <c r="AP81" i="94" s="1"/>
  <c r="AG84" i="46"/>
  <c r="AP84" i="46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F84" i="78"/>
  <c r="AO84" i="78" s="1"/>
  <c r="AE84" i="78"/>
  <c r="AG87" i="77"/>
  <c r="AP87" i="77" s="1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AF81" i="94"/>
  <c r="AO81" i="94" s="1"/>
  <c r="AE81" i="94"/>
  <c r="AI85" i="25"/>
  <c r="AN85" i="25"/>
  <c r="Y85" i="33"/>
  <c r="Z85" i="33" s="1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Z85" i="46" s="1"/>
  <c r="X85" i="46"/>
  <c r="W82" i="94" l="1"/>
  <c r="AI84" i="46"/>
  <c r="AR84" i="46" s="1"/>
  <c r="W88" i="77"/>
  <c r="Z85" i="41"/>
  <c r="AG85" i="41" s="1"/>
  <c r="AP85" i="41" s="1"/>
  <c r="W85" i="78"/>
  <c r="Z85" i="93"/>
  <c r="AF85" i="93" s="1"/>
  <c r="AO85" i="93" s="1"/>
  <c r="AE87" i="77"/>
  <c r="Z86" i="73"/>
  <c r="AE86" i="73" s="1"/>
  <c r="W82" i="89"/>
  <c r="AE81" i="89"/>
  <c r="AG81" i="89"/>
  <c r="AP81" i="89" s="1"/>
  <c r="AF81" i="89"/>
  <c r="AO81" i="89" s="1"/>
  <c r="AF85" i="41"/>
  <c r="AO85" i="41" s="1"/>
  <c r="AE85" i="41"/>
  <c r="W86" i="4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W86" i="93"/>
  <c r="Z86" i="85"/>
  <c r="AH85" i="46"/>
  <c r="AQ85" i="46" s="1"/>
  <c r="AH85" i="93"/>
  <c r="AQ85" i="93" s="1"/>
  <c r="Z86" i="37"/>
  <c r="Z86" i="30"/>
  <c r="AR85" i="81"/>
  <c r="Y86" i="86"/>
  <c r="X86" i="86"/>
  <c r="AH85" i="33"/>
  <c r="AQ85" i="33" s="1"/>
  <c r="Z85" i="34"/>
  <c r="Z86" i="25"/>
  <c r="AE85" i="93" l="1"/>
  <c r="AF86" i="73"/>
  <c r="AO86" i="73" s="1"/>
  <c r="Z87" i="42"/>
  <c r="Z83" i="45"/>
  <c r="W84" i="45" s="1"/>
  <c r="Z88" i="77"/>
  <c r="AE88" i="77" s="1"/>
  <c r="AG85" i="93"/>
  <c r="AP85" i="93" s="1"/>
  <c r="Z85" i="78"/>
  <c r="W87" i="73"/>
  <c r="Z83" i="29"/>
  <c r="AG83" i="29" s="1"/>
  <c r="AP83" i="29" s="1"/>
  <c r="Z82" i="94"/>
  <c r="AF82" i="94" s="1"/>
  <c r="AO82" i="94" s="1"/>
  <c r="Z86" i="86"/>
  <c r="AG86" i="86" s="1"/>
  <c r="AP86" i="86" s="1"/>
  <c r="AE86" i="86"/>
  <c r="AF83" i="29"/>
  <c r="AO83" i="29" s="1"/>
  <c r="AE83" i="29"/>
  <c r="W84" i="29"/>
  <c r="AG82" i="94"/>
  <c r="AP82" i="94" s="1"/>
  <c r="W83" i="94"/>
  <c r="W89" i="77"/>
  <c r="AF88" i="77"/>
  <c r="AO88" i="77" s="1"/>
  <c r="AG88" i="77"/>
  <c r="AP88" i="77" s="1"/>
  <c r="AF83" i="45"/>
  <c r="AO83" i="45" s="1"/>
  <c r="AE83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7" i="81" l="1"/>
  <c r="AI85" i="93"/>
  <c r="AF86" i="86"/>
  <c r="AO86" i="86" s="1"/>
  <c r="Z86" i="41"/>
  <c r="AE82" i="94"/>
  <c r="W87" i="86"/>
  <c r="Y87" i="86" s="1"/>
  <c r="Z86" i="93"/>
  <c r="AF86" i="93" s="1"/>
  <c r="AO86" i="93" s="1"/>
  <c r="Z86" i="33"/>
  <c r="AG86" i="33" s="1"/>
  <c r="AP86" i="33" s="1"/>
  <c r="AG86" i="93"/>
  <c r="AP86" i="9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7" i="85" l="1"/>
  <c r="X87" i="86"/>
  <c r="Z87" i="86" s="1"/>
  <c r="Z86" i="78"/>
  <c r="Z84" i="29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6" i="34"/>
  <c r="AF86" i="34"/>
  <c r="AO86" i="34" s="1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82" l="1"/>
  <c r="Z87" i="93"/>
  <c r="Z88" i="73"/>
  <c r="W87" i="34"/>
  <c r="Z88" i="81"/>
  <c r="AF88" i="81" s="1"/>
  <c r="AO88" i="81" s="1"/>
  <c r="Z87" i="41"/>
  <c r="AE87" i="41" s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F87" i="41" l="1"/>
  <c r="AO87" i="41" s="1"/>
  <c r="Z85" i="29"/>
  <c r="W88" i="41"/>
  <c r="W89" i="81"/>
  <c r="Y89" i="81" s="1"/>
  <c r="Z89" i="81" s="1"/>
  <c r="Z85" i="45"/>
  <c r="W86" i="45" s="1"/>
  <c r="Z90" i="77"/>
  <c r="AF90" i="77" s="1"/>
  <c r="AO90" i="77" s="1"/>
  <c r="Z88" i="30"/>
  <c r="Z87" i="78"/>
  <c r="AG87" i="78" s="1"/>
  <c r="AP87" i="78" s="1"/>
  <c r="AE85" i="45"/>
  <c r="AF85" i="45"/>
  <c r="AO85" i="45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Y84" i="94"/>
  <c r="X89" i="81"/>
  <c r="Y88" i="41"/>
  <c r="X88" i="41"/>
  <c r="Z88" i="41" s="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0" i="42"/>
  <c r="S20" i="42" s="1"/>
  <c r="AC20" i="42" s="1"/>
  <c r="AB21" i="42" s="1"/>
  <c r="AX23" i="42"/>
  <c r="S23" i="42" s="1"/>
  <c r="AC23" i="42" s="1"/>
  <c r="AB24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AG90" i="77"/>
  <c r="AP90" i="77" s="1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8" i="37" s="1"/>
  <c r="Z87" i="34"/>
  <c r="AI88" i="73"/>
  <c r="AN88" i="73"/>
  <c r="Y88" i="46"/>
  <c r="X88" i="46"/>
  <c r="Z88" i="46" s="1"/>
  <c r="Z89" i="73" l="1"/>
  <c r="Z84" i="94"/>
  <c r="AG85" i="45"/>
  <c r="AP85" i="45" s="1"/>
  <c r="W91" i="77"/>
  <c r="AX26" i="42"/>
  <c r="S26" i="42" s="1"/>
  <c r="AC26" i="42" s="1"/>
  <c r="AB27" i="42" s="1"/>
  <c r="AE90" i="77"/>
  <c r="AI90" i="77" s="1"/>
  <c r="AX31" i="42"/>
  <c r="S31" i="42" s="1"/>
  <c r="AC31" i="42" s="1"/>
  <c r="AB32" i="42" s="1"/>
  <c r="AX25" i="42"/>
  <c r="S25" i="42" s="1"/>
  <c r="AC25" i="42" s="1"/>
  <c r="AB26" i="42" s="1"/>
  <c r="AX24" i="42"/>
  <c r="S24" i="42" s="1"/>
  <c r="AC24" i="42" s="1"/>
  <c r="AB25" i="42" s="1"/>
  <c r="AF87" i="78"/>
  <c r="AO87" i="78" s="1"/>
  <c r="AX19" i="42"/>
  <c r="S19" i="42" s="1"/>
  <c r="AC19" i="42" s="1"/>
  <c r="AB20" i="42" s="1"/>
  <c r="AX18" i="42"/>
  <c r="S18" i="42" s="1"/>
  <c r="AC18" i="42" s="1"/>
  <c r="AB19" i="42" s="1"/>
  <c r="AJ19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AX21" i="42"/>
  <c r="S21" i="42" s="1"/>
  <c r="AC21" i="42" s="1"/>
  <c r="AB22" i="42" s="1"/>
  <c r="AX12" i="42"/>
  <c r="S12" i="42" s="1"/>
  <c r="AC12" i="42" s="1"/>
  <c r="AB13" i="42" s="1"/>
  <c r="AX7" i="42"/>
  <c r="S7" i="42" s="1"/>
  <c r="AC7" i="42" s="1"/>
  <c r="AB8" i="42" s="1"/>
  <c r="AK8" i="42" s="1"/>
  <c r="AT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5" i="74" l="1"/>
  <c r="AJ18" i="42"/>
  <c r="AN90" i="77"/>
  <c r="AK19" i="42"/>
  <c r="AT19" i="42" s="1"/>
  <c r="Z89" i="30"/>
  <c r="AJ8" i="42"/>
  <c r="AS8" i="42" s="1"/>
  <c r="Z86" i="45"/>
  <c r="Z91" i="77"/>
  <c r="Z88" i="78"/>
  <c r="AE88" i="78" s="1"/>
  <c r="W89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8" i="30"/>
  <c r="S8" i="30" s="1"/>
  <c r="AC8" i="30" s="1"/>
  <c r="AB9" i="30" s="1"/>
  <c r="AX11" i="30"/>
  <c r="S11" i="30" s="1"/>
  <c r="AC11" i="30" s="1"/>
  <c r="AB12" i="30" s="1"/>
  <c r="AX15" i="30"/>
  <c r="S15" i="30" s="1"/>
  <c r="AC15" i="30" s="1"/>
  <c r="AB16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26" i="42"/>
  <c r="AL26" i="42"/>
  <c r="AU26" i="42" s="1"/>
  <c r="AS44" i="42"/>
  <c r="AL44" i="42"/>
  <c r="AU44" i="42" s="1"/>
  <c r="Z89" i="25"/>
  <c r="Z88" i="33"/>
  <c r="AJ5" i="42"/>
  <c r="AX5" i="30" l="1"/>
  <c r="S5" i="30" s="1"/>
  <c r="AC5" i="30" s="1"/>
  <c r="AB6" i="30" s="1"/>
  <c r="Z89" i="86"/>
  <c r="AL8" i="42"/>
  <c r="AU8" i="42" s="1"/>
  <c r="Z89" i="85"/>
  <c r="AX14" i="30"/>
  <c r="S14" i="30" s="1"/>
  <c r="AC14" i="30" s="1"/>
  <c r="AB15" i="30" s="1"/>
  <c r="AX12" i="30"/>
  <c r="S12" i="30" s="1"/>
  <c r="AC12" i="30" s="1"/>
  <c r="AB13" i="30" s="1"/>
  <c r="AK13" i="30" s="1"/>
  <c r="AT13" i="30" s="1"/>
  <c r="Z89" i="26"/>
  <c r="AX16" i="30"/>
  <c r="S16" i="30" s="1"/>
  <c r="AC16" i="30" s="1"/>
  <c r="AB17" i="30" s="1"/>
  <c r="AX9" i="30"/>
  <c r="S9" i="30" s="1"/>
  <c r="AC9" i="30" s="1"/>
  <c r="AB10" i="30" s="1"/>
  <c r="Z90" i="81"/>
  <c r="AG88" i="78"/>
  <c r="AP88" i="78" s="1"/>
  <c r="AX6" i="30"/>
  <c r="S6" i="30" s="1"/>
  <c r="AC6" i="30" s="1"/>
  <c r="AB7" i="30" s="1"/>
  <c r="AJ7" i="30" s="1"/>
  <c r="AF88" i="78"/>
  <c r="AO88" i="78" s="1"/>
  <c r="AX10" i="30"/>
  <c r="S10" i="30" s="1"/>
  <c r="AC10" i="30" s="1"/>
  <c r="AB11" i="30" s="1"/>
  <c r="AX3" i="30"/>
  <c r="S3" i="30" s="1"/>
  <c r="AC3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28" i="46"/>
  <c r="S28" i="46" s="1"/>
  <c r="AC28" i="46" s="1"/>
  <c r="AB29" i="46" s="1"/>
  <c r="AX40" i="46"/>
  <c r="S40" i="46" s="1"/>
  <c r="AC40" i="46" s="1"/>
  <c r="AB41" i="46" s="1"/>
  <c r="AX46" i="46"/>
  <c r="S46" i="46" s="1"/>
  <c r="AC46" i="46" s="1"/>
  <c r="AB47" i="46" s="1"/>
  <c r="AX52" i="46"/>
  <c r="S52" i="46" s="1"/>
  <c r="AC52" i="46" s="1"/>
  <c r="AB53" i="46" s="1"/>
  <c r="AX58" i="46"/>
  <c r="S58" i="46" s="1"/>
  <c r="AC58" i="46" s="1"/>
  <c r="AB59" i="46" s="1"/>
  <c r="AX64" i="46"/>
  <c r="S64" i="46" s="1"/>
  <c r="AC64" i="46" s="1"/>
  <c r="AB65" i="46" s="1"/>
  <c r="AX70" i="46"/>
  <c r="S70" i="46" s="1"/>
  <c r="AC70" i="46" s="1"/>
  <c r="AB71" i="46" s="1"/>
  <c r="AX76" i="46"/>
  <c r="S76" i="46" s="1"/>
  <c r="AC76" i="46" s="1"/>
  <c r="AB77" i="46" s="1"/>
  <c r="AX82" i="46"/>
  <c r="S82" i="46" s="1"/>
  <c r="AC82" i="46" s="1"/>
  <c r="AB83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8" i="26"/>
  <c r="S28" i="26" s="1"/>
  <c r="AC28" i="26" s="1"/>
  <c r="AB29" i="26" s="1"/>
  <c r="AX76" i="26"/>
  <c r="S76" i="26" s="1"/>
  <c r="AC76" i="26" s="1"/>
  <c r="AB7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76" i="38" l="1"/>
  <c r="S76" i="38" s="1"/>
  <c r="AC76" i="38" s="1"/>
  <c r="AB77" i="38" s="1"/>
  <c r="AX57" i="38"/>
  <c r="S57" i="38" s="1"/>
  <c r="AC57" i="38" s="1"/>
  <c r="AB58" i="38" s="1"/>
  <c r="AK7" i="30"/>
  <c r="AT7" i="30" s="1"/>
  <c r="AX75" i="38"/>
  <c r="S75" i="38" s="1"/>
  <c r="AC75" i="38" s="1"/>
  <c r="AB76" i="38" s="1"/>
  <c r="AX56" i="38"/>
  <c r="S56" i="38" s="1"/>
  <c r="AC56" i="38" s="1"/>
  <c r="AB57" i="38" s="1"/>
  <c r="AX49" i="38"/>
  <c r="S49" i="38" s="1"/>
  <c r="AC49" i="38" s="1"/>
  <c r="AB50" i="38" s="1"/>
  <c r="AK50" i="38" s="1"/>
  <c r="AT50" i="38" s="1"/>
  <c r="AX36" i="38"/>
  <c r="S36" i="38" s="1"/>
  <c r="AC36" i="38" s="1"/>
  <c r="AB37" i="38" s="1"/>
  <c r="AX86" i="82"/>
  <c r="S86" i="82" s="1"/>
  <c r="AC86" i="82" s="1"/>
  <c r="AB87" i="82" s="1"/>
  <c r="AX77" i="82"/>
  <c r="S77" i="82" s="1"/>
  <c r="AC77" i="82" s="1"/>
  <c r="AB78" i="82" s="1"/>
  <c r="AX57" i="82"/>
  <c r="S57" i="82" s="1"/>
  <c r="AC57" i="82" s="1"/>
  <c r="AB58" i="82" s="1"/>
  <c r="AX87" i="46"/>
  <c r="S87" i="46" s="1"/>
  <c r="AC87" i="46" s="1"/>
  <c r="AB88" i="46" s="1"/>
  <c r="AX81" i="46"/>
  <c r="S81" i="46" s="1"/>
  <c r="AC81" i="46" s="1"/>
  <c r="AB82" i="46" s="1"/>
  <c r="AJ82" i="46" s="1"/>
  <c r="AX75" i="46"/>
  <c r="S75" i="46" s="1"/>
  <c r="AC75" i="46" s="1"/>
  <c r="AB76" i="46" s="1"/>
  <c r="AX69" i="46"/>
  <c r="S69" i="46" s="1"/>
  <c r="AC69" i="46" s="1"/>
  <c r="AB70" i="46" s="1"/>
  <c r="AX63" i="46"/>
  <c r="S63" i="46" s="1"/>
  <c r="AC63" i="46" s="1"/>
  <c r="AB64" i="46" s="1"/>
  <c r="AX57" i="46"/>
  <c r="S57" i="46" s="1"/>
  <c r="AC57" i="46" s="1"/>
  <c r="AB58" i="46" s="1"/>
  <c r="AX51" i="46"/>
  <c r="S51" i="46" s="1"/>
  <c r="AC51" i="46" s="1"/>
  <c r="AB52" i="46" s="1"/>
  <c r="AX45" i="46"/>
  <c r="S45" i="46" s="1"/>
  <c r="AC45" i="46" s="1"/>
  <c r="AB46" i="46" s="1"/>
  <c r="AJ46" i="46" s="1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4" i="46"/>
  <c r="S14" i="46" s="1"/>
  <c r="AC14" i="46" s="1"/>
  <c r="AB15" i="46" s="1"/>
  <c r="AX4" i="46"/>
  <c r="S4" i="46" s="1"/>
  <c r="AC4" i="46" s="1"/>
  <c r="AB5" i="46" s="1"/>
  <c r="AK5" i="46" s="1"/>
  <c r="AT5" i="46" s="1"/>
  <c r="AX82" i="38"/>
  <c r="S82" i="38" s="1"/>
  <c r="AC82" i="38" s="1"/>
  <c r="AB83" i="38" s="1"/>
  <c r="AX70" i="38"/>
  <c r="S70" i="38" s="1"/>
  <c r="AC70" i="38" s="1"/>
  <c r="AB71" i="38" s="1"/>
  <c r="AX50" i="38"/>
  <c r="S50" i="38" s="1"/>
  <c r="AC50" i="38" s="1"/>
  <c r="AB51" i="38" s="1"/>
  <c r="AX65" i="82"/>
  <c r="S65" i="82" s="1"/>
  <c r="AC65" i="82" s="1"/>
  <c r="AB66" i="82" s="1"/>
  <c r="AX34" i="46"/>
  <c r="S34" i="46" s="1"/>
  <c r="AC34" i="46" s="1"/>
  <c r="AB35" i="46" s="1"/>
  <c r="AX63" i="38"/>
  <c r="S63" i="38" s="1"/>
  <c r="AC63" i="38" s="1"/>
  <c r="AB64" i="38" s="1"/>
  <c r="AJ64" i="38" s="1"/>
  <c r="AX86" i="38"/>
  <c r="S86" i="38" s="1"/>
  <c r="AC86" i="38" s="1"/>
  <c r="AB87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X55" i="38"/>
  <c r="S55" i="38" s="1"/>
  <c r="AC55" i="38" s="1"/>
  <c r="AB56" i="38" s="1"/>
  <c r="AJ56" i="38" s="1"/>
  <c r="AX46" i="38"/>
  <c r="S46" i="38" s="1"/>
  <c r="AC46" i="38" s="1"/>
  <c r="AB47" i="38" s="1"/>
  <c r="AX30" i="38"/>
  <c r="S30" i="38" s="1"/>
  <c r="AC30" i="38" s="1"/>
  <c r="AB31" i="38" s="1"/>
  <c r="AX88" i="82"/>
  <c r="S88" i="82" s="1"/>
  <c r="AC88" i="82" s="1"/>
  <c r="AB89" i="82" s="1"/>
  <c r="AX76" i="82"/>
  <c r="S76" i="82" s="1"/>
  <c r="AC76" i="82" s="1"/>
  <c r="AB77" i="82" s="1"/>
  <c r="AX53" i="82"/>
  <c r="S53" i="82" s="1"/>
  <c r="AC53" i="82" s="1"/>
  <c r="AB54" i="82" s="1"/>
  <c r="AX84" i="46"/>
  <c r="S84" i="46" s="1"/>
  <c r="AC84" i="46" s="1"/>
  <c r="AB85" i="46" s="1"/>
  <c r="AJ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K51" i="46" s="1"/>
  <c r="AT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J14" i="46" s="1"/>
  <c r="AX88" i="38"/>
  <c r="S88" i="38" s="1"/>
  <c r="AC88" i="38" s="1"/>
  <c r="AB89" i="38" s="1"/>
  <c r="AX64" i="38"/>
  <c r="S64" i="38" s="1"/>
  <c r="AC64" i="38" s="1"/>
  <c r="AB65" i="38" s="1"/>
  <c r="AX38" i="38"/>
  <c r="S38" i="38" s="1"/>
  <c r="AC38" i="38" s="1"/>
  <c r="AB39" i="38" s="1"/>
  <c r="AX79" i="82"/>
  <c r="S79" i="82" s="1"/>
  <c r="AC79" i="82" s="1"/>
  <c r="AB80" i="82" s="1"/>
  <c r="AX16" i="46"/>
  <c r="S16" i="46" s="1"/>
  <c r="AC16" i="46" s="1"/>
  <c r="AB17" i="46" s="1"/>
  <c r="AX85" i="38"/>
  <c r="S85" i="38" s="1"/>
  <c r="AC85" i="38" s="1"/>
  <c r="AB86" i="38" s="1"/>
  <c r="AJ86" i="38" s="1"/>
  <c r="AX69" i="38"/>
  <c r="S69" i="38" s="1"/>
  <c r="AC69" i="38" s="1"/>
  <c r="AB70" i="38" s="1"/>
  <c r="AX84" i="38"/>
  <c r="S84" i="38" s="1"/>
  <c r="AC84" i="38" s="1"/>
  <c r="AB85" i="38" s="1"/>
  <c r="AX79" i="38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X61" i="38"/>
  <c r="S61" i="38" s="1"/>
  <c r="AC61" i="38" s="1"/>
  <c r="AB62" i="38" s="1"/>
  <c r="AJ62" i="38" s="1"/>
  <c r="AX53" i="38"/>
  <c r="S53" i="38" s="1"/>
  <c r="AC53" i="38" s="1"/>
  <c r="AB54" i="38" s="1"/>
  <c r="AX45" i="38"/>
  <c r="S45" i="38" s="1"/>
  <c r="AC45" i="38" s="1"/>
  <c r="AB46" i="38" s="1"/>
  <c r="AX27" i="38"/>
  <c r="S27" i="38" s="1"/>
  <c r="AC27" i="38" s="1"/>
  <c r="AB28" i="38" s="1"/>
  <c r="AX87" i="82"/>
  <c r="S87" i="82" s="1"/>
  <c r="AC87" i="82" s="1"/>
  <c r="AB88" i="82" s="1"/>
  <c r="AX75" i="82"/>
  <c r="S75" i="82" s="1"/>
  <c r="AC75" i="82" s="1"/>
  <c r="AB76" i="82" s="1"/>
  <c r="AX52" i="82"/>
  <c r="S52" i="82" s="1"/>
  <c r="AC52" i="82" s="1"/>
  <c r="AB53" i="82" s="1"/>
  <c r="AJ53" i="82" s="1"/>
  <c r="AX85" i="46"/>
  <c r="S85" i="46" s="1"/>
  <c r="AC85" i="46" s="1"/>
  <c r="AB86" i="46" s="1"/>
  <c r="AX79" i="46"/>
  <c r="S79" i="46" s="1"/>
  <c r="AC79" i="46" s="1"/>
  <c r="AB80" i="46" s="1"/>
  <c r="AX73" i="46"/>
  <c r="S73" i="46" s="1"/>
  <c r="AC73" i="46" s="1"/>
  <c r="AB74" i="46" s="1"/>
  <c r="AX67" i="46"/>
  <c r="S67" i="46" s="1"/>
  <c r="AC67" i="46" s="1"/>
  <c r="AB68" i="46" s="1"/>
  <c r="AX61" i="46"/>
  <c r="S61" i="46" s="1"/>
  <c r="AC61" i="46" s="1"/>
  <c r="AB62" i="46" s="1"/>
  <c r="AX55" i="46"/>
  <c r="S55" i="46" s="1"/>
  <c r="AC55" i="46" s="1"/>
  <c r="AB56" i="46" s="1"/>
  <c r="AJ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9" i="46"/>
  <c r="S19" i="46" s="1"/>
  <c r="AC19" i="46" s="1"/>
  <c r="AB20" i="46" s="1"/>
  <c r="AJ20" i="46" s="1"/>
  <c r="AX10" i="46"/>
  <c r="S10" i="46" s="1"/>
  <c r="AC10" i="46" s="1"/>
  <c r="AB11" i="46" s="1"/>
  <c r="AX22" i="46"/>
  <c r="S22" i="46" s="1"/>
  <c r="AC22" i="46" s="1"/>
  <c r="AB23" i="46" s="1"/>
  <c r="AX81" i="38"/>
  <c r="S81" i="38" s="1"/>
  <c r="AC81" i="38" s="1"/>
  <c r="AB82" i="38" s="1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0" i="38"/>
  <c r="S20" i="38" s="1"/>
  <c r="AC20" i="38" s="1"/>
  <c r="AB21" i="38" s="1"/>
  <c r="AX83" i="82"/>
  <c r="S83" i="82" s="1"/>
  <c r="AC83" i="82" s="1"/>
  <c r="AB84" i="82" s="1"/>
  <c r="AK84" i="82" s="1"/>
  <c r="AT84" i="82" s="1"/>
  <c r="AX69" i="82"/>
  <c r="S69" i="82" s="1"/>
  <c r="AC69" i="82" s="1"/>
  <c r="AB70" i="82" s="1"/>
  <c r="AX41" i="82"/>
  <c r="S41" i="82" s="1"/>
  <c r="AC41" i="82" s="1"/>
  <c r="AB42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K67" i="46" s="1"/>
  <c r="AT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K31" i="46" s="1"/>
  <c r="AT31" i="46" s="1"/>
  <c r="AX24" i="46"/>
  <c r="S24" i="46" s="1"/>
  <c r="AC24" i="46" s="1"/>
  <c r="AB25" i="46" s="1"/>
  <c r="AX18" i="46"/>
  <c r="S18" i="46" s="1"/>
  <c r="AC18" i="46" s="1"/>
  <c r="AB19" i="46" s="1"/>
  <c r="AX9" i="46"/>
  <c r="S9" i="46" s="1"/>
  <c r="AC9" i="46" s="1"/>
  <c r="AB10" i="4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J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16" i="38"/>
  <c r="S16" i="38" s="1"/>
  <c r="AC16" i="38" s="1"/>
  <c r="AB17" i="38" s="1"/>
  <c r="AX81" i="82"/>
  <c r="S81" i="82" s="1"/>
  <c r="AC81" i="82" s="1"/>
  <c r="AB82" i="82" s="1"/>
  <c r="AJ82" i="82" s="1"/>
  <c r="AX67" i="82"/>
  <c r="S67" i="82" s="1"/>
  <c r="AC67" i="82" s="1"/>
  <c r="AB68" i="82" s="1"/>
  <c r="AX39" i="82"/>
  <c r="S39" i="82" s="1"/>
  <c r="AC39" i="82" s="1"/>
  <c r="AB40" i="82" s="1"/>
  <c r="AJ6" i="30"/>
  <c r="AX83" i="46"/>
  <c r="S83" i="46" s="1"/>
  <c r="AC83" i="46" s="1"/>
  <c r="AB84" i="46" s="1"/>
  <c r="AX77" i="46"/>
  <c r="S77" i="46" s="1"/>
  <c r="AC77" i="46" s="1"/>
  <c r="AB78" i="46" s="1"/>
  <c r="AX71" i="46"/>
  <c r="S71" i="46" s="1"/>
  <c r="AC71" i="46" s="1"/>
  <c r="AB72" i="46" s="1"/>
  <c r="AJ72" i="46" s="1"/>
  <c r="AX65" i="46"/>
  <c r="S65" i="46" s="1"/>
  <c r="AC65" i="46" s="1"/>
  <c r="AB66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J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5" i="46"/>
  <c r="S5" i="46" s="1"/>
  <c r="AC5" i="46" s="1"/>
  <c r="AB6" i="46" s="1"/>
  <c r="AJ12" i="30"/>
  <c r="AX52" i="86"/>
  <c r="S52" i="86" s="1"/>
  <c r="AC52" i="86" s="1"/>
  <c r="AB53" i="86" s="1"/>
  <c r="AK53" i="86" s="1"/>
  <c r="AT53" i="86" s="1"/>
  <c r="AX29" i="82"/>
  <c r="S29" i="82" s="1"/>
  <c r="AC29" i="82" s="1"/>
  <c r="AB30" i="82" s="1"/>
  <c r="AX76" i="86"/>
  <c r="S76" i="86" s="1"/>
  <c r="AC76" i="86" s="1"/>
  <c r="AB77" i="86" s="1"/>
  <c r="AX64" i="26"/>
  <c r="S64" i="26" s="1"/>
  <c r="AC64" i="26" s="1"/>
  <c r="AB65" i="26" s="1"/>
  <c r="AX70" i="86"/>
  <c r="S70" i="86" s="1"/>
  <c r="AC70" i="86" s="1"/>
  <c r="AB71" i="86" s="1"/>
  <c r="AK71" i="86" s="1"/>
  <c r="AT71" i="86" s="1"/>
  <c r="AX28" i="86"/>
  <c r="S28" i="86" s="1"/>
  <c r="AC28" i="86" s="1"/>
  <c r="AB29" i="86" s="1"/>
  <c r="AX58" i="26"/>
  <c r="S58" i="26" s="1"/>
  <c r="AC58" i="26" s="1"/>
  <c r="AB59" i="26" s="1"/>
  <c r="AJ59" i="26" s="1"/>
  <c r="AX35" i="38"/>
  <c r="S35" i="38" s="1"/>
  <c r="AC35" i="38" s="1"/>
  <c r="AB36" i="38" s="1"/>
  <c r="AX15" i="38"/>
  <c r="S15" i="38" s="1"/>
  <c r="AC15" i="38" s="1"/>
  <c r="AB16" i="38" s="1"/>
  <c r="AX82" i="82"/>
  <c r="S82" i="82" s="1"/>
  <c r="AC82" i="82" s="1"/>
  <c r="AB83" i="82" s="1"/>
  <c r="AX73" i="82"/>
  <c r="S73" i="82" s="1"/>
  <c r="AC73" i="82" s="1"/>
  <c r="AB74" i="82" s="1"/>
  <c r="AK74" i="82" s="1"/>
  <c r="AT74" i="82" s="1"/>
  <c r="AX64" i="82"/>
  <c r="S64" i="82" s="1"/>
  <c r="AC64" i="82" s="1"/>
  <c r="AB65" i="82" s="1"/>
  <c r="AX47" i="82"/>
  <c r="S47" i="82" s="1"/>
  <c r="AC47" i="82" s="1"/>
  <c r="AB48" i="82" s="1"/>
  <c r="AJ48" i="82" s="1"/>
  <c r="AX27" i="82"/>
  <c r="S27" i="82" s="1"/>
  <c r="AC27" i="82" s="1"/>
  <c r="AB28" i="82" s="1"/>
  <c r="AX11" i="46"/>
  <c r="S11" i="46" s="1"/>
  <c r="AC11" i="46" s="1"/>
  <c r="AB12" i="46" s="1"/>
  <c r="AX40" i="86"/>
  <c r="S40" i="86" s="1"/>
  <c r="AC40" i="86" s="1"/>
  <c r="AB41" i="86" s="1"/>
  <c r="AX22" i="86"/>
  <c r="S22" i="86" s="1"/>
  <c r="AC22" i="86" s="1"/>
  <c r="AB23" i="86" s="1"/>
  <c r="AX40" i="26"/>
  <c r="S40" i="26" s="1"/>
  <c r="AC40" i="26" s="1"/>
  <c r="AB41" i="26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34" i="86"/>
  <c r="S34" i="86" s="1"/>
  <c r="AC34" i="86" s="1"/>
  <c r="AB35" i="86" s="1"/>
  <c r="AX64" i="86"/>
  <c r="S64" i="86" s="1"/>
  <c r="AC64" i="86" s="1"/>
  <c r="AB65" i="86" s="1"/>
  <c r="AX58" i="86"/>
  <c r="S58" i="86" s="1"/>
  <c r="AC58" i="86" s="1"/>
  <c r="AB59" i="86" s="1"/>
  <c r="AK59" i="86" s="1"/>
  <c r="AT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F86" i="74" s="1"/>
  <c r="AO86" i="74" s="1"/>
  <c r="AX28" i="38"/>
  <c r="S28" i="38" s="1"/>
  <c r="AC28" i="38" s="1"/>
  <c r="AB29" i="38" s="1"/>
  <c r="AX70" i="82"/>
  <c r="S70" i="82" s="1"/>
  <c r="AC70" i="82" s="1"/>
  <c r="AB71" i="82" s="1"/>
  <c r="AJ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E92" i="77" s="1"/>
  <c r="AX88" i="86"/>
  <c r="S88" i="86" s="1"/>
  <c r="AC88" i="86" s="1"/>
  <c r="AB89" i="86" s="1"/>
  <c r="AK89" i="86" s="1"/>
  <c r="AT89" i="86" s="1"/>
  <c r="AX70" i="26"/>
  <c r="S70" i="26" s="1"/>
  <c r="AC70" i="26" s="1"/>
  <c r="AB71" i="26" s="1"/>
  <c r="AJ71" i="26" s="1"/>
  <c r="AX22" i="26"/>
  <c r="S22" i="26" s="1"/>
  <c r="AC22" i="26" s="1"/>
  <c r="AB23" i="2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K22" i="38" s="1"/>
  <c r="AT22" i="38" s="1"/>
  <c r="AX9" i="38"/>
  <c r="S9" i="38" s="1"/>
  <c r="AC9" i="38" s="1"/>
  <c r="AB10" i="38" s="1"/>
  <c r="AX11" i="82"/>
  <c r="S11" i="82" s="1"/>
  <c r="AC11" i="82" s="1"/>
  <c r="AB12" i="82" s="1"/>
  <c r="AJ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K6" i="82" s="1"/>
  <c r="AT6" i="82" s="1"/>
  <c r="AS91" i="42"/>
  <c r="AX3" i="46"/>
  <c r="S3" i="46" s="1"/>
  <c r="AC3" i="46" s="1"/>
  <c r="AB4" i="46" s="1"/>
  <c r="Z87" i="45"/>
  <c r="AG87" i="45" s="1"/>
  <c r="AP87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K49" i="38" s="1"/>
  <c r="AT49" i="38" s="1"/>
  <c r="AX41" i="38"/>
  <c r="S41" i="38" s="1"/>
  <c r="AC41" i="38" s="1"/>
  <c r="AB42" i="38" s="1"/>
  <c r="AK42" i="38" s="1"/>
  <c r="AT42" i="38" s="1"/>
  <c r="AX34" i="38"/>
  <c r="S34" i="38" s="1"/>
  <c r="AC34" i="38" s="1"/>
  <c r="AB35" i="38" s="1"/>
  <c r="AJ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K64" i="82" s="1"/>
  <c r="AT64" i="82" s="1"/>
  <c r="AX51" i="82"/>
  <c r="S51" i="82" s="1"/>
  <c r="AC51" i="82" s="1"/>
  <c r="AB52" i="82" s="1"/>
  <c r="AX35" i="82"/>
  <c r="S35" i="82" s="1"/>
  <c r="AC35" i="82" s="1"/>
  <c r="AB36" i="82" s="1"/>
  <c r="AK36" i="82" s="1"/>
  <c r="AT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89" i="78" s="1"/>
  <c r="S89" i="78" s="1"/>
  <c r="AC89" i="78" s="1"/>
  <c r="AX46" i="26"/>
  <c r="S46" i="26" s="1"/>
  <c r="AC46" i="26" s="1"/>
  <c r="AB47" i="26" s="1"/>
  <c r="AX10" i="26"/>
  <c r="S10" i="26" s="1"/>
  <c r="AC10" i="26" s="1"/>
  <c r="AB11" i="26" s="1"/>
  <c r="AK11" i="26" s="1"/>
  <c r="AT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K23" i="38" s="1"/>
  <c r="AT23" i="38" s="1"/>
  <c r="AX10" i="38"/>
  <c r="S10" i="38" s="1"/>
  <c r="AC10" i="38" s="1"/>
  <c r="AB11" i="38" s="1"/>
  <c r="AJ11" i="38" s="1"/>
  <c r="AX33" i="82"/>
  <c r="S33" i="82" s="1"/>
  <c r="AC33" i="82" s="1"/>
  <c r="AB34" i="82" s="1"/>
  <c r="AK34" i="82" s="1"/>
  <c r="AT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K7" i="86"/>
  <c r="AT7" i="86" s="1"/>
  <c r="AK7" i="26"/>
  <c r="AT7" i="26" s="1"/>
  <c r="AJ7" i="46"/>
  <c r="AK7" i="46"/>
  <c r="AT7" i="46" s="1"/>
  <c r="AF87" i="45"/>
  <c r="AO87" i="45" s="1"/>
  <c r="W88" i="45"/>
  <c r="AG92" i="77"/>
  <c r="AP92" i="77" s="1"/>
  <c r="AK7" i="38"/>
  <c r="AT7" i="38" s="1"/>
  <c r="AK8" i="82"/>
  <c r="AT8" i="82" s="1"/>
  <c r="AJ89" i="86"/>
  <c r="AS8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AS24" i="30"/>
  <c r="AL24" i="30"/>
  <c r="AU24" i="30" s="1"/>
  <c r="AJ84" i="38"/>
  <c r="AK84" i="38"/>
  <c r="AT84" i="38" s="1"/>
  <c r="AJ78" i="38"/>
  <c r="AK78" i="38"/>
  <c r="AT78" i="38" s="1"/>
  <c r="AJ66" i="38"/>
  <c r="AK66" i="38"/>
  <c r="AT66" i="38" s="1"/>
  <c r="AJ60" i="38"/>
  <c r="AK60" i="38"/>
  <c r="AT60" i="38" s="1"/>
  <c r="AJ54" i="38"/>
  <c r="AK54" i="38"/>
  <c r="AT54" i="38" s="1"/>
  <c r="AK48" i="38"/>
  <c r="AT48" i="38" s="1"/>
  <c r="AJ42" i="38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K77" i="86"/>
  <c r="AT77" i="86" s="1"/>
  <c r="AK35" i="86"/>
  <c r="AT35" i="86" s="1"/>
  <c r="AK83" i="26"/>
  <c r="AT83" i="26" s="1"/>
  <c r="AK53" i="26"/>
  <c r="AT53" i="26" s="1"/>
  <c r="AJ41" i="26"/>
  <c r="AK41" i="26"/>
  <c r="AT41" i="26" s="1"/>
  <c r="AJ35" i="26"/>
  <c r="AK35" i="26"/>
  <c r="AT35" i="26" s="1"/>
  <c r="AK29" i="26"/>
  <c r="AT29" i="26" s="1"/>
  <c r="AJ17" i="26"/>
  <c r="AK17" i="26"/>
  <c r="AT17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K29" i="38"/>
  <c r="AT29" i="38" s="1"/>
  <c r="AJ23" i="38"/>
  <c r="AJ17" i="38"/>
  <c r="AK17" i="38"/>
  <c r="AT17" i="38" s="1"/>
  <c r="AK11" i="38"/>
  <c r="AT11" i="38" s="1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78" i="82"/>
  <c r="AT78" i="82" s="1"/>
  <c r="AJ78" i="82"/>
  <c r="AK72" i="82"/>
  <c r="AT72" i="82" s="1"/>
  <c r="AK66" i="82"/>
  <c r="AT66" i="82" s="1"/>
  <c r="AK60" i="82"/>
  <c r="AT60" i="82" s="1"/>
  <c r="AK54" i="82"/>
  <c r="AT54" i="82" s="1"/>
  <c r="AJ54" i="82"/>
  <c r="AK48" i="82"/>
  <c r="AT48" i="82" s="1"/>
  <c r="AK42" i="82"/>
  <c r="AT42" i="82" s="1"/>
  <c r="AJ42" i="82"/>
  <c r="AK30" i="82"/>
  <c r="AT30" i="82" s="1"/>
  <c r="AK24" i="82"/>
  <c r="AT24" i="82" s="1"/>
  <c r="AK18" i="82"/>
  <c r="AT18" i="82" s="1"/>
  <c r="AJ18" i="82"/>
  <c r="AJ6" i="82"/>
  <c r="AN88" i="33"/>
  <c r="AI88" i="33"/>
  <c r="AR86" i="45"/>
  <c r="X91" i="81"/>
  <c r="Y91" i="81"/>
  <c r="AJ88" i="46"/>
  <c r="AK88" i="46"/>
  <c r="AT88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I89" i="85"/>
  <c r="AN89" i="85"/>
  <c r="AS82" i="30"/>
  <c r="AL82" i="30"/>
  <c r="AU82" i="30" s="1"/>
  <c r="AK83" i="86"/>
  <c r="AT83" i="86" s="1"/>
  <c r="AJ53" i="86"/>
  <c r="AK88" i="26"/>
  <c r="AT88" i="26" s="1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49" i="78"/>
  <c r="S49" i="78" s="1"/>
  <c r="AC49" i="78" s="1"/>
  <c r="AB50" i="78" s="1"/>
  <c r="AX61" i="78"/>
  <c r="S61" i="78" s="1"/>
  <c r="AC61" i="78" s="1"/>
  <c r="AB62" i="78" s="1"/>
  <c r="AX79" i="78"/>
  <c r="S79" i="78" s="1"/>
  <c r="AC79" i="78" s="1"/>
  <c r="AB80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2" i="38"/>
  <c r="AK82" i="38"/>
  <c r="AT82" i="38" s="1"/>
  <c r="AJ76" i="38"/>
  <c r="AK76" i="38"/>
  <c r="AT76" i="38" s="1"/>
  <c r="AJ70" i="38"/>
  <c r="AK70" i="38"/>
  <c r="AT70" i="38" s="1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K34" i="38"/>
  <c r="AT34" i="38" s="1"/>
  <c r="AJ28" i="38"/>
  <c r="AK28" i="38"/>
  <c r="AT28" i="38" s="1"/>
  <c r="AJ22" i="38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K89" i="46" s="1"/>
  <c r="AT89" i="46" s="1"/>
  <c r="AX89" i="46"/>
  <c r="S89" i="46" s="1"/>
  <c r="AC89" i="46" s="1"/>
  <c r="AJ87" i="82"/>
  <c r="AK87" i="82"/>
  <c r="AT87" i="82" s="1"/>
  <c r="AK83" i="82"/>
  <c r="AT83" i="82" s="1"/>
  <c r="AJ77" i="82"/>
  <c r="AK77" i="82"/>
  <c r="AT77" i="82" s="1"/>
  <c r="AJ65" i="82"/>
  <c r="AK65" i="82"/>
  <c r="AT65" i="82" s="1"/>
  <c r="AJ59" i="82"/>
  <c r="AK59" i="82"/>
  <c r="AT59" i="82" s="1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K85" i="46"/>
  <c r="AT85" i="46" s="1"/>
  <c r="AK81" i="46"/>
  <c r="AT81" i="46" s="1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J51" i="46"/>
  <c r="AK45" i="46"/>
  <c r="AT45" i="46" s="1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K76" i="82"/>
  <c r="AT76" i="82" s="1"/>
  <c r="AJ76" i="82"/>
  <c r="AK70" i="82"/>
  <c r="AT70" i="82" s="1"/>
  <c r="AJ64" i="82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J28" i="82"/>
  <c r="AK28" i="82"/>
  <c r="AT28" i="82" s="1"/>
  <c r="AK22" i="82"/>
  <c r="AT22" i="82" s="1"/>
  <c r="AJ22" i="82"/>
  <c r="AJ16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50" i="38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J79" i="46"/>
  <c r="AK79" i="46"/>
  <c r="AT79" i="46" s="1"/>
  <c r="AJ73" i="46"/>
  <c r="AK73" i="46"/>
  <c r="AT73" i="46" s="1"/>
  <c r="AJ67" i="46"/>
  <c r="AJ61" i="46"/>
  <c r="AK61" i="46"/>
  <c r="AT61" i="46" s="1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J25" i="46"/>
  <c r="AK25" i="46"/>
  <c r="AT25" i="46" s="1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67" i="38"/>
  <c r="AK67" i="38"/>
  <c r="AT67" i="38" s="1"/>
  <c r="AK61" i="38"/>
  <c r="AT61" i="38" s="1"/>
  <c r="AK55" i="38"/>
  <c r="AT55" i="38" s="1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K78" i="46"/>
  <c r="AT78" i="46" s="1"/>
  <c r="AJ78" i="46"/>
  <c r="AK72" i="46"/>
  <c r="AT72" i="46" s="1"/>
  <c r="AK66" i="46"/>
  <c r="AT66" i="46" s="1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K30" i="46"/>
  <c r="AT30" i="46" s="1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K56" i="38" l="1"/>
  <c r="AT56" i="38" s="1"/>
  <c r="AJ5" i="46"/>
  <c r="AK12" i="82"/>
  <c r="AT12" i="82" s="1"/>
  <c r="AJ29" i="26"/>
  <c r="AK72" i="38"/>
  <c r="AT72" i="38" s="1"/>
  <c r="AJ50" i="46"/>
  <c r="AJ55" i="38"/>
  <c r="AJ73" i="38"/>
  <c r="AJ19" i="46"/>
  <c r="AJ55" i="46"/>
  <c r="AK20" i="46"/>
  <c r="AT20" i="46" s="1"/>
  <c r="AK56" i="46"/>
  <c r="AT56" i="46" s="1"/>
  <c r="AK82" i="82"/>
  <c r="AT82" i="82" s="1"/>
  <c r="AJ63" i="38"/>
  <c r="AJ3" i="46"/>
  <c r="AJ47" i="82"/>
  <c r="AJ83" i="82"/>
  <c r="AK86" i="38"/>
  <c r="AT86" i="38" s="1"/>
  <c r="AX88" i="78"/>
  <c r="S88" i="78" s="1"/>
  <c r="AC88" i="78" s="1"/>
  <c r="AB89" i="78" s="1"/>
  <c r="AX37" i="78"/>
  <c r="S37" i="78" s="1"/>
  <c r="AC37" i="78" s="1"/>
  <c r="AB38" i="78" s="1"/>
  <c r="AK59" i="26"/>
  <c r="AT59" i="26" s="1"/>
  <c r="AJ83" i="86"/>
  <c r="AK35" i="38"/>
  <c r="AT35" i="38" s="1"/>
  <c r="AE87" i="45"/>
  <c r="AJ11" i="86"/>
  <c r="AJ35" i="86"/>
  <c r="AJ23" i="86"/>
  <c r="AK62" i="38"/>
  <c r="AT62" i="38" s="1"/>
  <c r="AK53" i="82"/>
  <c r="AT53" i="82" s="1"/>
  <c r="AK71" i="82"/>
  <c r="AT71" i="82" s="1"/>
  <c r="AJ34" i="38"/>
  <c r="AK46" i="46"/>
  <c r="AT46" i="46" s="1"/>
  <c r="AK82" i="46"/>
  <c r="AT82" i="46" s="1"/>
  <c r="AJ71" i="38"/>
  <c r="AJ30" i="46"/>
  <c r="AJ66" i="46"/>
  <c r="AJ84" i="46"/>
  <c r="AJ74" i="82"/>
  <c r="AJ61" i="38"/>
  <c r="AJ45" i="46"/>
  <c r="AJ81" i="46"/>
  <c r="AX73" i="78"/>
  <c r="S73" i="78" s="1"/>
  <c r="AC73" i="78" s="1"/>
  <c r="AB74" i="78" s="1"/>
  <c r="AJ60" i="82"/>
  <c r="AJ77" i="86"/>
  <c r="AJ35" i="46"/>
  <c r="AJ71" i="46"/>
  <c r="AJ70" i="82"/>
  <c r="AJ41" i="86"/>
  <c r="AX67" i="78"/>
  <c r="S67" i="78" s="1"/>
  <c r="AC67" i="78" s="1"/>
  <c r="AB68" i="78" s="1"/>
  <c r="AJ24" i="82"/>
  <c r="AX55" i="78"/>
  <c r="S55" i="78" s="1"/>
  <c r="AC55" i="78" s="1"/>
  <c r="AB56" i="78" s="1"/>
  <c r="AX30" i="78"/>
  <c r="S30" i="78" s="1"/>
  <c r="AC30" i="78" s="1"/>
  <c r="AB31" i="78" s="1"/>
  <c r="AJ49" i="38"/>
  <c r="AJ71" i="86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1" i="78"/>
  <c r="S31" i="78" s="1"/>
  <c r="AC31" i="78" s="1"/>
  <c r="AB32" i="78" s="1"/>
  <c r="AX24" i="78"/>
  <c r="S24" i="78" s="1"/>
  <c r="AC24" i="78" s="1"/>
  <c r="AB25" i="78" s="1"/>
  <c r="AX8" i="78"/>
  <c r="S8" i="78" s="1"/>
  <c r="AC8" i="78" s="1"/>
  <c r="AB9" i="78" s="1"/>
  <c r="AJ47" i="26"/>
  <c r="AJ11" i="26"/>
  <c r="AJ83" i="26"/>
  <c r="W87" i="74"/>
  <c r="AF92" i="77"/>
  <c r="AO92" i="77" s="1"/>
  <c r="AE89" i="78"/>
  <c r="AJ48" i="38"/>
  <c r="AX43" i="78"/>
  <c r="S43" i="78" s="1"/>
  <c r="AC43" i="78" s="1"/>
  <c r="AB44" i="78" s="1"/>
  <c r="AX23" i="78"/>
  <c r="S23" i="78" s="1"/>
  <c r="AC23" i="78" s="1"/>
  <c r="AB24" i="78" s="1"/>
  <c r="AF89" i="78"/>
  <c r="AO89" i="78" s="1"/>
  <c r="AO91" i="78" s="1"/>
  <c r="AX84" i="78"/>
  <c r="S84" i="78" s="1"/>
  <c r="AC84" i="78" s="1"/>
  <c r="AB85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10" i="82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8" i="78"/>
  <c r="S28" i="78" s="1"/>
  <c r="AC28" i="78" s="1"/>
  <c r="AB29" i="78" s="1"/>
  <c r="AX19" i="78"/>
  <c r="S19" i="78" s="1"/>
  <c r="AC19" i="78" s="1"/>
  <c r="AB20" i="78" s="1"/>
  <c r="AJ66" i="82"/>
  <c r="AJ29" i="38"/>
  <c r="AJ68" i="82"/>
  <c r="AJ43" i="38"/>
  <c r="AK23" i="86"/>
  <c r="AT23" i="86" s="1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7" i="78"/>
  <c r="S27" i="78" s="1"/>
  <c r="AC27" i="78" s="1"/>
  <c r="AB28" i="78" s="1"/>
  <c r="AX18" i="78"/>
  <c r="S18" i="78" s="1"/>
  <c r="AC18" i="78" s="1"/>
  <c r="AB19" i="78" s="1"/>
  <c r="AK11" i="86"/>
  <c r="AT11" i="86" s="1"/>
  <c r="AJ30" i="82"/>
  <c r="AJ53" i="26"/>
  <c r="AG86" i="74"/>
  <c r="AP86" i="74" s="1"/>
  <c r="W93" i="77"/>
  <c r="AG89" i="78"/>
  <c r="AP89" i="78" s="1"/>
  <c r="AP91" i="78" s="1"/>
  <c r="AJ12" i="46"/>
  <c r="AJ21" i="38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3" i="78"/>
  <c r="S33" i="78" s="1"/>
  <c r="AC33" i="78" s="1"/>
  <c r="AB34" i="78" s="1"/>
  <c r="AX25" i="78"/>
  <c r="S25" i="78" s="1"/>
  <c r="AC25" i="78" s="1"/>
  <c r="AB26" i="78" s="1"/>
  <c r="AX15" i="78"/>
  <c r="S15" i="78" s="1"/>
  <c r="AC15" i="78" s="1"/>
  <c r="AB16" i="78" s="1"/>
  <c r="AJ36" i="82"/>
  <c r="AJ72" i="82"/>
  <c r="AK89" i="38"/>
  <c r="AT89" i="38" s="1"/>
  <c r="AX14" i="78"/>
  <c r="S14" i="78" s="1"/>
  <c r="AC14" i="78" s="1"/>
  <c r="AB15" i="78" s="1"/>
  <c r="Z91" i="81"/>
  <c r="AF91" i="81" s="1"/>
  <c r="AO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Z87" i="74" l="1"/>
  <c r="W92" i="81"/>
  <c r="AE91" i="81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AX47" i="90"/>
  <c r="S47" i="90" s="1"/>
  <c r="AC47" i="90" s="1"/>
  <c r="AB48" i="90" s="1"/>
  <c r="AX50" i="90"/>
  <c r="S50" i="90" s="1"/>
  <c r="AC50" i="90" s="1"/>
  <c r="AB51" i="90" s="1"/>
  <c r="AX59" i="90"/>
  <c r="S59" i="90" s="1"/>
  <c r="AC59" i="90" s="1"/>
  <c r="AB60" i="90" s="1"/>
  <c r="AX62" i="90"/>
  <c r="S62" i="90" s="1"/>
  <c r="AC62" i="90" s="1"/>
  <c r="AB63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X5" i="90" l="1"/>
  <c r="S5" i="90" s="1"/>
  <c r="AC5" i="90" s="1"/>
  <c r="AB6" i="90" s="1"/>
  <c r="Z91" i="41"/>
  <c r="AX68" i="90"/>
  <c r="S68" i="90" s="1"/>
  <c r="AC68" i="90" s="1"/>
  <c r="AB69" i="90" s="1"/>
  <c r="AX44" i="90"/>
  <c r="S44" i="90" s="1"/>
  <c r="AC44" i="90" s="1"/>
  <c r="AB45" i="90" s="1"/>
  <c r="AX41" i="34"/>
  <c r="S41" i="34" s="1"/>
  <c r="AC41" i="34" s="1"/>
  <c r="AB42" i="34" s="1"/>
  <c r="AG90" i="93"/>
  <c r="AP90" i="93" s="1"/>
  <c r="Z88" i="29"/>
  <c r="AX65" i="90"/>
  <c r="S65" i="90" s="1"/>
  <c r="AC65" i="90" s="1"/>
  <c r="AB66" i="90" s="1"/>
  <c r="AX29" i="90"/>
  <c r="S29" i="90" s="1"/>
  <c r="AC29" i="90" s="1"/>
  <c r="AB30" i="90" s="1"/>
  <c r="W91" i="93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Z92" i="8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K89" i="34" l="1"/>
  <c r="AT89" i="34" s="1"/>
  <c r="Z91" i="37"/>
  <c r="Z91" i="93"/>
  <c r="AE91" i="93" s="1"/>
  <c r="AJ84" i="90"/>
  <c r="AJ22" i="34"/>
  <c r="Z88" i="74"/>
  <c r="AE88" i="74" s="1"/>
  <c r="AK25" i="34"/>
  <c r="AT25" i="34" s="1"/>
  <c r="AJ25" i="34"/>
  <c r="AS38" i="34"/>
  <c r="AL38" i="34"/>
  <c r="AU38" i="34" s="1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Z89" i="45" s="1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F88" i="74" l="1"/>
  <c r="AO88" i="74" s="1"/>
  <c r="Z93" i="81"/>
  <c r="AG88" i="74"/>
  <c r="AP88" i="74" s="1"/>
  <c r="Z92" i="73"/>
  <c r="AF92" i="73" s="1"/>
  <c r="AO92" i="73" s="1"/>
  <c r="Z92" i="41"/>
  <c r="AF92" i="41" s="1"/>
  <c r="AO92" i="41" s="1"/>
  <c r="W89" i="74"/>
  <c r="Z92" i="85"/>
  <c r="Z91" i="33"/>
  <c r="AF91" i="33" s="1"/>
  <c r="AO91" i="33" s="1"/>
  <c r="AG91" i="33"/>
  <c r="AP91" i="33" s="1"/>
  <c r="W92" i="33"/>
  <c r="AE91" i="33"/>
  <c r="AE92" i="73"/>
  <c r="W93" i="73"/>
  <c r="AG92" i="73"/>
  <c r="AP92" i="73" s="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G92" i="41" l="1"/>
  <c r="AP92" i="41" s="1"/>
  <c r="W93" i="41"/>
  <c r="Y93" i="41" s="1"/>
  <c r="Z93" i="41" s="1"/>
  <c r="AE92" i="41"/>
  <c r="Z92" i="37"/>
  <c r="Z95" i="77"/>
  <c r="AF95" i="77" s="1"/>
  <c r="AO95" i="77" s="1"/>
  <c r="AS91" i="34"/>
  <c r="AU91" i="34"/>
  <c r="C11" i="34" s="1"/>
  <c r="X93" i="41"/>
  <c r="Y92" i="25"/>
  <c r="X92" i="25"/>
  <c r="AG95" i="77"/>
  <c r="AP95" i="77" s="1"/>
  <c r="AE95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2" i="25" l="1"/>
  <c r="Z93" i="73"/>
  <c r="W96" i="77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58" i="74"/>
  <c r="S58" i="74" s="1"/>
  <c r="AC58" i="74" s="1"/>
  <c r="AB59" i="74" s="1"/>
  <c r="AX64" i="74"/>
  <c r="S64" i="74" s="1"/>
  <c r="AC64" i="74" s="1"/>
  <c r="AB65" i="74" s="1"/>
  <c r="AX52" i="74"/>
  <c r="S52" i="74" s="1"/>
  <c r="AC52" i="74" s="1"/>
  <c r="AB53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21" i="94"/>
  <c r="S21" i="94" s="1"/>
  <c r="AC21" i="94" s="1"/>
  <c r="AB22" i="94" s="1"/>
  <c r="AX26" i="94"/>
  <c r="S26" i="94" s="1"/>
  <c r="AC26" i="94" s="1"/>
  <c r="AB27" i="94" s="1"/>
  <c r="AX27" i="94"/>
  <c r="S27" i="94" s="1"/>
  <c r="AC27" i="94" s="1"/>
  <c r="AB28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20" i="94" l="1"/>
  <c r="S20" i="94" s="1"/>
  <c r="AC20" i="94" s="1"/>
  <c r="AB21" i="94" s="1"/>
  <c r="AX5" i="94"/>
  <c r="S5" i="94" s="1"/>
  <c r="AC5" i="94" s="1"/>
  <c r="AB6" i="94" s="1"/>
  <c r="AX25" i="94"/>
  <c r="S25" i="94" s="1"/>
  <c r="AC25" i="94" s="1"/>
  <c r="AB26" i="94" s="1"/>
  <c r="AX18" i="94"/>
  <c r="S18" i="94" s="1"/>
  <c r="AC18" i="94" s="1"/>
  <c r="AB19" i="94" s="1"/>
  <c r="Z91" i="45"/>
  <c r="AX30" i="94"/>
  <c r="S30" i="94" s="1"/>
  <c r="AC30" i="94" s="1"/>
  <c r="AB31" i="94" s="1"/>
  <c r="AJ31" i="94" s="1"/>
  <c r="AX24" i="94"/>
  <c r="S24" i="94" s="1"/>
  <c r="AC24" i="94" s="1"/>
  <c r="AB25" i="94" s="1"/>
  <c r="AX17" i="94"/>
  <c r="S17" i="94" s="1"/>
  <c r="AC17" i="94" s="1"/>
  <c r="AB18" i="94" s="1"/>
  <c r="AX29" i="94"/>
  <c r="S29" i="94" s="1"/>
  <c r="AC29" i="94" s="1"/>
  <c r="AB30" i="94" s="1"/>
  <c r="AX23" i="94"/>
  <c r="S23" i="94" s="1"/>
  <c r="AC23" i="94" s="1"/>
  <c r="AB24" i="94" s="1"/>
  <c r="AX16" i="94"/>
  <c r="S16" i="94" s="1"/>
  <c r="AC16" i="94" s="1"/>
  <c r="AB17" i="94" s="1"/>
  <c r="AX28" i="94"/>
  <c r="S28" i="94" s="1"/>
  <c r="AC28" i="94" s="1"/>
  <c r="AB29" i="94" s="1"/>
  <c r="AJ29" i="94" s="1"/>
  <c r="AX22" i="94"/>
  <c r="S22" i="94" s="1"/>
  <c r="AC22" i="94" s="1"/>
  <c r="AB23" i="94" s="1"/>
  <c r="AX15" i="94"/>
  <c r="S15" i="94" s="1"/>
  <c r="AC15" i="94" s="1"/>
  <c r="AB16" i="94" s="1"/>
  <c r="AX3" i="94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AK12" i="94" s="1"/>
  <c r="AT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K30" i="94"/>
  <c r="AT30" i="94" s="1"/>
  <c r="AK24" i="94"/>
  <c r="AT24" i="94" s="1"/>
  <c r="AJ24" i="94"/>
  <c r="AK18" i="94"/>
  <c r="AT18" i="94" s="1"/>
  <c r="AJ18" i="94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J28" i="94" l="1"/>
  <c r="AJ30" i="94"/>
  <c r="AJ11" i="94"/>
  <c r="AK31" i="94"/>
  <c r="AT31" i="94" s="1"/>
  <c r="AK29" i="94"/>
  <c r="AT29" i="94" s="1"/>
  <c r="Z95" i="41"/>
  <c r="W96" i="41" s="1"/>
  <c r="Z91" i="29"/>
  <c r="Z94" i="93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5" i="41" l="1"/>
  <c r="AO95" i="41" s="1"/>
  <c r="AG95" i="41"/>
  <c r="AP95" i="41" s="1"/>
  <c r="Z92" i="45"/>
  <c r="AG92" i="45" s="1"/>
  <c r="AP92" i="45" s="1"/>
  <c r="Z95" i="73"/>
  <c r="AF92" i="45"/>
  <c r="AO92" i="45" s="1"/>
  <c r="AE92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W93" i="45" l="1"/>
  <c r="Z92" i="29"/>
  <c r="Z98" i="77"/>
  <c r="Z96" i="41"/>
  <c r="W97" i="41" s="1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E96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4" i="77"/>
  <c r="S24" i="77" s="1"/>
  <c r="AC24" i="77" s="1"/>
  <c r="AB25" i="77" s="1"/>
  <c r="AX25" i="77"/>
  <c r="S25" i="77" s="1"/>
  <c r="AC25" i="77" s="1"/>
  <c r="AB26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6" i="77" l="1"/>
  <c r="S26" i="77" s="1"/>
  <c r="AC26" i="77" s="1"/>
  <c r="AB27" i="77" s="1"/>
  <c r="AX20" i="77"/>
  <c r="S20" i="77" s="1"/>
  <c r="AC20" i="77" s="1"/>
  <c r="AB21" i="77" s="1"/>
  <c r="AX19" i="77"/>
  <c r="S19" i="77" s="1"/>
  <c r="AC19" i="77" s="1"/>
  <c r="AB20" i="77" s="1"/>
  <c r="AX29" i="77"/>
  <c r="S29" i="77" s="1"/>
  <c r="AC29" i="77" s="1"/>
  <c r="AB30" i="77" s="1"/>
  <c r="AX23" i="77"/>
  <c r="S23" i="77" s="1"/>
  <c r="AC23" i="77" s="1"/>
  <c r="AB24" i="77" s="1"/>
  <c r="AX28" i="77"/>
  <c r="S28" i="77" s="1"/>
  <c r="AC28" i="77" s="1"/>
  <c r="AB29" i="77" s="1"/>
  <c r="AX22" i="77"/>
  <c r="S22" i="77" s="1"/>
  <c r="AC22" i="77" s="1"/>
  <c r="AB23" i="77" s="1"/>
  <c r="AX27" i="77"/>
  <c r="S27" i="77" s="1"/>
  <c r="AC27" i="77" s="1"/>
  <c r="AB28" i="77" s="1"/>
  <c r="AX21" i="77"/>
  <c r="S21" i="77" s="1"/>
  <c r="AC21" i="77" s="1"/>
  <c r="AB22" i="77" s="1"/>
  <c r="AX16" i="77"/>
  <c r="S16" i="77" s="1"/>
  <c r="AC16" i="77" s="1"/>
  <c r="AB17" i="77" s="1"/>
  <c r="AX15" i="77"/>
  <c r="S15" i="77" s="1"/>
  <c r="AC15" i="77" s="1"/>
  <c r="AB16" i="77" s="1"/>
  <c r="AX12" i="77"/>
  <c r="S12" i="77" s="1"/>
  <c r="AC12" i="77" s="1"/>
  <c r="AB13" i="77" s="1"/>
  <c r="Z93" i="45"/>
  <c r="AX18" i="77"/>
  <c r="S18" i="77" s="1"/>
  <c r="AC18" i="77" s="1"/>
  <c r="AB19" i="77" s="1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1" i="41"/>
  <c r="S21" i="41" s="1"/>
  <c r="AC21" i="41" s="1"/>
  <c r="AB22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0" i="41" l="1"/>
  <c r="S20" i="41" s="1"/>
  <c r="AC20" i="41" s="1"/>
  <c r="AB21" i="41" s="1"/>
  <c r="Z96" i="33"/>
  <c r="AX19" i="41"/>
  <c r="S19" i="41" s="1"/>
  <c r="AC19" i="41" s="1"/>
  <c r="AB20" i="41" s="1"/>
  <c r="AX30" i="41"/>
  <c r="S30" i="41" s="1"/>
  <c r="AC30" i="41" s="1"/>
  <c r="AB31" i="41" s="1"/>
  <c r="AX24" i="41"/>
  <c r="S24" i="41" s="1"/>
  <c r="AC24" i="41" s="1"/>
  <c r="AB25" i="41" s="1"/>
  <c r="AK25" i="41" s="1"/>
  <c r="AT25" i="41" s="1"/>
  <c r="AX18" i="41"/>
  <c r="S18" i="41" s="1"/>
  <c r="AC18" i="41" s="1"/>
  <c r="AB19" i="41" s="1"/>
  <c r="AJ19" i="41" s="1"/>
  <c r="AX23" i="41"/>
  <c r="S23" i="41" s="1"/>
  <c r="AC23" i="41" s="1"/>
  <c r="AB24" i="41" s="1"/>
  <c r="AX17" i="41"/>
  <c r="S17" i="41" s="1"/>
  <c r="AC17" i="41" s="1"/>
  <c r="AB18" i="41" s="1"/>
  <c r="AX22" i="41"/>
  <c r="S22" i="41" s="1"/>
  <c r="AC22" i="41" s="1"/>
  <c r="AB23" i="41" s="1"/>
  <c r="AX16" i="41"/>
  <c r="S16" i="41" s="1"/>
  <c r="AC16" i="41" s="1"/>
  <c r="AB17" i="41" s="1"/>
  <c r="AX15" i="41"/>
  <c r="S15" i="41" s="1"/>
  <c r="AC15" i="41" s="1"/>
  <c r="AB16" i="41" s="1"/>
  <c r="AJ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K7" i="41" s="1"/>
  <c r="AT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J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K19" i="41"/>
  <c r="AT19" i="41" s="1"/>
  <c r="AJ13" i="41"/>
  <c r="AK13" i="41"/>
  <c r="AT13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83" i="81"/>
  <c r="S83" i="81" s="1"/>
  <c r="AC83" i="81" s="1"/>
  <c r="AB84" i="81" s="1"/>
  <c r="AX95" i="81"/>
  <c r="S95" i="81" s="1"/>
  <c r="AC95" i="81" s="1"/>
  <c r="AB96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59" i="81" l="1"/>
  <c r="S59" i="81" s="1"/>
  <c r="AC59" i="81" s="1"/>
  <c r="AB60" i="81" s="1"/>
  <c r="AX23" i="81"/>
  <c r="S23" i="81" s="1"/>
  <c r="AC23" i="81" s="1"/>
  <c r="AB24" i="81" s="1"/>
  <c r="AX96" i="81"/>
  <c r="S96" i="81" s="1"/>
  <c r="AC96" i="81" s="1"/>
  <c r="AB97" i="81" s="1"/>
  <c r="AX90" i="81"/>
  <c r="S90" i="81" s="1"/>
  <c r="AC90" i="81" s="1"/>
  <c r="AB91" i="81" s="1"/>
  <c r="AX84" i="81"/>
  <c r="S84" i="81" s="1"/>
  <c r="AC84" i="81" s="1"/>
  <c r="AB85" i="81" s="1"/>
  <c r="AJ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J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5" i="81"/>
  <c r="S15" i="81" s="1"/>
  <c r="AC15" i="81" s="1"/>
  <c r="AB16" i="81" s="1"/>
  <c r="AJ7" i="41"/>
  <c r="AS7" i="41" s="1"/>
  <c r="AJ25" i="41"/>
  <c r="AX77" i="81"/>
  <c r="S77" i="81" s="1"/>
  <c r="AC77" i="81" s="1"/>
  <c r="AB78" i="81" s="1"/>
  <c r="AX35" i="81"/>
  <c r="S35" i="81" s="1"/>
  <c r="AC35" i="81" s="1"/>
  <c r="AB36" i="81" s="1"/>
  <c r="AX93" i="81"/>
  <c r="S93" i="81" s="1"/>
  <c r="AC93" i="81" s="1"/>
  <c r="AB94" i="81" s="1"/>
  <c r="AX88" i="81"/>
  <c r="S88" i="81" s="1"/>
  <c r="AC88" i="81" s="1"/>
  <c r="AB89" i="81" s="1"/>
  <c r="AX82" i="81"/>
  <c r="S82" i="81" s="1"/>
  <c r="AC82" i="81" s="1"/>
  <c r="AB83" i="81" s="1"/>
  <c r="AK83" i="81" s="1"/>
  <c r="AT83" i="81" s="1"/>
  <c r="AX76" i="81"/>
  <c r="S76" i="81" s="1"/>
  <c r="AC76" i="81" s="1"/>
  <c r="AB77" i="81" s="1"/>
  <c r="AX70" i="81"/>
  <c r="S70" i="81" s="1"/>
  <c r="AC70" i="81" s="1"/>
  <c r="AB71" i="81" s="1"/>
  <c r="AX64" i="81"/>
  <c r="S64" i="81" s="1"/>
  <c r="AC64" i="81" s="1"/>
  <c r="AB65" i="81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K47" i="81" s="1"/>
  <c r="AT47" i="81" s="1"/>
  <c r="AX40" i="81"/>
  <c r="S40" i="81" s="1"/>
  <c r="AC40" i="81" s="1"/>
  <c r="AB41" i="81" s="1"/>
  <c r="AX34" i="81"/>
  <c r="S34" i="81" s="1"/>
  <c r="AC34" i="81" s="1"/>
  <c r="AB35" i="81" s="1"/>
  <c r="AX28" i="81"/>
  <c r="S28" i="81" s="1"/>
  <c r="AC28" i="81" s="1"/>
  <c r="AB29" i="81" s="1"/>
  <c r="AX22" i="81"/>
  <c r="S22" i="81" s="1"/>
  <c r="AC22" i="81" s="1"/>
  <c r="AB23" i="81" s="1"/>
  <c r="AX71" i="81"/>
  <c r="S71" i="81" s="1"/>
  <c r="AC71" i="81" s="1"/>
  <c r="AB72" i="81" s="1"/>
  <c r="AX47" i="81"/>
  <c r="S47" i="81" s="1"/>
  <c r="AC47" i="81" s="1"/>
  <c r="AB48" i="81" s="1"/>
  <c r="AK48" i="81" s="1"/>
  <c r="AT48" i="81" s="1"/>
  <c r="AX94" i="81"/>
  <c r="S94" i="81" s="1"/>
  <c r="AC94" i="81" s="1"/>
  <c r="AB95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J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65" i="81"/>
  <c r="S65" i="81" s="1"/>
  <c r="AC65" i="81" s="1"/>
  <c r="AB66" i="81" s="1"/>
  <c r="AX41" i="81"/>
  <c r="S41" i="81" s="1"/>
  <c r="AC41" i="81" s="1"/>
  <c r="AB42" i="81" s="1"/>
  <c r="AJ42" i="81" s="1"/>
  <c r="AX87" i="81"/>
  <c r="S87" i="81" s="1"/>
  <c r="AC87" i="81" s="1"/>
  <c r="AB88" i="81" s="1"/>
  <c r="AX81" i="81"/>
  <c r="S81" i="81" s="1"/>
  <c r="AC81" i="81" s="1"/>
  <c r="AB82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K69" i="81" s="1"/>
  <c r="AT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J33" i="81" s="1"/>
  <c r="AX26" i="81"/>
  <c r="S26" i="81" s="1"/>
  <c r="AC26" i="81" s="1"/>
  <c r="AB27" i="81" s="1"/>
  <c r="AX20" i="81"/>
  <c r="S20" i="81" s="1"/>
  <c r="AC20" i="81" s="1"/>
  <c r="AB21" i="81" s="1"/>
  <c r="AX89" i="81"/>
  <c r="S89" i="81" s="1"/>
  <c r="AC89" i="81" s="1"/>
  <c r="AB90" i="81" s="1"/>
  <c r="AX53" i="81"/>
  <c r="S53" i="81" s="1"/>
  <c r="AC53" i="81" s="1"/>
  <c r="AB54" i="81" s="1"/>
  <c r="AX29" i="81"/>
  <c r="S29" i="81" s="1"/>
  <c r="AC29" i="81" s="1"/>
  <c r="AB30" i="81" s="1"/>
  <c r="AX75" i="81"/>
  <c r="S75" i="81" s="1"/>
  <c r="AC75" i="81" s="1"/>
  <c r="AB76" i="81" s="1"/>
  <c r="AJ76" i="81" s="1"/>
  <c r="AK9" i="41"/>
  <c r="AT9" i="41" s="1"/>
  <c r="AX92" i="81"/>
  <c r="S92" i="81" s="1"/>
  <c r="AC92" i="81" s="1"/>
  <c r="AB93" i="81" s="1"/>
  <c r="AX97" i="81"/>
  <c r="S97" i="81" s="1"/>
  <c r="AC97" i="81" s="1"/>
  <c r="AB98" i="81" s="1"/>
  <c r="AX91" i="81"/>
  <c r="S91" i="81" s="1"/>
  <c r="AC91" i="81" s="1"/>
  <c r="AB92" i="81" s="1"/>
  <c r="AX85" i="81"/>
  <c r="S85" i="81" s="1"/>
  <c r="AC85" i="81" s="1"/>
  <c r="AB86" i="81" s="1"/>
  <c r="AX79" i="81"/>
  <c r="S79" i="81" s="1"/>
  <c r="AC79" i="81" s="1"/>
  <c r="AB80" i="81" s="1"/>
  <c r="AK80" i="81" s="1"/>
  <c r="AT80" i="81" s="1"/>
  <c r="AX73" i="81"/>
  <c r="S73" i="81" s="1"/>
  <c r="AC73" i="81" s="1"/>
  <c r="AB74" i="81" s="1"/>
  <c r="AX67" i="81"/>
  <c r="S67" i="81" s="1"/>
  <c r="AC67" i="81" s="1"/>
  <c r="AB68" i="81" s="1"/>
  <c r="AX61" i="81"/>
  <c r="S61" i="81" s="1"/>
  <c r="AC61" i="81" s="1"/>
  <c r="AB62" i="81" s="1"/>
  <c r="AX55" i="81"/>
  <c r="S55" i="81" s="1"/>
  <c r="AC55" i="81" s="1"/>
  <c r="AB56" i="81" s="1"/>
  <c r="AX49" i="81"/>
  <c r="S49" i="81" s="1"/>
  <c r="AC49" i="81" s="1"/>
  <c r="AB50" i="81" s="1"/>
  <c r="AX43" i="81"/>
  <c r="S43" i="81" s="1"/>
  <c r="AC43" i="81" s="1"/>
  <c r="AB44" i="81" s="1"/>
  <c r="AK44" i="81" s="1"/>
  <c r="AT44" i="81" s="1"/>
  <c r="AX37" i="81"/>
  <c r="S37" i="81" s="1"/>
  <c r="AC37" i="81" s="1"/>
  <c r="AB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4" i="81"/>
  <c r="S14" i="81" s="1"/>
  <c r="AC14" i="81" s="1"/>
  <c r="AB15" i="81" s="1"/>
  <c r="Z95" i="45"/>
  <c r="AE95" i="45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Z98" i="85"/>
  <c r="AE98" i="85" s="1"/>
  <c r="AX16" i="81"/>
  <c r="S16" i="81" s="1"/>
  <c r="AC16" i="81" s="1"/>
  <c r="AB17" i="81" s="1"/>
  <c r="AX10" i="81"/>
  <c r="S10" i="81" s="1"/>
  <c r="AC10" i="81" s="1"/>
  <c r="AB11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K10" i="81" s="1"/>
  <c r="AT10" i="81" s="1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K82" i="81"/>
  <c r="AT82" i="81" s="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J74" i="81"/>
  <c r="AK74" i="81"/>
  <c r="AT74" i="81" s="1"/>
  <c r="AK68" i="81"/>
  <c r="AT68" i="81" s="1"/>
  <c r="AK62" i="81"/>
  <c r="AT62" i="81" s="1"/>
  <c r="AJ62" i="81"/>
  <c r="AJ56" i="81"/>
  <c r="AK56" i="81"/>
  <c r="AT56" i="81" s="1"/>
  <c r="AK50" i="81"/>
  <c r="AT50" i="81" s="1"/>
  <c r="AJ50" i="81"/>
  <c r="AJ38" i="81"/>
  <c r="AK38" i="81"/>
  <c r="AT38" i="81" s="1"/>
  <c r="AK32" i="81"/>
  <c r="AT32" i="81" s="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8" i="85"/>
  <c r="S18" i="85" s="1"/>
  <c r="AC18" i="85" s="1"/>
  <c r="AB19" i="85" s="1"/>
  <c r="AX22" i="85"/>
  <c r="S22" i="85" s="1"/>
  <c r="AC22" i="85" s="1"/>
  <c r="AB23" i="85" s="1"/>
  <c r="AX24" i="85"/>
  <c r="S24" i="85" s="1"/>
  <c r="AC24" i="85" s="1"/>
  <c r="AB25" i="85" s="1"/>
  <c r="AX27" i="85"/>
  <c r="S27" i="85" s="1"/>
  <c r="AC27" i="85" s="1"/>
  <c r="AB28" i="85" s="1"/>
  <c r="AX29" i="85"/>
  <c r="S29" i="85" s="1"/>
  <c r="AC29" i="85" s="1"/>
  <c r="AB30" i="85" s="1"/>
  <c r="AX30" i="85"/>
  <c r="S30" i="85" s="1"/>
  <c r="AC30" i="85" s="1"/>
  <c r="AB31" i="85" s="1"/>
  <c r="AX32" i="85"/>
  <c r="S32" i="85" s="1"/>
  <c r="AC32" i="85" s="1"/>
  <c r="AB33" i="85" s="1"/>
  <c r="AX33" i="85"/>
  <c r="S33" i="85" s="1"/>
  <c r="AC33" i="85" s="1"/>
  <c r="AB34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J48" i="81" l="1"/>
  <c r="AJ84" i="81"/>
  <c r="AF95" i="45"/>
  <c r="AO95" i="45" s="1"/>
  <c r="AJ41" i="81"/>
  <c r="AG98" i="85"/>
  <c r="AP98" i="85" s="1"/>
  <c r="AP100" i="85" s="1"/>
  <c r="AX34" i="85"/>
  <c r="S34" i="85" s="1"/>
  <c r="AC34" i="85" s="1"/>
  <c r="AB35" i="85" s="1"/>
  <c r="AJ35" i="85" s="1"/>
  <c r="AX28" i="85"/>
  <c r="S28" i="85" s="1"/>
  <c r="AC28" i="85" s="1"/>
  <c r="AB29" i="85" s="1"/>
  <c r="AX20" i="85"/>
  <c r="S20" i="85" s="1"/>
  <c r="AC20" i="85" s="1"/>
  <c r="AB21" i="85" s="1"/>
  <c r="AJ43" i="81"/>
  <c r="AJ79" i="81"/>
  <c r="AK42" i="81"/>
  <c r="AT42" i="81" s="1"/>
  <c r="AK49" i="81"/>
  <c r="AT49" i="81" s="1"/>
  <c r="AK85" i="81"/>
  <c r="AT85" i="81" s="1"/>
  <c r="AJ44" i="81"/>
  <c r="AJ80" i="81"/>
  <c r="AJ10" i="81"/>
  <c r="AK46" i="81"/>
  <c r="AT46" i="81" s="1"/>
  <c r="W96" i="45"/>
  <c r="AJ47" i="81"/>
  <c r="AK33" i="81"/>
  <c r="AT33" i="81" s="1"/>
  <c r="AF98" i="85"/>
  <c r="AO98" i="85" s="1"/>
  <c r="AO100" i="85" s="1"/>
  <c r="AX26" i="85"/>
  <c r="S26" i="85" s="1"/>
  <c r="AC26" i="85" s="1"/>
  <c r="AB27" i="85" s="1"/>
  <c r="AX16" i="85"/>
  <c r="S16" i="85" s="1"/>
  <c r="AC16" i="85" s="1"/>
  <c r="AB17" i="85" s="1"/>
  <c r="AK17" i="85" s="1"/>
  <c r="AT17" i="85" s="1"/>
  <c r="Z97" i="33"/>
  <c r="AJ82" i="81"/>
  <c r="AG95" i="45"/>
  <c r="AP95" i="45" s="1"/>
  <c r="AJ9" i="81"/>
  <c r="AX31" i="85"/>
  <c r="S31" i="85" s="1"/>
  <c r="AC31" i="85" s="1"/>
  <c r="AB32" i="85" s="1"/>
  <c r="AX25" i="85"/>
  <c r="S25" i="85" s="1"/>
  <c r="AC25" i="85" s="1"/>
  <c r="AB26" i="85" s="1"/>
  <c r="AX12" i="85"/>
  <c r="S12" i="85" s="1"/>
  <c r="AC12" i="85" s="1"/>
  <c r="AB13" i="85" s="1"/>
  <c r="AJ32" i="81"/>
  <c r="AJ68" i="81"/>
  <c r="AX21" i="85"/>
  <c r="S21" i="85" s="1"/>
  <c r="AC21" i="85" s="1"/>
  <c r="AB22" i="85" s="1"/>
  <c r="AX10" i="85"/>
  <c r="S10" i="85" s="1"/>
  <c r="AC10" i="85" s="1"/>
  <c r="AB11" i="85" s="1"/>
  <c r="AX9" i="85"/>
  <c r="S9" i="85" s="1"/>
  <c r="AC9" i="85" s="1"/>
  <c r="AB10" i="85" s="1"/>
  <c r="AX6" i="85"/>
  <c r="S6" i="85" s="1"/>
  <c r="AC6" i="85" s="1"/>
  <c r="AB7" i="85" s="1"/>
  <c r="Z98" i="73"/>
  <c r="AX23" i="85"/>
  <c r="S23" i="85" s="1"/>
  <c r="AC23" i="85" s="1"/>
  <c r="AB24" i="85" s="1"/>
  <c r="AX15" i="85"/>
  <c r="S15" i="85" s="1"/>
  <c r="AC15" i="85" s="1"/>
  <c r="AB16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K35" i="85"/>
  <c r="AT35" i="85" s="1"/>
  <c r="AJ29" i="85"/>
  <c r="AK29" i="85"/>
  <c r="AT29" i="85" s="1"/>
  <c r="AJ23" i="85"/>
  <c r="AK23" i="85"/>
  <c r="AT23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7" i="73"/>
  <c r="S17" i="73" s="1"/>
  <c r="AC17" i="73" s="1"/>
  <c r="AB18" i="73" s="1"/>
  <c r="AX22" i="73"/>
  <c r="S22" i="73" s="1"/>
  <c r="AC22" i="73" s="1"/>
  <c r="AB23" i="73" s="1"/>
  <c r="AX23" i="73"/>
  <c r="S23" i="73" s="1"/>
  <c r="AC23" i="73" s="1"/>
  <c r="AB24" i="73" s="1"/>
  <c r="AX28" i="73"/>
  <c r="S28" i="73" s="1"/>
  <c r="AC28" i="73" s="1"/>
  <c r="AB29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9" i="73" l="1"/>
  <c r="S29" i="73" s="1"/>
  <c r="AC29" i="73" s="1"/>
  <c r="AB30" i="73" s="1"/>
  <c r="AX16" i="73"/>
  <c r="S16" i="73" s="1"/>
  <c r="AC16" i="73" s="1"/>
  <c r="AB17" i="73" s="1"/>
  <c r="Z98" i="37"/>
  <c r="AX40" i="73"/>
  <c r="S40" i="73" s="1"/>
  <c r="AC40" i="73" s="1"/>
  <c r="AB41" i="73" s="1"/>
  <c r="AX34" i="73"/>
  <c r="S34" i="73" s="1"/>
  <c r="AC34" i="73" s="1"/>
  <c r="AB35" i="73" s="1"/>
  <c r="AX24" i="73"/>
  <c r="S24" i="73" s="1"/>
  <c r="AC24" i="73" s="1"/>
  <c r="AB25" i="73" s="1"/>
  <c r="AJ25" i="73" s="1"/>
  <c r="AX15" i="73"/>
  <c r="S15" i="73" s="1"/>
  <c r="AC15" i="73" s="1"/>
  <c r="AB16" i="73" s="1"/>
  <c r="Z92" i="89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4" i="73"/>
  <c r="S14" i="73" s="1"/>
  <c r="AC14" i="73" s="1"/>
  <c r="AB15" i="73" s="1"/>
  <c r="AJ15" i="73" s="1"/>
  <c r="AX26" i="73"/>
  <c r="S26" i="73" s="1"/>
  <c r="AC26" i="73" s="1"/>
  <c r="AB27" i="73" s="1"/>
  <c r="AX20" i="73"/>
  <c r="S20" i="73" s="1"/>
  <c r="AC20" i="73" s="1"/>
  <c r="AB21" i="73" s="1"/>
  <c r="AX13" i="73"/>
  <c r="S13" i="73" s="1"/>
  <c r="AC13" i="73" s="1"/>
  <c r="AB14" i="73" s="1"/>
  <c r="Z97" i="25"/>
  <c r="AX25" i="73"/>
  <c r="S25" i="73" s="1"/>
  <c r="AC25" i="73" s="1"/>
  <c r="AB26" i="73" s="1"/>
  <c r="AX19" i="73"/>
  <c r="S19" i="73" s="1"/>
  <c r="AC19" i="73" s="1"/>
  <c r="AB20" i="73" s="1"/>
  <c r="AJ20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W97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14" i="73"/>
  <c r="AK14" i="73"/>
  <c r="AT14" i="73" s="1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85" i="37"/>
  <c r="S85" i="37" s="1"/>
  <c r="AC85" i="37" s="1"/>
  <c r="AB86" i="37" s="1"/>
  <c r="AX91" i="37"/>
  <c r="S91" i="37" s="1"/>
  <c r="AC91" i="37" s="1"/>
  <c r="AB92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61" i="37" l="1"/>
  <c r="S61" i="37" s="1"/>
  <c r="AC61" i="37" s="1"/>
  <c r="AB62" i="37" s="1"/>
  <c r="AX25" i="37"/>
  <c r="S25" i="37" s="1"/>
  <c r="AC25" i="37" s="1"/>
  <c r="AB26" i="37" s="1"/>
  <c r="AX87" i="93"/>
  <c r="S87" i="93" s="1"/>
  <c r="AC87" i="93" s="1"/>
  <c r="AB88" i="93" s="1"/>
  <c r="AX94" i="37"/>
  <c r="S94" i="37" s="1"/>
  <c r="AC94" i="37" s="1"/>
  <c r="AB95" i="37" s="1"/>
  <c r="AX90" i="37"/>
  <c r="S90" i="37" s="1"/>
  <c r="AC90" i="37" s="1"/>
  <c r="AB91" i="37" s="1"/>
  <c r="AX84" i="37"/>
  <c r="S84" i="37" s="1"/>
  <c r="AC84" i="37" s="1"/>
  <c r="AB85" i="37" s="1"/>
  <c r="AJ85" i="37" s="1"/>
  <c r="AX78" i="37"/>
  <c r="S78" i="37" s="1"/>
  <c r="AC78" i="37" s="1"/>
  <c r="AB79" i="37" s="1"/>
  <c r="AX72" i="37"/>
  <c r="S72" i="37" s="1"/>
  <c r="AC72" i="37" s="1"/>
  <c r="AB73" i="37" s="1"/>
  <c r="AX66" i="37"/>
  <c r="S66" i="37" s="1"/>
  <c r="AC66" i="37" s="1"/>
  <c r="AB67" i="37" s="1"/>
  <c r="AX60" i="37"/>
  <c r="S60" i="37" s="1"/>
  <c r="AC60" i="37" s="1"/>
  <c r="AB61" i="37" s="1"/>
  <c r="AX54" i="37"/>
  <c r="S54" i="37" s="1"/>
  <c r="AC54" i="37" s="1"/>
  <c r="AB55" i="37" s="1"/>
  <c r="AX48" i="37"/>
  <c r="S48" i="37" s="1"/>
  <c r="AC48" i="37" s="1"/>
  <c r="AB49" i="37" s="1"/>
  <c r="AK49" i="37" s="1"/>
  <c r="AT49" i="37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4" i="37"/>
  <c r="S24" i="37" s="1"/>
  <c r="AC24" i="37" s="1"/>
  <c r="AB25" i="37" s="1"/>
  <c r="AX18" i="37"/>
  <c r="S18" i="37" s="1"/>
  <c r="AC18" i="37" s="1"/>
  <c r="AB19" i="37" s="1"/>
  <c r="AK20" i="73"/>
  <c r="AT20" i="73" s="1"/>
  <c r="AG96" i="45"/>
  <c r="AP96" i="45" s="1"/>
  <c r="AK15" i="73"/>
  <c r="AT15" i="73" s="1"/>
  <c r="AX81" i="93"/>
  <c r="S81" i="93" s="1"/>
  <c r="AC81" i="93" s="1"/>
  <c r="AB82" i="93" s="1"/>
  <c r="AX96" i="37"/>
  <c r="S96" i="37" s="1"/>
  <c r="AC96" i="37" s="1"/>
  <c r="AB97" i="37" s="1"/>
  <c r="AX89" i="37"/>
  <c r="S89" i="37" s="1"/>
  <c r="AC89" i="37" s="1"/>
  <c r="AB90" i="37" s="1"/>
  <c r="AX83" i="37"/>
  <c r="S83" i="37" s="1"/>
  <c r="AC83" i="37" s="1"/>
  <c r="AB84" i="37" s="1"/>
  <c r="AJ84" i="37" s="1"/>
  <c r="AX77" i="37"/>
  <c r="S77" i="37" s="1"/>
  <c r="AC77" i="37" s="1"/>
  <c r="AB78" i="37" s="1"/>
  <c r="AX71" i="37"/>
  <c r="S71" i="37" s="1"/>
  <c r="AC71" i="37" s="1"/>
  <c r="AB72" i="37" s="1"/>
  <c r="AX65" i="37"/>
  <c r="S65" i="37" s="1"/>
  <c r="AC65" i="37" s="1"/>
  <c r="AB66" i="37" s="1"/>
  <c r="AX59" i="37"/>
  <c r="S59" i="37" s="1"/>
  <c r="AC59" i="37" s="1"/>
  <c r="AB60" i="37" s="1"/>
  <c r="AX53" i="37"/>
  <c r="S53" i="37" s="1"/>
  <c r="AC53" i="37" s="1"/>
  <c r="AB54" i="37" s="1"/>
  <c r="AX47" i="37"/>
  <c r="S47" i="37" s="1"/>
  <c r="AC47" i="37" s="1"/>
  <c r="AB48" i="37" s="1"/>
  <c r="AK48" i="37" s="1"/>
  <c r="AT48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X17" i="37"/>
  <c r="S17" i="37" s="1"/>
  <c r="AC17" i="37" s="1"/>
  <c r="AB18" i="37" s="1"/>
  <c r="AX79" i="37"/>
  <c r="S79" i="37" s="1"/>
  <c r="AC79" i="37" s="1"/>
  <c r="AB80" i="37" s="1"/>
  <c r="AJ80" i="37" s="1"/>
  <c r="AX55" i="37"/>
  <c r="S55" i="37" s="1"/>
  <c r="AC55" i="37" s="1"/>
  <c r="AB56" i="37" s="1"/>
  <c r="AX31" i="37"/>
  <c r="S31" i="37" s="1"/>
  <c r="AC31" i="37" s="1"/>
  <c r="AB32" i="37" s="1"/>
  <c r="AJ19" i="73"/>
  <c r="AX69" i="93"/>
  <c r="S69" i="93" s="1"/>
  <c r="AC69" i="93" s="1"/>
  <c r="AB70" i="93" s="1"/>
  <c r="AX95" i="37"/>
  <c r="S95" i="37" s="1"/>
  <c r="AC95" i="37" s="1"/>
  <c r="AB96" i="37" s="1"/>
  <c r="AX88" i="37"/>
  <c r="S88" i="37" s="1"/>
  <c r="AC88" i="37" s="1"/>
  <c r="AB89" i="37" s="1"/>
  <c r="AJ89" i="37" s="1"/>
  <c r="AX82" i="37"/>
  <c r="S82" i="37" s="1"/>
  <c r="AC82" i="37" s="1"/>
  <c r="AB83" i="37" s="1"/>
  <c r="AX76" i="37"/>
  <c r="S76" i="37" s="1"/>
  <c r="AC76" i="37" s="1"/>
  <c r="AB77" i="37" s="1"/>
  <c r="AX70" i="37"/>
  <c r="S70" i="37" s="1"/>
  <c r="AC70" i="37" s="1"/>
  <c r="AB71" i="37" s="1"/>
  <c r="AX64" i="37"/>
  <c r="S64" i="37" s="1"/>
  <c r="AC64" i="37" s="1"/>
  <c r="AB65" i="37" s="1"/>
  <c r="AX58" i="37"/>
  <c r="S58" i="37" s="1"/>
  <c r="AC58" i="37" s="1"/>
  <c r="AB59" i="37" s="1"/>
  <c r="AX52" i="37"/>
  <c r="S52" i="37" s="1"/>
  <c r="AC52" i="37" s="1"/>
  <c r="AB53" i="37" s="1"/>
  <c r="AJ53" i="37" s="1"/>
  <c r="AX46" i="37"/>
  <c r="S46" i="37" s="1"/>
  <c r="AC46" i="37" s="1"/>
  <c r="AB47" i="37" s="1"/>
  <c r="AX40" i="37"/>
  <c r="S40" i="37" s="1"/>
  <c r="AC40" i="37" s="1"/>
  <c r="AB41" i="37" s="1"/>
  <c r="AX34" i="37"/>
  <c r="S34" i="37" s="1"/>
  <c r="AC34" i="37" s="1"/>
  <c r="AB35" i="37" s="1"/>
  <c r="AX28" i="37"/>
  <c r="S28" i="37" s="1"/>
  <c r="AC28" i="37" s="1"/>
  <c r="AB29" i="37" s="1"/>
  <c r="AX22" i="37"/>
  <c r="S22" i="37" s="1"/>
  <c r="AC22" i="37" s="1"/>
  <c r="AB23" i="37" s="1"/>
  <c r="AX16" i="37"/>
  <c r="S16" i="37" s="1"/>
  <c r="AC16" i="37" s="1"/>
  <c r="AB17" i="37" s="1"/>
  <c r="AJ17" i="37" s="1"/>
  <c r="AX67" i="37"/>
  <c r="S67" i="37" s="1"/>
  <c r="AC67" i="37" s="1"/>
  <c r="AB68" i="37" s="1"/>
  <c r="AX43" i="37"/>
  <c r="S43" i="37" s="1"/>
  <c r="AC43" i="37" s="1"/>
  <c r="AB44" i="37" s="1"/>
  <c r="AX19" i="37"/>
  <c r="S19" i="37" s="1"/>
  <c r="AC19" i="37" s="1"/>
  <c r="AB20" i="37" s="1"/>
  <c r="AF96" i="45"/>
  <c r="AO96" i="45" s="1"/>
  <c r="AX45" i="93"/>
  <c r="S45" i="93" s="1"/>
  <c r="AC45" i="93" s="1"/>
  <c r="AB46" i="93" s="1"/>
  <c r="AX93" i="37"/>
  <c r="S93" i="37" s="1"/>
  <c r="AC93" i="37" s="1"/>
  <c r="AB94" i="37" s="1"/>
  <c r="AJ94" i="37" s="1"/>
  <c r="AX87" i="37"/>
  <c r="S87" i="37" s="1"/>
  <c r="AC87" i="37" s="1"/>
  <c r="AB88" i="37" s="1"/>
  <c r="AX81" i="37"/>
  <c r="S81" i="37" s="1"/>
  <c r="AC81" i="37" s="1"/>
  <c r="AB82" i="37" s="1"/>
  <c r="AX75" i="37"/>
  <c r="S75" i="37" s="1"/>
  <c r="AC75" i="37" s="1"/>
  <c r="AB76" i="37" s="1"/>
  <c r="AX69" i="37"/>
  <c r="S69" i="37" s="1"/>
  <c r="AC69" i="37" s="1"/>
  <c r="AB70" i="37" s="1"/>
  <c r="AX63" i="37"/>
  <c r="S63" i="37" s="1"/>
  <c r="AC63" i="37" s="1"/>
  <c r="AB64" i="37" s="1"/>
  <c r="AX57" i="37"/>
  <c r="S57" i="37" s="1"/>
  <c r="AC57" i="37" s="1"/>
  <c r="AB58" i="37" s="1"/>
  <c r="AJ58" i="37" s="1"/>
  <c r="AX51" i="37"/>
  <c r="S51" i="37" s="1"/>
  <c r="AC51" i="37" s="1"/>
  <c r="AB52" i="37" s="1"/>
  <c r="AX45" i="37"/>
  <c r="S45" i="37" s="1"/>
  <c r="AC45" i="37" s="1"/>
  <c r="AB46" i="37" s="1"/>
  <c r="AX39" i="37"/>
  <c r="S39" i="37" s="1"/>
  <c r="AC39" i="37" s="1"/>
  <c r="AB40" i="37" s="1"/>
  <c r="AX33" i="37"/>
  <c r="S33" i="37" s="1"/>
  <c r="AC33" i="37" s="1"/>
  <c r="AB34" i="37" s="1"/>
  <c r="AX27" i="37"/>
  <c r="S27" i="37" s="1"/>
  <c r="AC27" i="37" s="1"/>
  <c r="AB28" i="37" s="1"/>
  <c r="AX21" i="37"/>
  <c r="S21" i="37" s="1"/>
  <c r="AC21" i="37" s="1"/>
  <c r="AB22" i="37" s="1"/>
  <c r="AJ22" i="37" s="1"/>
  <c r="AX15" i="37"/>
  <c r="S15" i="37" s="1"/>
  <c r="AC15" i="37" s="1"/>
  <c r="AB16" i="37" s="1"/>
  <c r="AE96" i="45"/>
  <c r="AX73" i="37"/>
  <c r="S73" i="37" s="1"/>
  <c r="AC73" i="37" s="1"/>
  <c r="AB74" i="37" s="1"/>
  <c r="AX49" i="37"/>
  <c r="S49" i="37" s="1"/>
  <c r="AC49" i="37" s="1"/>
  <c r="AB50" i="37" s="1"/>
  <c r="AX37" i="37"/>
  <c r="S37" i="37" s="1"/>
  <c r="AC37" i="37" s="1"/>
  <c r="AB38" i="37" s="1"/>
  <c r="AX33" i="93"/>
  <c r="S33" i="93" s="1"/>
  <c r="AC33" i="93" s="1"/>
  <c r="AB34" i="93" s="1"/>
  <c r="AK34" i="93" s="1"/>
  <c r="AT34" i="93" s="1"/>
  <c r="AX92" i="37"/>
  <c r="S92" i="37" s="1"/>
  <c r="AC92" i="37" s="1"/>
  <c r="AB93" i="37" s="1"/>
  <c r="AX86" i="37"/>
  <c r="S86" i="37" s="1"/>
  <c r="AC86" i="37" s="1"/>
  <c r="AB87" i="37" s="1"/>
  <c r="AX80" i="37"/>
  <c r="S80" i="37" s="1"/>
  <c r="AC80" i="37" s="1"/>
  <c r="AB81" i="37" s="1"/>
  <c r="AX74" i="37"/>
  <c r="S74" i="37" s="1"/>
  <c r="AC74" i="37" s="1"/>
  <c r="AB75" i="37" s="1"/>
  <c r="AX68" i="37"/>
  <c r="S68" i="37" s="1"/>
  <c r="AC68" i="37" s="1"/>
  <c r="AB69" i="37" s="1"/>
  <c r="AX62" i="37"/>
  <c r="S62" i="37" s="1"/>
  <c r="AC62" i="37" s="1"/>
  <c r="AB63" i="37" s="1"/>
  <c r="AJ63" i="37" s="1"/>
  <c r="AX56" i="37"/>
  <c r="S56" i="37" s="1"/>
  <c r="AC56" i="37" s="1"/>
  <c r="AB57" i="37" s="1"/>
  <c r="AX50" i="37"/>
  <c r="S50" i="37" s="1"/>
  <c r="AC50" i="37" s="1"/>
  <c r="AB51" i="37" s="1"/>
  <c r="AX44" i="37"/>
  <c r="S44" i="37" s="1"/>
  <c r="AC44" i="37" s="1"/>
  <c r="AB45" i="37" s="1"/>
  <c r="AX38" i="37"/>
  <c r="S38" i="37" s="1"/>
  <c r="AC38" i="37" s="1"/>
  <c r="AB39" i="37" s="1"/>
  <c r="AX32" i="37"/>
  <c r="S32" i="37" s="1"/>
  <c r="AC32" i="37" s="1"/>
  <c r="AB33" i="37" s="1"/>
  <c r="AX26" i="37"/>
  <c r="S26" i="37" s="1"/>
  <c r="AC26" i="37" s="1"/>
  <c r="AB27" i="37" s="1"/>
  <c r="AK27" i="37" s="1"/>
  <c r="AT27" i="37" s="1"/>
  <c r="AX20" i="37"/>
  <c r="S20" i="37" s="1"/>
  <c r="AC20" i="37" s="1"/>
  <c r="AB21" i="37" s="1"/>
  <c r="AX12" i="37"/>
  <c r="S12" i="37" s="1"/>
  <c r="AC12" i="37" s="1"/>
  <c r="AB13" i="37" s="1"/>
  <c r="AX63" i="93"/>
  <c r="S63" i="93" s="1"/>
  <c r="AC63" i="93" s="1"/>
  <c r="AB64" i="93" s="1"/>
  <c r="AX27" i="93"/>
  <c r="S27" i="93" s="1"/>
  <c r="AC27" i="93" s="1"/>
  <c r="AB28" i="93" s="1"/>
  <c r="Z98" i="33"/>
  <c r="AX94" i="93"/>
  <c r="S94" i="93" s="1"/>
  <c r="AC94" i="93" s="1"/>
  <c r="AB95" i="93" s="1"/>
  <c r="AK95" i="93" s="1"/>
  <c r="AT95" i="93" s="1"/>
  <c r="AX57" i="93"/>
  <c r="S57" i="93" s="1"/>
  <c r="AC57" i="93" s="1"/>
  <c r="AB58" i="93" s="1"/>
  <c r="AX21" i="93"/>
  <c r="S21" i="93" s="1"/>
  <c r="AC21" i="93" s="1"/>
  <c r="AB22" i="93" s="1"/>
  <c r="AX51" i="93"/>
  <c r="S51" i="93" s="1"/>
  <c r="AC51" i="93" s="1"/>
  <c r="AB52" i="93" s="1"/>
  <c r="AX15" i="93"/>
  <c r="S15" i="93" s="1"/>
  <c r="AC15" i="93" s="1"/>
  <c r="AB16" i="93" s="1"/>
  <c r="AX11" i="37"/>
  <c r="S11" i="37" s="1"/>
  <c r="AC11" i="37" s="1"/>
  <c r="AB12" i="37" s="1"/>
  <c r="AX75" i="93"/>
  <c r="S75" i="93" s="1"/>
  <c r="AC75" i="93" s="1"/>
  <c r="AB76" i="93" s="1"/>
  <c r="AJ76" i="93" s="1"/>
  <c r="AX39" i="93"/>
  <c r="S39" i="93" s="1"/>
  <c r="AC39" i="93" s="1"/>
  <c r="AB40" i="93" s="1"/>
  <c r="AX10" i="37"/>
  <c r="S10" i="37" s="1"/>
  <c r="AC10" i="37" s="1"/>
  <c r="AB11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J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52" i="93"/>
  <c r="AT52" i="93" s="1"/>
  <c r="AK22" i="93"/>
  <c r="AT22" i="93" s="1"/>
  <c r="AK57" i="37"/>
  <c r="AT57" i="37" s="1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K94" i="37"/>
  <c r="AT94" i="37" s="1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K58" i="37"/>
  <c r="AT58" i="37" s="1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K22" i="37"/>
  <c r="AT22" i="37" s="1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1" i="37"/>
  <c r="AT21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74" i="37"/>
  <c r="AK74" i="37"/>
  <c r="AT74" i="37" s="1"/>
  <c r="AJ68" i="37"/>
  <c r="AK68" i="37"/>
  <c r="AT68" i="37" s="1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K26" i="37"/>
  <c r="AT26" i="37" s="1"/>
  <c r="AJ20" i="37"/>
  <c r="AK20" i="37"/>
  <c r="AT20" i="37" s="1"/>
  <c r="AK14" i="37"/>
  <c r="AT14" i="37" s="1"/>
  <c r="AJ8" i="37"/>
  <c r="AK8" i="37"/>
  <c r="AT8" i="37" s="1"/>
  <c r="AS14" i="85"/>
  <c r="AL14" i="85"/>
  <c r="AU14" i="85" s="1"/>
  <c r="AS20" i="73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 s="1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46" i="93"/>
  <c r="AT46" i="93" s="1"/>
  <c r="AK10" i="93"/>
  <c r="AT10" i="93" s="1"/>
  <c r="AK93" i="37"/>
  <c r="AT93" i="37" s="1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K16" i="93"/>
  <c r="AT16" i="93" s="1"/>
  <c r="AK63" i="37"/>
  <c r="AT63" i="37" s="1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K76" i="93" l="1"/>
  <c r="AT76" i="93" s="1"/>
  <c r="AK15" i="37"/>
  <c r="AT15" i="37" s="1"/>
  <c r="AK85" i="37"/>
  <c r="AT85" i="37" s="1"/>
  <c r="AT100" i="73"/>
  <c r="AJ16" i="93"/>
  <c r="AJ49" i="37"/>
  <c r="AL49" i="37" s="1"/>
  <c r="AU49" i="37" s="1"/>
  <c r="AK80" i="37"/>
  <c r="AT80" i="37" s="1"/>
  <c r="AX9" i="33"/>
  <c r="S9" i="33" s="1"/>
  <c r="AC9" i="33" s="1"/>
  <c r="AB10" i="33" s="1"/>
  <c r="AJ93" i="37"/>
  <c r="AJ26" i="37"/>
  <c r="AJ62" i="37"/>
  <c r="Z96" i="29"/>
  <c r="W97" i="29" s="1"/>
  <c r="AX8" i="33"/>
  <c r="S8" i="33" s="1"/>
  <c r="AC8" i="33" s="1"/>
  <c r="AB9" i="33" s="1"/>
  <c r="AL20" i="73"/>
  <c r="AU20" i="73" s="1"/>
  <c r="AJ21" i="37"/>
  <c r="AJ14" i="37"/>
  <c r="AJ16" i="37"/>
  <c r="AJ52" i="37"/>
  <c r="AS52" i="37" s="1"/>
  <c r="AJ88" i="37"/>
  <c r="AX4" i="33"/>
  <c r="S4" i="33" s="1"/>
  <c r="AC4" i="33" s="1"/>
  <c r="AB5" i="33" s="1"/>
  <c r="AJ57" i="37"/>
  <c r="AX7" i="33"/>
  <c r="S7" i="33" s="1"/>
  <c r="AC7" i="33" s="1"/>
  <c r="AB8" i="33" s="1"/>
  <c r="AX6" i="33"/>
  <c r="S6" i="33" s="1"/>
  <c r="AC6" i="33" s="1"/>
  <c r="AB7" i="33" s="1"/>
  <c r="AX5" i="33"/>
  <c r="S5" i="33" s="1"/>
  <c r="AC5" i="33" s="1"/>
  <c r="AB6" i="33" s="1"/>
  <c r="AJ6" i="33" s="1"/>
  <c r="Z93" i="89"/>
  <c r="W94" i="89" s="1"/>
  <c r="Z97" i="45"/>
  <c r="W98" i="45" s="1"/>
  <c r="AF93" i="89"/>
  <c r="AO93" i="89" s="1"/>
  <c r="AE93" i="89"/>
  <c r="AF97" i="45"/>
  <c r="AO97" i="45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S49" i="37" l="1"/>
  <c r="AF96" i="29"/>
  <c r="AO96" i="29" s="1"/>
  <c r="AX40" i="25"/>
  <c r="S40" i="25" s="1"/>
  <c r="AC40" i="25" s="1"/>
  <c r="AB41" i="25" s="1"/>
  <c r="AX34" i="25"/>
  <c r="S34" i="25" s="1"/>
  <c r="AC34" i="25" s="1"/>
  <c r="AB35" i="25" s="1"/>
  <c r="AX28" i="25"/>
  <c r="S28" i="25" s="1"/>
  <c r="AC28" i="25" s="1"/>
  <c r="AB29" i="25" s="1"/>
  <c r="AX22" i="25"/>
  <c r="S22" i="25" s="1"/>
  <c r="AC22" i="25" s="1"/>
  <c r="AB23" i="25" s="1"/>
  <c r="AJ23" i="25" s="1"/>
  <c r="AX16" i="25"/>
  <c r="S16" i="25" s="1"/>
  <c r="AC16" i="25" s="1"/>
  <c r="AB17" i="25" s="1"/>
  <c r="AL52" i="37"/>
  <c r="AU52" i="37" s="1"/>
  <c r="AE96" i="29"/>
  <c r="AG93" i="89"/>
  <c r="AP93" i="89" s="1"/>
  <c r="AX15" i="25"/>
  <c r="S15" i="25" s="1"/>
  <c r="AC15" i="25" s="1"/>
  <c r="AB16" i="25" s="1"/>
  <c r="AK16" i="25" s="1"/>
  <c r="AT16" i="25" s="1"/>
  <c r="AJ5" i="33"/>
  <c r="AL5" i="33" s="1"/>
  <c r="AU5" i="33" s="1"/>
  <c r="AG96" i="29"/>
  <c r="AP96" i="29" s="1"/>
  <c r="AX13" i="25"/>
  <c r="S13" i="25" s="1"/>
  <c r="AC13" i="25" s="1"/>
  <c r="AB14" i="25" s="1"/>
  <c r="AX6" i="25"/>
  <c r="S6" i="25" s="1"/>
  <c r="AC6" i="25" s="1"/>
  <c r="AB7" i="25" s="1"/>
  <c r="AE97" i="45"/>
  <c r="AX3" i="25"/>
  <c r="S3" i="25" s="1"/>
  <c r="AC3" i="25" s="1"/>
  <c r="AB4" i="25" s="1"/>
  <c r="AG97" i="45"/>
  <c r="AP97" i="45" s="1"/>
  <c r="AX10" i="25"/>
  <c r="S10" i="25" s="1"/>
  <c r="AC10" i="25" s="1"/>
  <c r="AB1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16" i="25"/>
  <c r="AJ10" i="25"/>
  <c r="AK10" i="25"/>
  <c r="AT10" i="25" s="1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K23" i="25" l="1"/>
  <c r="AT23" i="25" s="1"/>
  <c r="AJ3" i="25"/>
  <c r="AI97" i="45"/>
  <c r="Z97" i="29"/>
  <c r="Z98" i="45"/>
  <c r="AJ22" i="25"/>
  <c r="AL22" i="25" s="1"/>
  <c r="AU22" i="25" s="1"/>
  <c r="Z94" i="89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24" i="45"/>
  <c r="S24" i="45" s="1"/>
  <c r="AC24" i="45" s="1"/>
  <c r="AB25" i="45" s="1"/>
  <c r="AX25" i="45"/>
  <c r="S25" i="45" s="1"/>
  <c r="AC25" i="45" s="1"/>
  <c r="AB26" i="45" s="1"/>
  <c r="AX30" i="45"/>
  <c r="S30" i="45" s="1"/>
  <c r="AC30" i="45" s="1"/>
  <c r="AB31" i="45" s="1"/>
  <c r="AX31" i="45"/>
  <c r="S31" i="45" s="1"/>
  <c r="AC31" i="45" s="1"/>
  <c r="AB32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S22" i="25" l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40" i="45"/>
  <c r="S40" i="45" s="1"/>
  <c r="AC40" i="45" s="1"/>
  <c r="AB41" i="45" s="1"/>
  <c r="AX34" i="45"/>
  <c r="S34" i="45" s="1"/>
  <c r="AC34" i="45" s="1"/>
  <c r="AB35" i="45" s="1"/>
  <c r="AK35" i="45" s="1"/>
  <c r="AT35" i="45" s="1"/>
  <c r="AX28" i="45"/>
  <c r="S28" i="45" s="1"/>
  <c r="AC28" i="45" s="1"/>
  <c r="AB29" i="45" s="1"/>
  <c r="AX22" i="45"/>
  <c r="S22" i="45" s="1"/>
  <c r="AC22" i="45" s="1"/>
  <c r="AB23" i="45" s="1"/>
  <c r="AX39" i="45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21" i="45"/>
  <c r="S21" i="45" s="1"/>
  <c r="AC21" i="45" s="1"/>
  <c r="AB22" i="45" s="1"/>
  <c r="AJ22" i="45" s="1"/>
  <c r="AX32" i="45"/>
  <c r="S32" i="45" s="1"/>
  <c r="AC32" i="45" s="1"/>
  <c r="AB33" i="45" s="1"/>
  <c r="AX26" i="45"/>
  <c r="S26" i="45" s="1"/>
  <c r="AC26" i="45" s="1"/>
  <c r="AB27" i="45" s="1"/>
  <c r="AX20" i="45"/>
  <c r="S20" i="45" s="1"/>
  <c r="AC20" i="45" s="1"/>
  <c r="AB21" i="45" s="1"/>
  <c r="AX17" i="45"/>
  <c r="S17" i="45" s="1"/>
  <c r="AC17" i="45" s="1"/>
  <c r="AB18" i="45" s="1"/>
  <c r="AX9" i="45"/>
  <c r="S9" i="45" s="1"/>
  <c r="AC9" i="45" s="1"/>
  <c r="AB10" i="45" s="1"/>
  <c r="AX15" i="45"/>
  <c r="S15" i="45" s="1"/>
  <c r="AC15" i="45" s="1"/>
  <c r="AB16" i="45" s="1"/>
  <c r="AJ16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18" i="45"/>
  <c r="S18" i="45" s="1"/>
  <c r="AC18" i="45" s="1"/>
  <c r="AB19" i="45" s="1"/>
  <c r="AX10" i="45"/>
  <c r="S10" i="45" s="1"/>
  <c r="AC10" i="45" s="1"/>
  <c r="AB11" i="45" s="1"/>
  <c r="AX4" i="45"/>
  <c r="S4" i="45" s="1"/>
  <c r="AC4" i="45" s="1"/>
  <c r="AB5" i="45" s="1"/>
  <c r="AJ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K34" i="45"/>
  <c r="AT34" i="45" s="1"/>
  <c r="AJ28" i="45"/>
  <c r="AK28" i="45"/>
  <c r="AT28" i="45" s="1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K21" i="45"/>
  <c r="AT21" i="45" s="1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35" i="45" l="1"/>
  <c r="AJ15" i="45"/>
  <c r="AJ34" i="45"/>
  <c r="AK22" i="45"/>
  <c r="AT22" i="45" s="1"/>
  <c r="AJ21" i="45"/>
  <c r="AK5" i="45"/>
  <c r="AT5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83" i="29" l="1"/>
  <c r="S83" i="29" s="1"/>
  <c r="AC83" i="29" s="1"/>
  <c r="AB84" i="29" s="1"/>
  <c r="AX41" i="29"/>
  <c r="S41" i="29" s="1"/>
  <c r="AC41" i="29" s="1"/>
  <c r="AB42" i="29" s="1"/>
  <c r="AX95" i="29"/>
  <c r="S95" i="29" s="1"/>
  <c r="AC95" i="29" s="1"/>
  <c r="AB96" i="29" s="1"/>
  <c r="AX88" i="29"/>
  <c r="S88" i="29" s="1"/>
  <c r="AC88" i="29" s="1"/>
  <c r="AB89" i="29" s="1"/>
  <c r="AX82" i="29"/>
  <c r="S82" i="29" s="1"/>
  <c r="AC82" i="29" s="1"/>
  <c r="AB83" i="29" s="1"/>
  <c r="AX76" i="29"/>
  <c r="S76" i="29" s="1"/>
  <c r="AC76" i="29" s="1"/>
  <c r="AB77" i="29" s="1"/>
  <c r="AJ77" i="29" s="1"/>
  <c r="AX70" i="29"/>
  <c r="S70" i="29" s="1"/>
  <c r="AC70" i="29" s="1"/>
  <c r="AB71" i="29" s="1"/>
  <c r="AX64" i="29"/>
  <c r="S64" i="29" s="1"/>
  <c r="AC64" i="29" s="1"/>
  <c r="AB65" i="29" s="1"/>
  <c r="AX58" i="29"/>
  <c r="S58" i="29" s="1"/>
  <c r="AC58" i="29" s="1"/>
  <c r="AB59" i="29" s="1"/>
  <c r="AX52" i="29"/>
  <c r="S52" i="29" s="1"/>
  <c r="AC52" i="29" s="1"/>
  <c r="AB53" i="29" s="1"/>
  <c r="AX46" i="29"/>
  <c r="S46" i="29" s="1"/>
  <c r="AC46" i="29" s="1"/>
  <c r="AB47" i="29" s="1"/>
  <c r="AX40" i="29"/>
  <c r="S40" i="29" s="1"/>
  <c r="AC40" i="29" s="1"/>
  <c r="AB41" i="29" s="1"/>
  <c r="AJ41" i="29" s="1"/>
  <c r="AX34" i="29"/>
  <c r="S34" i="29" s="1"/>
  <c r="AC34" i="29" s="1"/>
  <c r="AB35" i="29" s="1"/>
  <c r="AX28" i="29"/>
  <c r="S28" i="29" s="1"/>
  <c r="AC28" i="29" s="1"/>
  <c r="AB29" i="29" s="1"/>
  <c r="AX22" i="29"/>
  <c r="S22" i="29" s="1"/>
  <c r="AC22" i="29" s="1"/>
  <c r="AB23" i="29" s="1"/>
  <c r="AX97" i="29"/>
  <c r="S97" i="29" s="1"/>
  <c r="AC97" i="29" s="1"/>
  <c r="AB98" i="29" s="1"/>
  <c r="AX65" i="29"/>
  <c r="S65" i="29" s="1"/>
  <c r="AC65" i="29" s="1"/>
  <c r="AB66" i="29" s="1"/>
  <c r="AX53" i="29"/>
  <c r="S53" i="29" s="1"/>
  <c r="AC53" i="29" s="1"/>
  <c r="AB54" i="29" s="1"/>
  <c r="AJ54" i="29" s="1"/>
  <c r="AX35" i="29"/>
  <c r="S35" i="29" s="1"/>
  <c r="AC35" i="29" s="1"/>
  <c r="AB36" i="29" s="1"/>
  <c r="AX96" i="29"/>
  <c r="S96" i="29" s="1"/>
  <c r="AC96" i="29" s="1"/>
  <c r="AB97" i="29" s="1"/>
  <c r="AX87" i="29"/>
  <c r="S87" i="29" s="1"/>
  <c r="AC87" i="29" s="1"/>
  <c r="AB88" i="29" s="1"/>
  <c r="AX81" i="29"/>
  <c r="S81" i="29" s="1"/>
  <c r="AC81" i="29" s="1"/>
  <c r="AB82" i="29" s="1"/>
  <c r="AX75" i="29"/>
  <c r="S75" i="29" s="1"/>
  <c r="AC75" i="29" s="1"/>
  <c r="AB76" i="29" s="1"/>
  <c r="AX69" i="29"/>
  <c r="S69" i="29" s="1"/>
  <c r="AC69" i="29" s="1"/>
  <c r="AB70" i="29" s="1"/>
  <c r="AK70" i="29" s="1"/>
  <c r="AT70" i="29" s="1"/>
  <c r="AX63" i="29"/>
  <c r="S63" i="29" s="1"/>
  <c r="AC63" i="29" s="1"/>
  <c r="AB64" i="29" s="1"/>
  <c r="AX57" i="29"/>
  <c r="S57" i="29" s="1"/>
  <c r="AC57" i="29" s="1"/>
  <c r="AB58" i="29" s="1"/>
  <c r="AX51" i="29"/>
  <c r="S51" i="29" s="1"/>
  <c r="AC51" i="29" s="1"/>
  <c r="AB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K34" i="29" s="1"/>
  <c r="AT34" i="29" s="1"/>
  <c r="AX27" i="29"/>
  <c r="S27" i="29" s="1"/>
  <c r="AC27" i="29" s="1"/>
  <c r="AB28" i="29" s="1"/>
  <c r="AX21" i="29"/>
  <c r="S21" i="29" s="1"/>
  <c r="AC21" i="29" s="1"/>
  <c r="AB22" i="29" s="1"/>
  <c r="AX77" i="29"/>
  <c r="S77" i="29" s="1"/>
  <c r="AC77" i="29" s="1"/>
  <c r="AB78" i="29" s="1"/>
  <c r="AX47" i="29"/>
  <c r="S47" i="29" s="1"/>
  <c r="AC47" i="29" s="1"/>
  <c r="AB48" i="29" s="1"/>
  <c r="AX29" i="29"/>
  <c r="S29" i="29" s="1"/>
  <c r="AC29" i="29" s="1"/>
  <c r="AB30" i="29" s="1"/>
  <c r="AL5" i="45"/>
  <c r="AU5" i="45" s="1"/>
  <c r="AX92" i="29"/>
  <c r="S92" i="29" s="1"/>
  <c r="AC92" i="29" s="1"/>
  <c r="AB93" i="29" s="1"/>
  <c r="AX86" i="29"/>
  <c r="S86" i="29" s="1"/>
  <c r="AC86" i="29" s="1"/>
  <c r="AB87" i="29" s="1"/>
  <c r="AX80" i="29"/>
  <c r="S80" i="29" s="1"/>
  <c r="AC80" i="29" s="1"/>
  <c r="AB81" i="29" s="1"/>
  <c r="AX74" i="29"/>
  <c r="S74" i="29" s="1"/>
  <c r="AC74" i="29" s="1"/>
  <c r="AB75" i="29" s="1"/>
  <c r="AX68" i="29"/>
  <c r="S68" i="29" s="1"/>
  <c r="AC68" i="29" s="1"/>
  <c r="AB69" i="29" s="1"/>
  <c r="AX62" i="29"/>
  <c r="S62" i="29" s="1"/>
  <c r="AC62" i="29" s="1"/>
  <c r="AB63" i="29" s="1"/>
  <c r="AJ63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26" i="29"/>
  <c r="S26" i="29" s="1"/>
  <c r="AC26" i="29" s="1"/>
  <c r="AB27" i="29" s="1"/>
  <c r="AJ27" i="29" s="1"/>
  <c r="AX20" i="29"/>
  <c r="S20" i="29" s="1"/>
  <c r="AC20" i="29" s="1"/>
  <c r="AB21" i="29" s="1"/>
  <c r="AX89" i="29"/>
  <c r="S89" i="29" s="1"/>
  <c r="AC89" i="29" s="1"/>
  <c r="AB90" i="29" s="1"/>
  <c r="AX71" i="29"/>
  <c r="S71" i="29" s="1"/>
  <c r="AC71" i="29" s="1"/>
  <c r="AB72" i="29" s="1"/>
  <c r="AX59" i="29"/>
  <c r="S59" i="29" s="1"/>
  <c r="AC59" i="29" s="1"/>
  <c r="AB60" i="29" s="1"/>
  <c r="AX23" i="29"/>
  <c r="S23" i="29" s="1"/>
  <c r="AC23" i="29" s="1"/>
  <c r="AB24" i="29" s="1"/>
  <c r="AX94" i="29"/>
  <c r="S94" i="29" s="1"/>
  <c r="AC94" i="29" s="1"/>
  <c r="AB95" i="29" s="1"/>
  <c r="AJ95" i="29" s="1"/>
  <c r="AX91" i="29"/>
  <c r="S91" i="29" s="1"/>
  <c r="AC91" i="29" s="1"/>
  <c r="AB92" i="29" s="1"/>
  <c r="AX85" i="29"/>
  <c r="S85" i="29" s="1"/>
  <c r="AC85" i="29" s="1"/>
  <c r="AB86" i="29" s="1"/>
  <c r="AX79" i="29"/>
  <c r="S79" i="29" s="1"/>
  <c r="AC79" i="29" s="1"/>
  <c r="AB80" i="29" s="1"/>
  <c r="AX73" i="29"/>
  <c r="S73" i="29" s="1"/>
  <c r="AC73" i="29" s="1"/>
  <c r="AB74" i="29" s="1"/>
  <c r="AX67" i="29"/>
  <c r="S67" i="29" s="1"/>
  <c r="AC67" i="29" s="1"/>
  <c r="AB68" i="29" s="1"/>
  <c r="AX61" i="29"/>
  <c r="S61" i="29" s="1"/>
  <c r="AC61" i="29" s="1"/>
  <c r="AB62" i="29" s="1"/>
  <c r="AJ62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7" i="29"/>
  <c r="S37" i="29" s="1"/>
  <c r="AC37" i="29" s="1"/>
  <c r="AB38" i="29" s="1"/>
  <c r="AX31" i="29"/>
  <c r="S31" i="29" s="1"/>
  <c r="AC31" i="29" s="1"/>
  <c r="AB32" i="29" s="1"/>
  <c r="AX25" i="29"/>
  <c r="S25" i="29" s="1"/>
  <c r="AC25" i="29" s="1"/>
  <c r="AB26" i="29" s="1"/>
  <c r="AK26" i="29" s="1"/>
  <c r="AT26" i="29" s="1"/>
  <c r="AX19" i="29"/>
  <c r="S19" i="29" s="1"/>
  <c r="AC19" i="29" s="1"/>
  <c r="AB20" i="29" s="1"/>
  <c r="AX93" i="29"/>
  <c r="S93" i="29" s="1"/>
  <c r="AC93" i="29" s="1"/>
  <c r="AB94" i="29" s="1"/>
  <c r="AX90" i="29"/>
  <c r="S90" i="29" s="1"/>
  <c r="AC90" i="29" s="1"/>
  <c r="AB91" i="29" s="1"/>
  <c r="AX84" i="29"/>
  <c r="S84" i="29" s="1"/>
  <c r="AC84" i="29" s="1"/>
  <c r="AB85" i="29" s="1"/>
  <c r="AX78" i="29"/>
  <c r="S78" i="29" s="1"/>
  <c r="AC78" i="29" s="1"/>
  <c r="AB79" i="29" s="1"/>
  <c r="AX72" i="29"/>
  <c r="S72" i="29" s="1"/>
  <c r="AC72" i="29" s="1"/>
  <c r="AB73" i="29" s="1"/>
  <c r="AK73" i="29" s="1"/>
  <c r="AT73" i="29" s="1"/>
  <c r="AX66" i="29"/>
  <c r="S66" i="29" s="1"/>
  <c r="AC66" i="29" s="1"/>
  <c r="AB67" i="29" s="1"/>
  <c r="AX60" i="29"/>
  <c r="S60" i="29" s="1"/>
  <c r="AC60" i="29" s="1"/>
  <c r="AB61" i="29" s="1"/>
  <c r="AX54" i="29"/>
  <c r="S54" i="29" s="1"/>
  <c r="AC54" i="29" s="1"/>
  <c r="AB55" i="29" s="1"/>
  <c r="AX48" i="29"/>
  <c r="S48" i="29" s="1"/>
  <c r="AC48" i="29" s="1"/>
  <c r="AB49" i="29" s="1"/>
  <c r="AX42" i="29"/>
  <c r="S42" i="29" s="1"/>
  <c r="AC42" i="29" s="1"/>
  <c r="AB43" i="29" s="1"/>
  <c r="AX36" i="29"/>
  <c r="S36" i="29" s="1"/>
  <c r="AC36" i="29" s="1"/>
  <c r="AB37" i="29" s="1"/>
  <c r="AJ37" i="29" s="1"/>
  <c r="AX30" i="29"/>
  <c r="S30" i="29" s="1"/>
  <c r="AC30" i="29" s="1"/>
  <c r="AB31" i="29" s="1"/>
  <c r="AX24" i="29"/>
  <c r="S24" i="29" s="1"/>
  <c r="AC24" i="29" s="1"/>
  <c r="AB25" i="29" s="1"/>
  <c r="AX17" i="29"/>
  <c r="S17" i="29" s="1"/>
  <c r="AC17" i="29" s="1"/>
  <c r="AB18" i="29" s="1"/>
  <c r="AX16" i="29"/>
  <c r="S16" i="29" s="1"/>
  <c r="AC16" i="29" s="1"/>
  <c r="AB17" i="29" s="1"/>
  <c r="AX15" i="29"/>
  <c r="S15" i="29" s="1"/>
  <c r="AC15" i="29" s="1"/>
  <c r="AB16" i="29" s="1"/>
  <c r="AX13" i="29"/>
  <c r="S13" i="29" s="1"/>
  <c r="AC13" i="29" s="1"/>
  <c r="AB14" i="29" s="1"/>
  <c r="AJ14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K13" i="29"/>
  <c r="AT13" i="29" s="1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K69" i="29"/>
  <c r="AT69" i="29" s="1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K33" i="29"/>
  <c r="AT33" i="29" s="1"/>
  <c r="AK27" i="29"/>
  <c r="AT27" i="29" s="1"/>
  <c r="AJ21" i="29"/>
  <c r="AK21" i="29"/>
  <c r="AT21" i="29" s="1"/>
  <c r="AK15" i="29"/>
  <c r="AT15" i="29" s="1"/>
  <c r="AK9" i="29"/>
  <c r="AT9" i="29" s="1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K72" i="29"/>
  <c r="AT72" i="29" s="1"/>
  <c r="AJ66" i="29"/>
  <c r="AK66" i="29"/>
  <c r="AT66" i="29" s="1"/>
  <c r="AJ60" i="29"/>
  <c r="AK60" i="29"/>
  <c r="AT60" i="29" s="1"/>
  <c r="AJ48" i="29"/>
  <c r="AK48" i="29"/>
  <c r="AT48" i="29" s="1"/>
  <c r="AJ42" i="29"/>
  <c r="AK42" i="29"/>
  <c r="AT42" i="29" s="1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1" i="29"/>
  <c r="AK71" i="29"/>
  <c r="AT71" i="29" s="1"/>
  <c r="AJ65" i="29"/>
  <c r="AK65" i="29"/>
  <c r="AT65" i="29" s="1"/>
  <c r="AJ59" i="29"/>
  <c r="AK59" i="29"/>
  <c r="AT59" i="29" s="1"/>
  <c r="AK53" i="29"/>
  <c r="AT53" i="29" s="1"/>
  <c r="AJ47" i="29"/>
  <c r="AK47" i="29"/>
  <c r="AT47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68" i="29"/>
  <c r="AK68" i="29"/>
  <c r="AT68" i="29" s="1"/>
  <c r="AJ44" i="29"/>
  <c r="AK44" i="29"/>
  <c r="AT44" i="29" s="1"/>
  <c r="AK94" i="29"/>
  <c r="AT94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K28" i="29"/>
  <c r="AT28" i="29" s="1"/>
  <c r="AJ28" i="29"/>
  <c r="AK22" i="29"/>
  <c r="AT22" i="29" s="1"/>
  <c r="AJ22" i="29"/>
  <c r="AK16" i="29"/>
  <c r="AT16" i="29" s="1"/>
  <c r="AJ16" i="29"/>
  <c r="AK10" i="29"/>
  <c r="AT10" i="29" s="1"/>
  <c r="AK54" i="29" l="1"/>
  <c r="AT54" i="29" s="1"/>
  <c r="AJ13" i="29"/>
  <c r="AJ34" i="29"/>
  <c r="AS34" i="29" s="1"/>
  <c r="AJ70" i="29"/>
  <c r="AL70" i="29" s="1"/>
  <c r="AU70" i="29" s="1"/>
  <c r="AJ94" i="29"/>
  <c r="AL94" i="29" s="1"/>
  <c r="AU94" i="29" s="1"/>
  <c r="AJ36" i="29"/>
  <c r="AJ72" i="29"/>
  <c r="AJ9" i="29"/>
  <c r="AJ53" i="29"/>
  <c r="AJ15" i="29"/>
  <c r="AS15" i="29" s="1"/>
  <c r="AJ33" i="29"/>
  <c r="AS33" i="29" s="1"/>
  <c r="AJ69" i="29"/>
  <c r="AS69" i="29" s="1"/>
  <c r="AJ25" i="29"/>
  <c r="AJ40" i="29"/>
  <c r="AJ76" i="29"/>
  <c r="AK14" i="29"/>
  <c r="AT14" i="29" s="1"/>
  <c r="AK95" i="29"/>
  <c r="AT95" i="29" s="1"/>
  <c r="AK41" i="29"/>
  <c r="AT41" i="29" s="1"/>
  <c r="AK77" i="29"/>
  <c r="AT77" i="29" s="1"/>
  <c r="AJ61" i="29"/>
  <c r="AS100" i="45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52" i="29"/>
  <c r="AL52" i="29"/>
  <c r="AU52" i="29" s="1"/>
  <c r="AS70" i="29"/>
  <c r="AS88" i="29"/>
  <c r="AL88" i="29"/>
  <c r="AU88" i="29" s="1"/>
  <c r="AS19" i="29"/>
  <c r="AL19" i="29"/>
  <c r="AU19" i="29" s="1"/>
  <c r="AS94" i="29"/>
  <c r="AR95" i="89"/>
  <c r="AS62" i="29"/>
  <c r="AL62" i="29"/>
  <c r="AU62" i="29" s="1"/>
  <c r="AS92" i="29"/>
  <c r="AL92" i="29"/>
  <c r="AU92" i="29" s="1"/>
  <c r="AH96" i="89"/>
  <c r="AQ96" i="89" s="1"/>
  <c r="AS51" i="29"/>
  <c r="AL51" i="29"/>
  <c r="AU51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33" i="29" l="1"/>
  <c r="AU33" i="29" s="1"/>
  <c r="AL69" i="29"/>
  <c r="AU69" i="29" s="1"/>
  <c r="AL15" i="29"/>
  <c r="AU15" i="29" s="1"/>
  <c r="AL34" i="29"/>
  <c r="AU34" i="29" s="1"/>
  <c r="AL95" i="29"/>
  <c r="AU9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2" i="89"/>
  <c r="S12" i="89" s="1"/>
  <c r="AC12" i="89" s="1"/>
  <c r="AB13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3" i="89" l="1"/>
  <c r="S13" i="89" s="1"/>
  <c r="AC13" i="89" s="1"/>
  <c r="AB14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J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K8" i="89" l="1"/>
  <c r="AT8" i="89" s="1"/>
  <c r="AJ7" i="89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<sst xmlns="http://schemas.openxmlformats.org/spreadsheetml/2006/main" count="5587" uniqueCount="60">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</sst>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178.19433432530607</v>
      </c>
      <c r="K3">
        <v>1</v>
      </c>
      <c r="L3" s="2">
        <v>0</v>
      </c>
      <c r="O3">
        <f>$C$3</f>
        <v>178.19433432530607</v>
      </c>
      <c r="P3">
        <f>O3*B5</f>
        <v>142.55546746024487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10.71247671047902</v>
      </c>
      <c r="AE3">
        <f t="shared" ref="AE3:AE23" si="1">$Z3*O3</f>
        <v>178.19433432530607</v>
      </c>
      <c r="AF3">
        <f t="shared" ref="AF3:AG23" si="2">-$Z3*P3</f>
        <v>-142.55546746024487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-2484.2693371349387</v>
      </c>
      <c r="AJ3">
        <f t="shared" ref="AJ3:AJ23" si="5">AB3-AC3</f>
        <v>-10.71247671047902</v>
      </c>
      <c r="AL3">
        <f t="shared" ref="AL3:AL23" si="6">SUM(AI3:AK3)</f>
        <v>-2494.9818138454179</v>
      </c>
      <c r="AN3">
        <f t="shared" ref="AN3:AU23" si="7">AE3*$K3</f>
        <v>178.19433432530607</v>
      </c>
      <c r="AO3">
        <f t="shared" si="7"/>
        <v>-142.55546746024487</v>
      </c>
      <c r="AP3">
        <f t="shared" si="7"/>
        <v>-2519.9082039999998</v>
      </c>
      <c r="AQ3">
        <f t="shared" si="7"/>
        <v>0</v>
      </c>
      <c r="AR3">
        <f t="shared" si="7"/>
        <v>-2484.2693371349387</v>
      </c>
      <c r="AS3">
        <f t="shared" si="7"/>
        <v>-10.71247671047902</v>
      </c>
      <c r="AT3">
        <f t="shared" si="7"/>
        <v>0</v>
      </c>
      <c r="AU3">
        <f t="shared" si="7"/>
        <v>-2494.9818138454179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59.702543168336234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10.71247671047902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10.71247671047902</v>
      </c>
      <c r="AC4">
        <f t="shared" ref="AC4:AC23" si="19">AX5</f>
        <v>21.289083473048464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-10.576606762569444</v>
      </c>
      <c r="AK4">
        <f>G4*MAX(0, SUM(AB4:AB4, AE4:AF4))</f>
        <v>0.23460323995949053</v>
      </c>
      <c r="AL4">
        <f t="shared" si="6"/>
        <v>-62.686653522609951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-9.9227007810952657</v>
      </c>
      <c r="AT4">
        <f t="shared" si="7"/>
        <v>0.22009873342667277</v>
      </c>
      <c r="AU4">
        <f t="shared" si="7"/>
        <v>-58.811008089511162</v>
      </c>
      <c r="AW4">
        <v>1</v>
      </c>
      <c r="AX4">
        <f>(R4*SUMPRODUCT(K5:$K$23, X5:$X$23)-$AZ$3*SUMPRODUCT(K4:$K$22, W5:$W$23))/Z4</f>
        <v>10.71247671047902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178.19433432530607</v>
      </c>
      <c r="P5">
        <f t="shared" ref="P5:P23" si="22">O5*$C$5</f>
        <v>8.9097167162653044</v>
      </c>
      <c r="Q5" s="4">
        <f t="shared" ref="Q5:Q23" si="23">$C$8</f>
        <v>50</v>
      </c>
      <c r="R5">
        <f t="shared" si="0"/>
        <v>50000</v>
      </c>
      <c r="S5">
        <f t="shared" si="11"/>
        <v>21.289083473048464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21.289083473048464</v>
      </c>
      <c r="AC5">
        <f t="shared" si="19"/>
        <v>31.478825656008965</v>
      </c>
      <c r="AE5">
        <f t="shared" si="1"/>
        <v>174.27718528380433</v>
      </c>
      <c r="AF5">
        <f t="shared" si="2"/>
        <v>-8.7138592641902175</v>
      </c>
      <c r="AG5">
        <f t="shared" si="2"/>
        <v>-48.900877220273813</v>
      </c>
      <c r="AH5">
        <f t="shared" si="3"/>
        <v>-52.301576226180593</v>
      </c>
      <c r="AI5">
        <f t="shared" si="4"/>
        <v>64.360872573159725</v>
      </c>
      <c r="AJ5">
        <f t="shared" si="5"/>
        <v>-10.189742182960501</v>
      </c>
      <c r="AK5">
        <f t="shared" ref="AK5:AK23" si="24">G5*SUM(AB5:AB5, AE5:AF5)</f>
        <v>7.6609487891991668</v>
      </c>
      <c r="AL5">
        <f t="shared" si="6"/>
        <v>61.832079179398391</v>
      </c>
      <c r="AN5">
        <f t="shared" si="7"/>
        <v>150.49924386794996</v>
      </c>
      <c r="AO5">
        <f t="shared" si="7"/>
        <v>-7.5249621933974984</v>
      </c>
      <c r="AP5">
        <f t="shared" si="7"/>
        <v>-42.22896436011348</v>
      </c>
      <c r="AQ5">
        <f t="shared" si="7"/>
        <v>-45.165680535429296</v>
      </c>
      <c r="AR5">
        <f t="shared" si="7"/>
        <v>55.579636779009689</v>
      </c>
      <c r="AS5">
        <f t="shared" si="7"/>
        <v>-8.7994793538097298</v>
      </c>
      <c r="AT5">
        <f t="shared" si="7"/>
        <v>6.6157081789449075</v>
      </c>
      <c r="AU5">
        <f t="shared" si="7"/>
        <v>53.395865604144866</v>
      </c>
      <c r="AW5">
        <v>2</v>
      </c>
      <c r="AX5">
        <f>(R5*SUMPRODUCT(K6:$K$23, X6:$X$23)-$AZ$3*SUMPRODUCT(K5:$K$22, W6:$W$23))/Z5</f>
        <v>21.289083473048464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178.19433432530607</v>
      </c>
      <c r="P6">
        <f t="shared" si="22"/>
        <v>8.9097167162653044</v>
      </c>
      <c r="Q6" s="4">
        <f t="shared" si="23"/>
        <v>50</v>
      </c>
      <c r="R6">
        <f t="shared" si="0"/>
        <v>50000</v>
      </c>
      <c r="S6">
        <f t="shared" si="11"/>
        <v>31.478825656008965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31.478825656008965</v>
      </c>
      <c r="AC6">
        <f t="shared" si="19"/>
        <v>40.151236853556149</v>
      </c>
      <c r="AE6">
        <f t="shared" si="1"/>
        <v>172.34772004189412</v>
      </c>
      <c r="AF6">
        <f t="shared" si="2"/>
        <v>-8.6173860020947064</v>
      </c>
      <c r="AG6">
        <f t="shared" si="2"/>
        <v>-48.359483676754124</v>
      </c>
      <c r="AH6">
        <f t="shared" si="3"/>
        <v>-52.384771316955003</v>
      </c>
      <c r="AI6">
        <f t="shared" si="4"/>
        <v>62.986079046090275</v>
      </c>
      <c r="AJ6">
        <f t="shared" si="5"/>
        <v>-8.6724111975471843</v>
      </c>
      <c r="AK6">
        <f t="shared" si="24"/>
        <v>11.419735842204791</v>
      </c>
      <c r="AL6">
        <f t="shared" si="6"/>
        <v>65.733403690747878</v>
      </c>
      <c r="AN6">
        <f t="shared" si="7"/>
        <v>134.22892317575068</v>
      </c>
      <c r="AO6">
        <f t="shared" si="7"/>
        <v>-6.7114461587875347</v>
      </c>
      <c r="AP6">
        <f t="shared" si="7"/>
        <v>-37.663633831002315</v>
      </c>
      <c r="AQ6">
        <f t="shared" si="7"/>
        <v>-40.798633384727104</v>
      </c>
      <c r="AR6">
        <f t="shared" si="7"/>
        <v>49.055209801233737</v>
      </c>
      <c r="AS6">
        <f t="shared" si="7"/>
        <v>-6.7543012237186284</v>
      </c>
      <c r="AT6">
        <f t="shared" si="7"/>
        <v>8.8939896894375376</v>
      </c>
      <c r="AU6">
        <f t="shared" si="7"/>
        <v>51.194898266952642</v>
      </c>
      <c r="AW6">
        <v>3</v>
      </c>
      <c r="AX6">
        <f>(R6*SUMPRODUCT(K7:$K$23, X7:$X$23)-$AZ$3*SUMPRODUCT(K6:$K$22, W7:$W$23))/Z6</f>
        <v>31.478825656008965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178.19433432530607</v>
      </c>
      <c r="P7">
        <f t="shared" si="22"/>
        <v>8.9097167162653044</v>
      </c>
      <c r="Q7" s="4">
        <f t="shared" si="23"/>
        <v>50</v>
      </c>
      <c r="R7">
        <f t="shared" si="0"/>
        <v>50000</v>
      </c>
      <c r="S7">
        <f t="shared" si="11"/>
        <v>40.151236853556149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40.151236853556149</v>
      </c>
      <c r="AC7">
        <f t="shared" si="19"/>
        <v>46.481963775636032</v>
      </c>
      <c r="AE7">
        <f t="shared" si="1"/>
        <v>170.43712957521413</v>
      </c>
      <c r="AF7">
        <f t="shared" si="2"/>
        <v>-8.5218564787607072</v>
      </c>
      <c r="AG7">
        <f t="shared" si="2"/>
        <v>-47.82338625426479</v>
      </c>
      <c r="AH7">
        <f t="shared" si="3"/>
        <v>-52.502585721792691</v>
      </c>
      <c r="AI7">
        <f t="shared" si="4"/>
        <v>61.589301120395952</v>
      </c>
      <c r="AJ7">
        <f t="shared" si="5"/>
        <v>-6.330726922079883</v>
      </c>
      <c r="AK7">
        <f t="shared" si="24"/>
        <v>9.9214656385454703</v>
      </c>
      <c r="AL7">
        <f t="shared" si="6"/>
        <v>65.180039836861539</v>
      </c>
      <c r="AN7">
        <f t="shared" si="7"/>
        <v>120.16013870397592</v>
      </c>
      <c r="AO7">
        <f t="shared" si="7"/>
        <v>-6.0080069351987966</v>
      </c>
      <c r="AP7">
        <f t="shared" si="7"/>
        <v>-33.716037930985863</v>
      </c>
      <c r="AQ7">
        <f t="shared" si="7"/>
        <v>-37.014927430257792</v>
      </c>
      <c r="AR7">
        <f t="shared" si="7"/>
        <v>43.42116640753347</v>
      </c>
      <c r="AS7">
        <f t="shared" si="7"/>
        <v>-4.4632353698400848</v>
      </c>
      <c r="AT7">
        <f t="shared" si="7"/>
        <v>6.9947475074569994</v>
      </c>
      <c r="AU7">
        <f t="shared" si="7"/>
        <v>45.952678545150384</v>
      </c>
      <c r="AW7">
        <v>4</v>
      </c>
      <c r="AX7">
        <f>(R7*SUMPRODUCT(K8:$K$23, X8:$X$23)-$AZ$3*SUMPRODUCT(K7:$K$22, W8:$W$23))/Z7</f>
        <v>40.151236853556149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178.19433432530607</v>
      </c>
      <c r="P8">
        <f t="shared" si="22"/>
        <v>8.9097167162653044</v>
      </c>
      <c r="Q8" s="4">
        <f t="shared" si="23"/>
        <v>50</v>
      </c>
      <c r="R8">
        <f t="shared" si="0"/>
        <v>50000</v>
      </c>
      <c r="S8">
        <f t="shared" si="11"/>
        <v>46.481963775636032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46.481963775636032</v>
      </c>
      <c r="AC8">
        <f t="shared" si="19"/>
        <v>50.944713749606926</v>
      </c>
      <c r="AE8">
        <f t="shared" si="1"/>
        <v>168.54464511517853</v>
      </c>
      <c r="AF8">
        <f t="shared" si="2"/>
        <v>-8.427232255758927</v>
      </c>
      <c r="AG8">
        <f t="shared" si="2"/>
        <v>-47.292369242079445</v>
      </c>
      <c r="AH8">
        <f t="shared" si="3"/>
        <v>-52.783149642694589</v>
      </c>
      <c r="AI8">
        <f t="shared" si="4"/>
        <v>60.041893974645568</v>
      </c>
      <c r="AJ8">
        <f t="shared" si="5"/>
        <v>-4.4627499739708938</v>
      </c>
      <c r="AK8">
        <f t="shared" si="24"/>
        <v>4.4005667223266842</v>
      </c>
      <c r="AL8">
        <f t="shared" si="6"/>
        <v>59.979710723001361</v>
      </c>
      <c r="AN8">
        <f t="shared" si="7"/>
        <v>110.79339428461276</v>
      </c>
      <c r="AO8">
        <f t="shared" si="7"/>
        <v>-5.5396697142306381</v>
      </c>
      <c r="AP8">
        <f t="shared" si="7"/>
        <v>-31.087799369185262</v>
      </c>
      <c r="AQ8">
        <f t="shared" si="7"/>
        <v>-34.69718249399385</v>
      </c>
      <c r="AR8">
        <f t="shared" si="7"/>
        <v>39.468742707203006</v>
      </c>
      <c r="AS8">
        <f t="shared" si="7"/>
        <v>-2.9336038360750907</v>
      </c>
      <c r="AT8">
        <f t="shared" si="7"/>
        <v>2.8927274646388574</v>
      </c>
      <c r="AU8">
        <f t="shared" si="7"/>
        <v>39.427866335766772</v>
      </c>
      <c r="AW8">
        <v>5</v>
      </c>
      <c r="AX8">
        <f>(R8*SUMPRODUCT(K9:$K$23, X9:$X$23)-$AZ$3*SUMPRODUCT(K8:$K$22, W9:$W$23))/Z8</f>
        <v>46.481963775636032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178.19433432530607</v>
      </c>
      <c r="P9">
        <f t="shared" si="22"/>
        <v>8.9097167162653044</v>
      </c>
      <c r="Q9" s="4">
        <f t="shared" si="23"/>
        <v>50</v>
      </c>
      <c r="R9">
        <f t="shared" si="0"/>
        <v>50000</v>
      </c>
      <c r="S9">
        <f t="shared" si="11"/>
        <v>50.944713749606926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50.944713749606926</v>
      </c>
      <c r="AC9">
        <f t="shared" si="19"/>
        <v>54.272300721379487</v>
      </c>
      <c r="AE9">
        <f t="shared" si="1"/>
        <v>166.66846208257854</v>
      </c>
      <c r="AF9">
        <f t="shared" si="2"/>
        <v>-8.3334231041289275</v>
      </c>
      <c r="AG9">
        <f t="shared" si="2"/>
        <v>-46.765926288743202</v>
      </c>
      <c r="AH9">
        <f t="shared" si="3"/>
        <v>-53.519260915445557</v>
      </c>
      <c r="AI9">
        <f t="shared" si="4"/>
        <v>58.049851774260844</v>
      </c>
      <c r="AJ9">
        <f t="shared" si="5"/>
        <v>-3.3275869717725612</v>
      </c>
      <c r="AK9">
        <f t="shared" si="24"/>
        <v>1.2347505410955335</v>
      </c>
      <c r="AL9">
        <f t="shared" si="6"/>
        <v>55.957015343583819</v>
      </c>
      <c r="AN9">
        <f t="shared" si="7"/>
        <v>104.124766206846</v>
      </c>
      <c r="AO9">
        <f t="shared" si="7"/>
        <v>-5.2062383103423002</v>
      </c>
      <c r="AP9">
        <f t="shared" si="7"/>
        <v>-29.216632111534768</v>
      </c>
      <c r="AQ9">
        <f t="shared" si="7"/>
        <v>-33.435722996129201</v>
      </c>
      <c r="AR9">
        <f t="shared" si="7"/>
        <v>36.266172788839725</v>
      </c>
      <c r="AS9">
        <f t="shared" si="7"/>
        <v>-2.078882898055983</v>
      </c>
      <c r="AT9">
        <f t="shared" si="7"/>
        <v>0.77140035858522471</v>
      </c>
      <c r="AU9">
        <f t="shared" si="7"/>
        <v>34.958690249368964</v>
      </c>
      <c r="AW9">
        <v>6</v>
      </c>
      <c r="AX9">
        <f>(R9*SUMPRODUCT(K10:$K$23, X10:$X$23)-$AZ$3*SUMPRODUCT(K9:$K$22, W10:$W$23))/Z9</f>
        <v>50.944713749606926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178.19433432530607</v>
      </c>
      <c r="P10">
        <f t="shared" si="22"/>
        <v>8.9097167162653044</v>
      </c>
      <c r="Q10" s="4">
        <f t="shared" si="23"/>
        <v>50</v>
      </c>
      <c r="R10">
        <f t="shared" si="0"/>
        <v>50000</v>
      </c>
      <c r="S10">
        <f t="shared" si="11"/>
        <v>54.272300721379487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54.272300721379487</v>
      </c>
      <c r="AC10">
        <f t="shared" si="19"/>
        <v>56.543689638743317</v>
      </c>
      <c r="AE10">
        <f t="shared" si="1"/>
        <v>164.80760270336191</v>
      </c>
      <c r="AF10">
        <f t="shared" si="2"/>
        <v>-8.2403801351680954</v>
      </c>
      <c r="AG10">
        <f t="shared" si="2"/>
        <v>-46.243783038156039</v>
      </c>
      <c r="AH10">
        <f t="shared" si="3"/>
        <v>-54.483987699732232</v>
      </c>
      <c r="AI10">
        <f t="shared" si="4"/>
        <v>55.839451830305542</v>
      </c>
      <c r="AJ10">
        <f t="shared" si="5"/>
        <v>-2.2713889173638293</v>
      </c>
      <c r="AK10">
        <f t="shared" si="24"/>
        <v>0.86444204548725057</v>
      </c>
      <c r="AL10">
        <f t="shared" si="6"/>
        <v>54.432504958428964</v>
      </c>
      <c r="AN10">
        <f t="shared" si="7"/>
        <v>97.826327262380019</v>
      </c>
      <c r="AO10">
        <f t="shared" si="7"/>
        <v>-4.8913163631190013</v>
      </c>
      <c r="AP10">
        <f t="shared" si="7"/>
        <v>-27.449337161245346</v>
      </c>
      <c r="AQ10">
        <f t="shared" si="7"/>
        <v>-32.34054936693019</v>
      </c>
      <c r="AR10">
        <f t="shared" si="7"/>
        <v>33.145124371085487</v>
      </c>
      <c r="AS10">
        <f t="shared" si="7"/>
        <v>-1.3482486968160015</v>
      </c>
      <c r="AT10">
        <f t="shared" si="7"/>
        <v>0.51311462004217312</v>
      </c>
      <c r="AU10">
        <f t="shared" si="7"/>
        <v>32.30999029431166</v>
      </c>
      <c r="AW10">
        <v>7</v>
      </c>
      <c r="AX10">
        <f>(R10*SUMPRODUCT(K11:$K$23, X11:$X$23)-$AZ$3*SUMPRODUCT(K10:$K$22, W11:$W$23))/Z10</f>
        <v>54.272300721379487</v>
      </c>
    </row>
    <row r="11" spans="1:52" x14ac:dyDescent="0.25">
      <c r="A11" t="s">
        <v>33</v>
      </c>
      <c r="C11" s="7">
        <f>AU25</f>
        <v>-2052.8142292150396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178.19433432530607</v>
      </c>
      <c r="P11">
        <f t="shared" si="22"/>
        <v>8.9097167162653044</v>
      </c>
      <c r="Q11" s="4">
        <f t="shared" si="23"/>
        <v>50</v>
      </c>
      <c r="R11">
        <f t="shared" si="0"/>
        <v>50000</v>
      </c>
      <c r="S11">
        <f t="shared" si="11"/>
        <v>56.543689638743317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56.543689638743317</v>
      </c>
      <c r="AC11">
        <f t="shared" si="19"/>
        <v>57.648673797079084</v>
      </c>
      <c r="AE11">
        <f t="shared" si="1"/>
        <v>162.96216907766819</v>
      </c>
      <c r="AF11">
        <f t="shared" si="2"/>
        <v>-8.1481084538834097</v>
      </c>
      <c r="AG11">
        <f t="shared" si="2"/>
        <v>-45.725968138854931</v>
      </c>
      <c r="AH11">
        <f t="shared" si="3"/>
        <v>-55.377068919540967</v>
      </c>
      <c r="AI11">
        <f t="shared" si="4"/>
        <v>53.711023565388864</v>
      </c>
      <c r="AJ11">
        <f t="shared" si="5"/>
        <v>-1.1049841583357676</v>
      </c>
      <c r="AK11">
        <f t="shared" si="24"/>
        <v>0.50725860063006745</v>
      </c>
      <c r="AL11">
        <f t="shared" si="6"/>
        <v>53.113298007683163</v>
      </c>
      <c r="AN11">
        <f t="shared" si="7"/>
        <v>91.993263594275348</v>
      </c>
      <c r="AO11">
        <f t="shared" si="7"/>
        <v>-4.599663179713767</v>
      </c>
      <c r="AP11">
        <f t="shared" si="7"/>
        <v>-25.812623039500032</v>
      </c>
      <c r="AQ11">
        <f t="shared" si="7"/>
        <v>-31.260735709560418</v>
      </c>
      <c r="AR11">
        <f t="shared" si="7"/>
        <v>30.320241665501115</v>
      </c>
      <c r="AS11">
        <f t="shared" si="7"/>
        <v>-0.6237711459083094</v>
      </c>
      <c r="AT11">
        <f t="shared" si="7"/>
        <v>0.28635096367663515</v>
      </c>
      <c r="AU11">
        <f t="shared" si="7"/>
        <v>29.98282148326944</v>
      </c>
      <c r="AW11">
        <v>8</v>
      </c>
      <c r="AX11">
        <f>(R11*SUMPRODUCT(K12:$K$23, X12:$X$23)-$AZ$3*SUMPRODUCT(K11:$K$22, W12:$W$23))/Z11</f>
        <v>56.543689638743317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178.19433432530607</v>
      </c>
      <c r="P12">
        <f t="shared" si="22"/>
        <v>8.9097167162653044</v>
      </c>
      <c r="Q12" s="4">
        <f t="shared" si="23"/>
        <v>50</v>
      </c>
      <c r="R12">
        <f t="shared" si="0"/>
        <v>50000</v>
      </c>
      <c r="S12">
        <f t="shared" si="11"/>
        <v>57.648673797079084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57.648673797079084</v>
      </c>
      <c r="AC12">
        <f t="shared" si="19"/>
        <v>57.62283897553565</v>
      </c>
      <c r="AE12">
        <f t="shared" si="1"/>
        <v>161.13063921495032</v>
      </c>
      <c r="AF12">
        <f t="shared" si="2"/>
        <v>-8.0565319607475168</v>
      </c>
      <c r="AG12">
        <f t="shared" si="2"/>
        <v>-45.212054531653962</v>
      </c>
      <c r="AH12">
        <f t="shared" si="3"/>
        <v>-56.653925812423587</v>
      </c>
      <c r="AI12">
        <f t="shared" si="4"/>
        <v>51.208126910125252</v>
      </c>
      <c r="AJ12">
        <f t="shared" si="5"/>
        <v>2.5834821543433861E-2</v>
      </c>
      <c r="AK12">
        <f t="shared" si="24"/>
        <v>0.48466239641794834</v>
      </c>
      <c r="AL12">
        <f t="shared" si="6"/>
        <v>51.718624128086631</v>
      </c>
      <c r="AN12">
        <f t="shared" si="7"/>
        <v>86.471482468541168</v>
      </c>
      <c r="AO12">
        <f t="shared" si="7"/>
        <v>-4.3235741234270586</v>
      </c>
      <c r="AP12">
        <f t="shared" si="7"/>
        <v>-24.263252475435468</v>
      </c>
      <c r="AQ12">
        <f t="shared" si="7"/>
        <v>-30.403584175742999</v>
      </c>
      <c r="AR12">
        <f t="shared" si="7"/>
        <v>27.481071693935636</v>
      </c>
      <c r="AS12">
        <f t="shared" si="7"/>
        <v>1.3864373213283038E-2</v>
      </c>
      <c r="AT12">
        <f t="shared" si="7"/>
        <v>0.26009625555514615</v>
      </c>
      <c r="AU12">
        <f t="shared" si="7"/>
        <v>27.755032322704064</v>
      </c>
      <c r="AW12">
        <v>9</v>
      </c>
      <c r="AX12">
        <f>(R12*SUMPRODUCT(K13:$K$23, X13:$X$23)-$AZ$3*SUMPRODUCT(K12:$K$22, W13:$W$23))/Z12</f>
        <v>57.648673797079084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178.19433432530607</v>
      </c>
      <c r="P13">
        <f t="shared" si="22"/>
        <v>8.9097167162653044</v>
      </c>
      <c r="Q13" s="4">
        <f t="shared" si="23"/>
        <v>50</v>
      </c>
      <c r="R13">
        <f t="shared" si="0"/>
        <v>50000</v>
      </c>
      <c r="S13">
        <f t="shared" si="11"/>
        <v>57.62283897553565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57.62283897553565</v>
      </c>
      <c r="AC13">
        <f t="shared" si="19"/>
        <v>57.414421057428214</v>
      </c>
      <c r="AE13">
        <f t="shared" si="1"/>
        <v>159.31271871014016</v>
      </c>
      <c r="AF13">
        <f t="shared" si="2"/>
        <v>-7.9656359355070094</v>
      </c>
      <c r="AG13">
        <f t="shared" si="2"/>
        <v>-44.701959608688732</v>
      </c>
      <c r="AH13">
        <f t="shared" si="3"/>
        <v>-57.974377648685646</v>
      </c>
      <c r="AI13">
        <f t="shared" si="4"/>
        <v>48.67074551725878</v>
      </c>
      <c r="AJ13">
        <f t="shared" si="5"/>
        <v>0.20841791810743615</v>
      </c>
      <c r="AK13">
        <f t="shared" si="24"/>
        <v>0.41793984350033758</v>
      </c>
      <c r="AL13">
        <f t="shared" si="6"/>
        <v>49.297103278866551</v>
      </c>
      <c r="AN13">
        <f t="shared" si="7"/>
        <v>81.29303722613902</v>
      </c>
      <c r="AO13">
        <f t="shared" si="7"/>
        <v>-4.0646518613069524</v>
      </c>
      <c r="AP13">
        <f t="shared" si="7"/>
        <v>-22.810219397248897</v>
      </c>
      <c r="AQ13">
        <f t="shared" si="7"/>
        <v>-29.582780825752554</v>
      </c>
      <c r="AR13">
        <f t="shared" si="7"/>
        <v>24.835385141830628</v>
      </c>
      <c r="AS13">
        <f t="shared" si="7"/>
        <v>0.10635011261171701</v>
      </c>
      <c r="AT13">
        <f t="shared" si="7"/>
        <v>0.21326357073709981</v>
      </c>
      <c r="AU13">
        <f t="shared" si="7"/>
        <v>25.154998825179444</v>
      </c>
      <c r="AW13">
        <v>10</v>
      </c>
      <c r="AX13">
        <f>(R13*SUMPRODUCT(K14:$K$23, X14:$X$23)-$AZ$3*SUMPRODUCT(K13:$K$22, W14:$W$23))/Z13</f>
        <v>57.62283897553565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178.19433432530607</v>
      </c>
      <c r="P14">
        <f t="shared" si="22"/>
        <v>8.9097167162653044</v>
      </c>
      <c r="Q14" s="4">
        <f t="shared" si="23"/>
        <v>50</v>
      </c>
      <c r="R14">
        <f t="shared" si="0"/>
        <v>50000</v>
      </c>
      <c r="S14">
        <f t="shared" si="11"/>
        <v>57.414421057428214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57.414421057428214</v>
      </c>
      <c r="AC14">
        <f t="shared" si="19"/>
        <v>55.755358678162025</v>
      </c>
      <c r="AE14">
        <f t="shared" si="1"/>
        <v>157.50726255848355</v>
      </c>
      <c r="AF14">
        <f t="shared" si="2"/>
        <v>-7.875363127924178</v>
      </c>
      <c r="AG14">
        <f t="shared" si="2"/>
        <v>-44.195362090172615</v>
      </c>
      <c r="AH14">
        <f t="shared" si="3"/>
        <v>-59.577922429227776</v>
      </c>
      <c r="AI14">
        <f t="shared" si="4"/>
        <v>45.858614911158988</v>
      </c>
      <c r="AJ14">
        <f t="shared" si="5"/>
        <v>1.6590623792661887</v>
      </c>
      <c r="AK14">
        <f t="shared" si="24"/>
        <v>14.493242434159134</v>
      </c>
      <c r="AL14">
        <f t="shared" si="6"/>
        <v>62.010919724584312</v>
      </c>
      <c r="AN14">
        <f t="shared" si="7"/>
        <v>74.036324664260277</v>
      </c>
      <c r="AO14">
        <f t="shared" si="7"/>
        <v>-3.7018162332130142</v>
      </c>
      <c r="AP14">
        <f t="shared" si="7"/>
        <v>-20.774040023377466</v>
      </c>
      <c r="AQ14">
        <f t="shared" si="7"/>
        <v>-28.004616016703437</v>
      </c>
      <c r="AR14">
        <f t="shared" si="7"/>
        <v>21.555852390966365</v>
      </c>
      <c r="AS14">
        <f t="shared" si="7"/>
        <v>0.77984264950324877</v>
      </c>
      <c r="AT14">
        <f t="shared" si="7"/>
        <v>6.8125519094385716</v>
      </c>
      <c r="AU14">
        <f t="shared" si="7"/>
        <v>29.148246949908184</v>
      </c>
      <c r="AW14">
        <v>11</v>
      </c>
      <c r="AX14">
        <f>(R14*SUMPRODUCT(K15:$K$23, X15:$X$23)-$AZ$3*SUMPRODUCT(K14:$K$22, W15:$W$23))/Z14</f>
        <v>57.414421057428214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178.19433432530607</v>
      </c>
      <c r="P15">
        <f t="shared" si="22"/>
        <v>8.9097167162653044</v>
      </c>
      <c r="Q15" s="4">
        <f t="shared" si="23"/>
        <v>50</v>
      </c>
      <c r="R15">
        <f t="shared" si="0"/>
        <v>50000</v>
      </c>
      <c r="S15">
        <f t="shared" si="11"/>
        <v>55.755358678162025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55.755358678162025</v>
      </c>
      <c r="AC15">
        <f t="shared" si="19"/>
        <v>52.645201430919151</v>
      </c>
      <c r="AE15">
        <f t="shared" si="1"/>
        <v>155.71132946916489</v>
      </c>
      <c r="AF15">
        <f t="shared" si="2"/>
        <v>-7.7855664734582462</v>
      </c>
      <c r="AG15">
        <f t="shared" si="2"/>
        <v>-43.691436671859364</v>
      </c>
      <c r="AH15">
        <f t="shared" si="3"/>
        <v>-61.971797411530218</v>
      </c>
      <c r="AI15">
        <f t="shared" si="4"/>
        <v>42.262528912317052</v>
      </c>
      <c r="AJ15">
        <f t="shared" si="5"/>
        <v>3.1101572472428742</v>
      </c>
      <c r="AK15">
        <f t="shared" si="24"/>
        <v>14.25767851717081</v>
      </c>
      <c r="AL15">
        <f t="shared" si="6"/>
        <v>59.630364676730736</v>
      </c>
      <c r="AN15">
        <f t="shared" si="7"/>
        <v>67.422654514211544</v>
      </c>
      <c r="AO15">
        <f t="shared" si="7"/>
        <v>-3.3711327257105781</v>
      </c>
      <c r="AP15">
        <f t="shared" si="7"/>
        <v>-18.918293549986512</v>
      </c>
      <c r="AQ15">
        <f t="shared" si="7"/>
        <v>-26.833648526067783</v>
      </c>
      <c r="AR15">
        <f t="shared" si="7"/>
        <v>18.299579712446672</v>
      </c>
      <c r="AS15">
        <f t="shared" si="7"/>
        <v>1.3466910743142355</v>
      </c>
      <c r="AT15">
        <f t="shared" si="7"/>
        <v>6.1735426453234759</v>
      </c>
      <c r="AU15">
        <f t="shared" si="7"/>
        <v>25.819813432084384</v>
      </c>
      <c r="AW15">
        <v>12</v>
      </c>
      <c r="AX15">
        <f>(R15*SUMPRODUCT(K16:$K$23, X16:$X$23)-$AZ$3*SUMPRODUCT(K15:$K$22, W16:$W$23))/Z15</f>
        <v>55.755358678162025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178.19433432530607</v>
      </c>
      <c r="P16">
        <f t="shared" si="22"/>
        <v>8.9097167162653044</v>
      </c>
      <c r="Q16" s="4">
        <f t="shared" si="23"/>
        <v>50</v>
      </c>
      <c r="R16">
        <f t="shared" si="0"/>
        <v>50000</v>
      </c>
      <c r="S16">
        <f t="shared" si="11"/>
        <v>52.645201430919151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52.645201430919151</v>
      </c>
      <c r="AC16">
        <f t="shared" si="19"/>
        <v>48.273917613478105</v>
      </c>
      <c r="AE16">
        <f t="shared" si="1"/>
        <v>153.92337584135984</v>
      </c>
      <c r="AF16">
        <f t="shared" si="2"/>
        <v>-7.6961687920679926</v>
      </c>
      <c r="AG16">
        <f t="shared" si="2"/>
        <v>-43.189750230880541</v>
      </c>
      <c r="AH16">
        <f t="shared" si="3"/>
        <v>-64.772074260228123</v>
      </c>
      <c r="AI16">
        <f t="shared" si="4"/>
        <v>38.265382558183177</v>
      </c>
      <c r="AJ16">
        <f t="shared" si="5"/>
        <v>4.3712838174410464</v>
      </c>
      <c r="AK16">
        <f t="shared" si="24"/>
        <v>13.921068593614772</v>
      </c>
      <c r="AL16">
        <f t="shared" si="6"/>
        <v>56.557734969238993</v>
      </c>
      <c r="AN16">
        <f t="shared" si="7"/>
        <v>61.394798894408964</v>
      </c>
      <c r="AO16">
        <f t="shared" si="7"/>
        <v>-3.0697399447204483</v>
      </c>
      <c r="AP16">
        <f t="shared" si="7"/>
        <v>-17.226922260706818</v>
      </c>
      <c r="AQ16">
        <f t="shared" si="7"/>
        <v>-25.835377189745092</v>
      </c>
      <c r="AR16">
        <f t="shared" si="7"/>
        <v>15.262759499236601</v>
      </c>
      <c r="AS16">
        <f t="shared" si="7"/>
        <v>1.7435564248459274</v>
      </c>
      <c r="AT16">
        <f t="shared" si="7"/>
        <v>5.5526407345764257</v>
      </c>
      <c r="AU16">
        <f t="shared" si="7"/>
        <v>22.558956658658953</v>
      </c>
      <c r="AW16">
        <v>13</v>
      </c>
      <c r="AX16">
        <f>(R16*SUMPRODUCT(K17:$K$23, X17:$X$23)-$AZ$3*SUMPRODUCT(K16:$K$22, W17:$W$23))/Z16</f>
        <v>52.645201430919151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178.19433432530607</v>
      </c>
      <c r="P17">
        <f t="shared" si="22"/>
        <v>8.9097167162653044</v>
      </c>
      <c r="Q17" s="4">
        <f t="shared" si="23"/>
        <v>50</v>
      </c>
      <c r="R17">
        <f t="shared" si="0"/>
        <v>50000</v>
      </c>
      <c r="S17">
        <f t="shared" si="11"/>
        <v>48.273917613478105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48.273917613478105</v>
      </c>
      <c r="AC17">
        <f t="shared" si="19"/>
        <v>42.76605275277673</v>
      </c>
      <c r="AE17">
        <f t="shared" si="1"/>
        <v>152.14332003388665</v>
      </c>
      <c r="AF17">
        <f t="shared" si="2"/>
        <v>-7.607166001694333</v>
      </c>
      <c r="AG17">
        <f t="shared" si="2"/>
        <v>-42.690279859330012</v>
      </c>
      <c r="AH17">
        <f t="shared" si="3"/>
        <v>-67.572869241725996</v>
      </c>
      <c r="AI17">
        <f t="shared" si="4"/>
        <v>34.273004931136299</v>
      </c>
      <c r="AJ17">
        <f t="shared" si="5"/>
        <v>5.5078648607013747</v>
      </c>
      <c r="AK17">
        <f t="shared" si="24"/>
        <v>13.49670501519693</v>
      </c>
      <c r="AL17">
        <f t="shared" si="6"/>
        <v>53.277574807034604</v>
      </c>
      <c r="AN17">
        <f t="shared" si="7"/>
        <v>55.901216300435387</v>
      </c>
      <c r="AO17">
        <f t="shared" si="7"/>
        <v>-2.7950608150217695</v>
      </c>
      <c r="AP17">
        <f t="shared" si="7"/>
        <v>-15.685463994153668</v>
      </c>
      <c r="AQ17">
        <f t="shared" si="7"/>
        <v>-24.827942355151883</v>
      </c>
      <c r="AR17">
        <f t="shared" si="7"/>
        <v>12.592749136108065</v>
      </c>
      <c r="AS17">
        <f t="shared" si="7"/>
        <v>2.0237256874837337</v>
      </c>
      <c r="AT17">
        <f t="shared" si="7"/>
        <v>4.9590230200685115</v>
      </c>
      <c r="AU17">
        <f t="shared" si="7"/>
        <v>19.575497843660308</v>
      </c>
      <c r="AW17">
        <v>14</v>
      </c>
      <c r="AX17">
        <f>(R17*SUMPRODUCT(K18:$K$23, X18:$X$23)-$AZ$3*SUMPRODUCT(K17:$K$22, W18:$W$23))/Z17</f>
        <v>48.273917613478105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178.19433432530607</v>
      </c>
      <c r="P18">
        <f t="shared" si="22"/>
        <v>8.9097167162653044</v>
      </c>
      <c r="Q18" s="4">
        <f t="shared" si="23"/>
        <v>50</v>
      </c>
      <c r="R18">
        <f t="shared" si="0"/>
        <v>50000</v>
      </c>
      <c r="S18">
        <f t="shared" si="11"/>
        <v>42.76605275277673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42.76605275277673</v>
      </c>
      <c r="AC18">
        <f t="shared" si="19"/>
        <v>36.096980184147974</v>
      </c>
      <c r="AE18">
        <f t="shared" si="1"/>
        <v>150.37067752068032</v>
      </c>
      <c r="AF18">
        <f t="shared" si="2"/>
        <v>-7.5185338760340157</v>
      </c>
      <c r="AG18">
        <f t="shared" si="2"/>
        <v>-42.192889602810894</v>
      </c>
      <c r="AH18">
        <f t="shared" si="3"/>
        <v>-70.487457925814724</v>
      </c>
      <c r="AI18">
        <f t="shared" si="4"/>
        <v>30.171796116020687</v>
      </c>
      <c r="AJ18">
        <f t="shared" si="5"/>
        <v>6.6690725686287564</v>
      </c>
      <c r="AK18">
        <f t="shared" si="24"/>
        <v>12.993273747819613</v>
      </c>
      <c r="AL18">
        <f t="shared" si="6"/>
        <v>49.834142432469058</v>
      </c>
      <c r="AN18">
        <f t="shared" si="7"/>
        <v>50.894739019386648</v>
      </c>
      <c r="AO18">
        <f t="shared" si="7"/>
        <v>-2.5447369509693325</v>
      </c>
      <c r="AP18">
        <f t="shared" si="7"/>
        <v>-14.280683842190733</v>
      </c>
      <c r="AQ18">
        <f t="shared" si="7"/>
        <v>-23.857316030121368</v>
      </c>
      <c r="AR18">
        <f t="shared" si="7"/>
        <v>10.212002196105216</v>
      </c>
      <c r="AS18">
        <f t="shared" si="7"/>
        <v>2.2572266979047888</v>
      </c>
      <c r="AT18">
        <f t="shared" si="7"/>
        <v>4.3977275843010055</v>
      </c>
      <c r="AU18">
        <f t="shared" si="7"/>
        <v>16.86695647831101</v>
      </c>
      <c r="AW18">
        <v>15</v>
      </c>
      <c r="AX18">
        <f>(R18*SUMPRODUCT(K19:$K$23, X19:$X$23)-$AZ$3*SUMPRODUCT(K18:$K$22, W19:$W$23))/Z18</f>
        <v>42.76605275277673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178.19433432530607</v>
      </c>
      <c r="P19">
        <f t="shared" si="22"/>
        <v>8.9097167162653044</v>
      </c>
      <c r="Q19" s="4">
        <f t="shared" si="23"/>
        <v>50</v>
      </c>
      <c r="R19">
        <f t="shared" si="0"/>
        <v>50000</v>
      </c>
      <c r="S19">
        <f t="shared" si="11"/>
        <v>36.096980184147974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36.096980184147974</v>
      </c>
      <c r="AC19">
        <f t="shared" si="19"/>
        <v>28.475715051746803</v>
      </c>
      <c r="AE19">
        <f t="shared" si="1"/>
        <v>148.60363529943083</v>
      </c>
      <c r="AF19">
        <f t="shared" si="2"/>
        <v>-7.4301817649715423</v>
      </c>
      <c r="AG19">
        <f t="shared" si="2"/>
        <v>-41.697070746408983</v>
      </c>
      <c r="AH19">
        <f t="shared" si="3"/>
        <v>-73.889960373805764</v>
      </c>
      <c r="AI19">
        <f t="shared" si="4"/>
        <v>25.586422414244552</v>
      </c>
      <c r="AJ19">
        <f t="shared" si="5"/>
        <v>7.6212651324011702</v>
      </c>
      <c r="AK19">
        <f t="shared" si="24"/>
        <v>12.408930360302511</v>
      </c>
      <c r="AL19">
        <f t="shared" si="6"/>
        <v>45.616617906948235</v>
      </c>
      <c r="AN19">
        <f t="shared" si="7"/>
        <v>46.331945393435895</v>
      </c>
      <c r="AO19">
        <f t="shared" si="7"/>
        <v>-2.3165972696717949</v>
      </c>
      <c r="AP19">
        <f t="shared" si="7"/>
        <v>-13.000398011772285</v>
      </c>
      <c r="AQ19">
        <f t="shared" si="7"/>
        <v>-23.037562992750171</v>
      </c>
      <c r="AR19">
        <f t="shared" si="7"/>
        <v>7.977387119241647</v>
      </c>
      <c r="AS19">
        <f t="shared" si="7"/>
        <v>2.3761736328442327</v>
      </c>
      <c r="AT19">
        <f t="shared" si="7"/>
        <v>3.8688816911243276</v>
      </c>
      <c r="AU19">
        <f t="shared" si="7"/>
        <v>14.222442443210207</v>
      </c>
      <c r="AW19">
        <v>16</v>
      </c>
      <c r="AX19">
        <f>(R19*SUMPRODUCT(K20:$K$23, X20:$X$23)-$AZ$3*SUMPRODUCT(K19:$K$22, W20:$W$23))/Z19</f>
        <v>36.096980184147974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178.19433432530607</v>
      </c>
      <c r="P20">
        <f t="shared" si="22"/>
        <v>8.9097167162653044</v>
      </c>
      <c r="Q20" s="4">
        <f t="shared" si="23"/>
        <v>50</v>
      </c>
      <c r="R20">
        <f t="shared" si="0"/>
        <v>50000</v>
      </c>
      <c r="S20">
        <f t="shared" si="11"/>
        <v>28.475715051746803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28.475715051746803</v>
      </c>
      <c r="AC20">
        <f t="shared" si="19"/>
        <v>19.879022267034628</v>
      </c>
      <c r="AE20">
        <f t="shared" si="1"/>
        <v>146.84261594391123</v>
      </c>
      <c r="AF20">
        <f t="shared" si="2"/>
        <v>-7.3421307971955629</v>
      </c>
      <c r="AG20">
        <f t="shared" si="2"/>
        <v>-41.202941861170487</v>
      </c>
      <c r="AH20">
        <f t="shared" si="3"/>
        <v>-77.158177774409523</v>
      </c>
      <c r="AI20">
        <f t="shared" si="4"/>
        <v>21.139365511135665</v>
      </c>
      <c r="AJ20">
        <f t="shared" si="5"/>
        <v>8.5966927847121752</v>
      </c>
      <c r="AK20">
        <f t="shared" si="24"/>
        <v>11.758334013892373</v>
      </c>
      <c r="AL20">
        <f t="shared" si="6"/>
        <v>41.494392309740213</v>
      </c>
      <c r="AN20">
        <f t="shared" si="7"/>
        <v>42.173979410371714</v>
      </c>
      <c r="AO20">
        <f t="shared" si="7"/>
        <v>-2.1086989705185859</v>
      </c>
      <c r="AP20">
        <f t="shared" si="7"/>
        <v>-11.833703795929955</v>
      </c>
      <c r="AQ20">
        <f t="shared" si="7"/>
        <v>-22.160238564822954</v>
      </c>
      <c r="AR20">
        <f t="shared" si="7"/>
        <v>6.0713380791002205</v>
      </c>
      <c r="AS20">
        <f t="shared" si="7"/>
        <v>2.4690158382783536</v>
      </c>
      <c r="AT20">
        <f t="shared" si="7"/>
        <v>3.3770559957307302</v>
      </c>
      <c r="AU20">
        <f t="shared" si="7"/>
        <v>11.917409913109305</v>
      </c>
      <c r="AW20">
        <v>17</v>
      </c>
      <c r="AX20">
        <f>(R20*SUMPRODUCT(K21:$K$23, X21:$X$23)-$AZ$3*SUMPRODUCT(K20:$K$22, W21:$W$23))/Z20</f>
        <v>28.475715051746803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178.19433432530607</v>
      </c>
      <c r="P21">
        <f t="shared" si="22"/>
        <v>8.9097167162653044</v>
      </c>
      <c r="Q21" s="4">
        <f t="shared" si="23"/>
        <v>50</v>
      </c>
      <c r="R21">
        <f t="shared" si="0"/>
        <v>50000</v>
      </c>
      <c r="S21">
        <f t="shared" si="11"/>
        <v>19.879022267034628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19.879022267034628</v>
      </c>
      <c r="AC21">
        <f t="shared" si="19"/>
        <v>10.371656343963554</v>
      </c>
      <c r="AE21">
        <f t="shared" si="1"/>
        <v>145.08577928619164</v>
      </c>
      <c r="AF21">
        <f t="shared" si="2"/>
        <v>-7.2542889643095823</v>
      </c>
      <c r="AG21">
        <f t="shared" si="2"/>
        <v>-40.709986609711038</v>
      </c>
      <c r="AH21">
        <f t="shared" si="3"/>
        <v>-80.925832847745866</v>
      </c>
      <c r="AI21">
        <f t="shared" si="4"/>
        <v>16.195670864425153</v>
      </c>
      <c r="AJ21">
        <f t="shared" si="5"/>
        <v>9.5073659230710739</v>
      </c>
      <c r="AK21">
        <f t="shared" si="24"/>
        <v>11.039735881224169</v>
      </c>
      <c r="AL21">
        <f t="shared" si="6"/>
        <v>36.742772668720399</v>
      </c>
      <c r="AN21">
        <f t="shared" si="7"/>
        <v>38.384747017205363</v>
      </c>
      <c r="AO21">
        <f t="shared" si="7"/>
        <v>-1.9192373508602683</v>
      </c>
      <c r="AP21">
        <f t="shared" si="7"/>
        <v>-10.770473472835381</v>
      </c>
      <c r="AQ21">
        <f t="shared" si="7"/>
        <v>-21.41021426290132</v>
      </c>
      <c r="AR21">
        <f t="shared" si="7"/>
        <v>4.2848219306083957</v>
      </c>
      <c r="AS21">
        <f t="shared" si="7"/>
        <v>2.5153246414124255</v>
      </c>
      <c r="AT21">
        <f t="shared" si="7"/>
        <v>2.9207374494068357</v>
      </c>
      <c r="AU21">
        <f t="shared" si="7"/>
        <v>9.7208840214276577</v>
      </c>
      <c r="AW21">
        <v>18</v>
      </c>
      <c r="AX21">
        <f>(R21*SUMPRODUCT(K22:$K$23, X22:$X$23)-$AZ$3*SUMPRODUCT(K21:$K$22, W22:$W$23))/Z21</f>
        <v>19.879022267034628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178.19433432530607</v>
      </c>
      <c r="P22">
        <f t="shared" si="22"/>
        <v>8.9097167162653044</v>
      </c>
      <c r="Q22" s="4">
        <f t="shared" si="23"/>
        <v>50</v>
      </c>
      <c r="R22">
        <f t="shared" si="0"/>
        <v>50000</v>
      </c>
      <c r="S22">
        <f t="shared" si="11"/>
        <v>10.371656343963554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10.371656343963554</v>
      </c>
      <c r="AC22">
        <f t="shared" si="19"/>
        <v>10.499968117351015</v>
      </c>
      <c r="AE22">
        <f t="shared" si="1"/>
        <v>143.33216635494827</v>
      </c>
      <c r="AF22">
        <f t="shared" si="2"/>
        <v>-7.1666083177474142</v>
      </c>
      <c r="AG22">
        <f t="shared" si="2"/>
        <v>-40.217935911835866</v>
      </c>
      <c r="AH22">
        <f t="shared" si="3"/>
        <v>-84.95083177805553</v>
      </c>
      <c r="AI22">
        <f t="shared" si="4"/>
        <v>10.996790347309471</v>
      </c>
      <c r="AJ22">
        <f t="shared" si="5"/>
        <v>-0.1283117733874608</v>
      </c>
      <c r="AK22">
        <f t="shared" si="24"/>
        <v>10.257605006681512</v>
      </c>
      <c r="AL22">
        <f t="shared" si="6"/>
        <v>21.12608358060352</v>
      </c>
      <c r="AN22">
        <f t="shared" si="7"/>
        <v>34.931631312451501</v>
      </c>
      <c r="AO22">
        <f t="shared" si="7"/>
        <v>-1.7465815656225754</v>
      </c>
      <c r="AP22">
        <f t="shared" si="7"/>
        <v>-9.8015549834152971</v>
      </c>
      <c r="AQ22">
        <f t="shared" si="7"/>
        <v>-20.703455552387794</v>
      </c>
      <c r="AR22">
        <f t="shared" si="7"/>
        <v>2.6800392110258398</v>
      </c>
      <c r="AS22">
        <f t="shared" si="7"/>
        <v>-3.1270995722746713E-2</v>
      </c>
      <c r="AT22">
        <f t="shared" si="7"/>
        <v>2.4998915829878898</v>
      </c>
      <c r="AU22">
        <f t="shared" si="7"/>
        <v>5.1486597982909821</v>
      </c>
      <c r="AW22">
        <v>19</v>
      </c>
      <c r="AX22">
        <f>(R22*SUMPRODUCT(K23:$K$23, X23:$X$23)-$AZ$3*SUMPRODUCT(K22:$K$22, W23:$W$23))/Z22</f>
        <v>10.371656343963554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178.19433432530607</v>
      </c>
      <c r="P23">
        <f t="shared" si="22"/>
        <v>8.9097167162653044</v>
      </c>
      <c r="Q23" s="4">
        <f t="shared" si="23"/>
        <v>50</v>
      </c>
      <c r="R23">
        <f t="shared" si="0"/>
        <v>50000</v>
      </c>
      <c r="S23">
        <f t="shared" si="11"/>
        <v>10.499968117351015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10.499968117351015</v>
      </c>
      <c r="AC23">
        <f t="shared" si="19"/>
        <v>0</v>
      </c>
      <c r="AE23">
        <f t="shared" si="1"/>
        <v>141.58061775566455</v>
      </c>
      <c r="AF23">
        <f t="shared" si="2"/>
        <v>-7.0790308877832278</v>
      </c>
      <c r="AG23">
        <f t="shared" si="2"/>
        <v>-39.726464450098433</v>
      </c>
      <c r="AH23">
        <f t="shared" si="3"/>
        <v>-89.292102619073461</v>
      </c>
      <c r="AI23">
        <f t="shared" si="4"/>
        <v>5.4830197987094209</v>
      </c>
      <c r="AJ23">
        <f t="shared" si="5"/>
        <v>10.499968117351015</v>
      </c>
      <c r="AK23">
        <f t="shared" si="24"/>
        <v>10.150108848966264</v>
      </c>
      <c r="AL23">
        <f t="shared" si="6"/>
        <v>26.1330967650267</v>
      </c>
      <c r="AN23">
        <f t="shared" si="7"/>
        <v>31.784865105121813</v>
      </c>
      <c r="AO23">
        <f t="shared" si="7"/>
        <v>-1.5892432552560909</v>
      </c>
      <c r="AP23">
        <f t="shared" si="7"/>
        <v>-8.9185958760889505</v>
      </c>
      <c r="AQ23">
        <f t="shared" si="7"/>
        <v>-20.046087393105701</v>
      </c>
      <c r="AR23">
        <f t="shared" si="7"/>
        <v>1.2309385806710706</v>
      </c>
      <c r="AS23">
        <f t="shared" si="7"/>
        <v>2.3572440600170297</v>
      </c>
      <c r="AT23">
        <f t="shared" si="7"/>
        <v>2.2787006136917927</v>
      </c>
      <c r="AU23">
        <f t="shared" si="7"/>
        <v>5.8668832543798937</v>
      </c>
      <c r="AW23">
        <v>20</v>
      </c>
      <c r="AX23">
        <f>(R23*SUMPRODUCT(K$23:$K24, X$23:$X24)-$AZ$3*SUMPRODUCT(K$22:$K23, W$23:$W24))/Z23</f>
        <v>10.499968117351015</v>
      </c>
    </row>
    <row r="25" spans="5:50" x14ac:dyDescent="0.25">
      <c r="AN25" s="8">
        <f t="shared" ref="AN25:AU25" si="25">SUM(AN3:AN23)</f>
        <v>1658.8418127470659</v>
      </c>
      <c r="AO25" s="8">
        <f t="shared" si="25"/>
        <v>-216.58784138133285</v>
      </c>
      <c r="AP25" s="8">
        <f t="shared" si="25"/>
        <v>-2935.3668334867079</v>
      </c>
      <c r="AQ25" s="8">
        <f t="shared" si="25"/>
        <v>-600.52466184412344</v>
      </c>
      <c r="AR25" s="8">
        <f t="shared" si="25"/>
        <v>-2093.6375239650993</v>
      </c>
      <c r="AS25" s="8">
        <f t="shared" si="25"/>
        <v>-29.678955819091883</v>
      </c>
      <c r="AT25" s="8">
        <f t="shared" si="25"/>
        <v>70.502250569150831</v>
      </c>
      <c r="AU25" s="9">
        <f t="shared" si="25"/>
        <v>-2052.8142292150396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259.0639564714499</v>
      </c>
      <c r="K3">
        <v>1</v>
      </c>
      <c r="L3" s="2">
        <v>0</v>
      </c>
      <c r="O3">
        <f>$C$3</f>
        <v>259.0639564714499</v>
      </c>
      <c r="P3">
        <f>O3*B5</f>
        <v>207.25116517715992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259.0639564714499</v>
      </c>
      <c r="AF3">
        <f t="shared" ref="AF3:AG23" si="3">-$Z3*P3</f>
        <v>-207.25116517715992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-2468.0954127057098</v>
      </c>
      <c r="AJ3">
        <f t="shared" ref="AJ3:AJ23" si="6">AB3-AC3</f>
        <v>0</v>
      </c>
      <c r="AL3">
        <f t="shared" ref="AL3:AL23" si="7">SUM(AI3:AK3)</f>
        <v>-2468.0954127057098</v>
      </c>
      <c r="AN3">
        <f t="shared" ref="AN3:AU23" si="8">AE3*$K3</f>
        <v>259.0639564714499</v>
      </c>
      <c r="AO3">
        <f t="shared" si="8"/>
        <v>-207.25116517715992</v>
      </c>
      <c r="AP3">
        <f t="shared" si="8"/>
        <v>-2519.9082039999998</v>
      </c>
      <c r="AQ3">
        <f t="shared" si="8"/>
        <v>0</v>
      </c>
      <c r="AR3">
        <f t="shared" si="8"/>
        <v>-2468.0954127057098</v>
      </c>
      <c r="AS3">
        <f t="shared" si="8"/>
        <v>0</v>
      </c>
      <c r="AT3">
        <f t="shared" si="8"/>
        <v>0</v>
      </c>
      <c r="AU3">
        <f t="shared" si="8"/>
        <v>-2468.0954127057098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126.48898358839502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67.096012219956577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66.33901642449564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-66.33901642449564</v>
      </c>
      <c r="AK4">
        <f t="shared" ref="AK4:AK23" si="20">H4*SUM(AB4:AB4, AE4:AF4)</f>
        <v>0</v>
      </c>
      <c r="AL4">
        <f t="shared" si="7"/>
        <v>-130.45286642449565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-62.237561145037652</v>
      </c>
      <c r="AT4">
        <f t="shared" si="8"/>
        <v>0</v>
      </c>
      <c r="AU4">
        <f t="shared" si="8"/>
        <v>-122.38752830893671</v>
      </c>
      <c r="AW4">
        <v>1</v>
      </c>
      <c r="AX4">
        <f>(R4*SUMPRODUCT(K5:$K$23, X5:$X$23)-$AZ$3*SUMPRODUCT(K4:$K$22, W5:$W$23))/Z4</f>
        <v>67.096012219956577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259.0639564714499</v>
      </c>
      <c r="P5">
        <f t="shared" ref="P5:P23" si="23">O5*$C$5</f>
        <v>12.953197823572495</v>
      </c>
      <c r="Q5" s="4">
        <f t="shared" ref="Q5:Q23" si="24">$C$8</f>
        <v>50</v>
      </c>
      <c r="R5">
        <f t="shared" si="0"/>
        <v>50000</v>
      </c>
      <c r="S5">
        <f t="shared" si="12"/>
        <v>129.68746167478147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66.33901642449564</v>
      </c>
      <c r="AC5">
        <f t="shared" si="1"/>
        <v>126.77115399079116</v>
      </c>
      <c r="AE5">
        <f t="shared" si="2"/>
        <v>253.23833387736119</v>
      </c>
      <c r="AF5">
        <f t="shared" si="3"/>
        <v>-12.66191669386806</v>
      </c>
      <c r="AG5">
        <f t="shared" si="3"/>
        <v>-48.875640078721119</v>
      </c>
      <c r="AH5">
        <f t="shared" si="4"/>
        <v>-65.887209778883147</v>
      </c>
      <c r="AI5">
        <f t="shared" si="5"/>
        <v>125.81356732588887</v>
      </c>
      <c r="AJ5">
        <f t="shared" si="6"/>
        <v>-60.432137566295523</v>
      </c>
      <c r="AK5">
        <f t="shared" si="20"/>
        <v>26.517493463730229</v>
      </c>
      <c r="AL5">
        <f t="shared" si="7"/>
        <v>91.898923223323578</v>
      </c>
      <c r="AN5">
        <f t="shared" si="8"/>
        <v>218.68713167967431</v>
      </c>
      <c r="AO5">
        <f t="shared" si="8"/>
        <v>-10.934356583983716</v>
      </c>
      <c r="AP5">
        <f t="shared" si="8"/>
        <v>-42.207170510764335</v>
      </c>
      <c r="AQ5">
        <f t="shared" si="8"/>
        <v>-56.897724370192755</v>
      </c>
      <c r="AR5">
        <f t="shared" si="8"/>
        <v>108.6478802147335</v>
      </c>
      <c r="AS5">
        <f t="shared" si="8"/>
        <v>-52.186928508401905</v>
      </c>
      <c r="AT5">
        <f t="shared" si="8"/>
        <v>22.899513261392897</v>
      </c>
      <c r="AU5">
        <f t="shared" si="8"/>
        <v>79.360464967724496</v>
      </c>
      <c r="AW5">
        <v>2</v>
      </c>
      <c r="AX5">
        <f>(R5*SUMPRODUCT(K6:$K$23, X6:$X$23)-$AZ$3*SUMPRODUCT(K5:$K$22, W6:$W$23))/Z5</f>
        <v>129.68746167478147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259.0639564714499</v>
      </c>
      <c r="P6">
        <f t="shared" si="23"/>
        <v>12.953197823572495</v>
      </c>
      <c r="Q6" s="4">
        <f t="shared" si="24"/>
        <v>50</v>
      </c>
      <c r="R6">
        <f t="shared" si="0"/>
        <v>50000</v>
      </c>
      <c r="S6">
        <f t="shared" si="12"/>
        <v>186.43999583411019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126.77115399079116</v>
      </c>
      <c r="AC6">
        <f t="shared" si="1"/>
        <v>180.16945603267538</v>
      </c>
      <c r="AE6">
        <f t="shared" si="2"/>
        <v>250.35085366910474</v>
      </c>
      <c r="AF6">
        <f t="shared" si="3"/>
        <v>-12.517542683455238</v>
      </c>
      <c r="AG6">
        <f t="shared" si="3"/>
        <v>-48.318349082400161</v>
      </c>
      <c r="AH6">
        <f t="shared" si="4"/>
        <v>-68.53459553374465</v>
      </c>
      <c r="AI6">
        <f t="shared" si="5"/>
        <v>120.98036636950469</v>
      </c>
      <c r="AJ6">
        <f t="shared" si="6"/>
        <v>-53.398302041884222</v>
      </c>
      <c r="AK6">
        <f t="shared" si="20"/>
        <v>39.66896578943674</v>
      </c>
      <c r="AL6">
        <f t="shared" si="7"/>
        <v>107.25103011705721</v>
      </c>
      <c r="AN6">
        <f t="shared" si="8"/>
        <v>194.97980881885385</v>
      </c>
      <c r="AO6">
        <f t="shared" si="8"/>
        <v>-9.7489904409426931</v>
      </c>
      <c r="AP6">
        <f t="shared" si="8"/>
        <v>-37.631597130406206</v>
      </c>
      <c r="AQ6">
        <f t="shared" si="8"/>
        <v>-53.376539919089119</v>
      </c>
      <c r="AR6">
        <f t="shared" si="8"/>
        <v>94.222681328415845</v>
      </c>
      <c r="AS6">
        <f t="shared" si="8"/>
        <v>-41.587997687194907</v>
      </c>
      <c r="AT6">
        <f t="shared" si="8"/>
        <v>30.895230642549016</v>
      </c>
      <c r="AU6">
        <f t="shared" si="8"/>
        <v>83.529914283769955</v>
      </c>
      <c r="AW6">
        <v>3</v>
      </c>
      <c r="AX6">
        <f>(R6*SUMPRODUCT(K7:$K$23, X7:$X$23)-$AZ$3*SUMPRODUCT(K6:$K$22, W7:$W$23))/Z6</f>
        <v>186.43999583411019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259.0639564714499</v>
      </c>
      <c r="P7">
        <f t="shared" si="23"/>
        <v>12.953197823572495</v>
      </c>
      <c r="Q7" s="4">
        <f t="shared" si="24"/>
        <v>50</v>
      </c>
      <c r="R7">
        <f t="shared" si="0"/>
        <v>50000</v>
      </c>
      <c r="S7">
        <f t="shared" si="12"/>
        <v>235.39728876970099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180.16945603267538</v>
      </c>
      <c r="AC7">
        <f t="shared" si="1"/>
        <v>224.86812891619161</v>
      </c>
      <c r="AE7">
        <f t="shared" si="2"/>
        <v>247.47620274570863</v>
      </c>
      <c r="AF7">
        <f t="shared" si="3"/>
        <v>-12.373810137285432</v>
      </c>
      <c r="AG7">
        <f t="shared" si="3"/>
        <v>-47.763534170563346</v>
      </c>
      <c r="AH7">
        <f t="shared" si="4"/>
        <v>-71.631421012818336</v>
      </c>
      <c r="AI7">
        <f t="shared" si="5"/>
        <v>115.70743742504153</v>
      </c>
      <c r="AJ7">
        <f t="shared" si="6"/>
        <v>-44.698672883516224</v>
      </c>
      <c r="AK7">
        <f t="shared" si="20"/>
        <v>43.478962552723026</v>
      </c>
      <c r="AL7">
        <f t="shared" si="7"/>
        <v>114.48772709424833</v>
      </c>
      <c r="AN7">
        <f t="shared" si="8"/>
        <v>174.4735722900962</v>
      </c>
      <c r="AO7">
        <f t="shared" si="8"/>
        <v>-8.7236786145048093</v>
      </c>
      <c r="AP7">
        <f t="shared" si="8"/>
        <v>-33.673841522860407</v>
      </c>
      <c r="AQ7">
        <f t="shared" si="8"/>
        <v>-50.50097655314454</v>
      </c>
      <c r="AR7">
        <f t="shared" si="8"/>
        <v>81.575075599586455</v>
      </c>
      <c r="AS7">
        <f t="shared" si="8"/>
        <v>-31.513079027752152</v>
      </c>
      <c r="AT7">
        <f t="shared" si="8"/>
        <v>30.653169201225147</v>
      </c>
      <c r="AU7">
        <f t="shared" si="8"/>
        <v>80.715165773059439</v>
      </c>
      <c r="AW7">
        <v>4</v>
      </c>
      <c r="AX7">
        <f>(R7*SUMPRODUCT(K8:$K$23, X8:$X$23)-$AZ$3*SUMPRODUCT(K7:$K$22, W8:$W$23))/Z7</f>
        <v>235.39728876970099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259.0639564714499</v>
      </c>
      <c r="P8">
        <f t="shared" si="23"/>
        <v>12.953197823572495</v>
      </c>
      <c r="Q8" s="4">
        <f t="shared" si="24"/>
        <v>50</v>
      </c>
      <c r="R8">
        <f t="shared" si="0"/>
        <v>50000</v>
      </c>
      <c r="S8">
        <f t="shared" si="12"/>
        <v>276.34592151959748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224.86812891619161</v>
      </c>
      <c r="AC8">
        <f t="shared" si="1"/>
        <v>260.93228564511537</v>
      </c>
      <c r="AE8">
        <f t="shared" si="2"/>
        <v>244.61424984543612</v>
      </c>
      <c r="AF8">
        <f t="shared" si="3"/>
        <v>-12.230712492271806</v>
      </c>
      <c r="AG8">
        <f t="shared" si="3"/>
        <v>-47.211170009362881</v>
      </c>
      <c r="AH8">
        <f t="shared" si="4"/>
        <v>-74.728819494828244</v>
      </c>
      <c r="AI8">
        <f t="shared" si="5"/>
        <v>110.44354784897318</v>
      </c>
      <c r="AJ8">
        <f t="shared" si="6"/>
        <v>-36.064156728923763</v>
      </c>
      <c r="AK8">
        <f t="shared" si="20"/>
        <v>33.150745804528313</v>
      </c>
      <c r="AL8">
        <f t="shared" si="7"/>
        <v>107.53013692457773</v>
      </c>
      <c r="AN8">
        <f t="shared" si="8"/>
        <v>160.7980070339209</v>
      </c>
      <c r="AO8">
        <f t="shared" si="8"/>
        <v>-8.0399003516960441</v>
      </c>
      <c r="AP8">
        <f t="shared" si="8"/>
        <v>-31.034422778075964</v>
      </c>
      <c r="AQ8">
        <f t="shared" si="8"/>
        <v>-49.123243025942585</v>
      </c>
      <c r="AR8">
        <f t="shared" si="8"/>
        <v>72.6004408782063</v>
      </c>
      <c r="AS8">
        <f t="shared" si="8"/>
        <v>-23.706895779923446</v>
      </c>
      <c r="AT8">
        <f t="shared" si="8"/>
        <v>21.791755224499333</v>
      </c>
      <c r="AU8">
        <f t="shared" si="8"/>
        <v>70.685300322782183</v>
      </c>
      <c r="AW8">
        <v>5</v>
      </c>
      <c r="AX8">
        <f>(R8*SUMPRODUCT(K9:$K$23, X9:$X$23)-$AZ$3*SUMPRODUCT(K8:$K$22, W9:$W$23))/Z8</f>
        <v>276.34592151959748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259.0639564714499</v>
      </c>
      <c r="P9">
        <f t="shared" si="23"/>
        <v>12.953197823572495</v>
      </c>
      <c r="Q9" s="4">
        <f t="shared" si="24"/>
        <v>50</v>
      </c>
      <c r="R9">
        <f t="shared" si="0"/>
        <v>50000</v>
      </c>
      <c r="S9">
        <f t="shared" si="12"/>
        <v>311.54707194067481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260.93228564511537</v>
      </c>
      <c r="AC9">
        <f t="shared" si="1"/>
        <v>290.74262049446838</v>
      </c>
      <c r="AE9">
        <f t="shared" si="2"/>
        <v>241.76421595294894</v>
      </c>
      <c r="AF9">
        <f t="shared" si="3"/>
        <v>-12.088210797647449</v>
      </c>
      <c r="AG9">
        <f t="shared" si="3"/>
        <v>-46.661106246864669</v>
      </c>
      <c r="AH9">
        <f t="shared" si="4"/>
        <v>-77.952062404579394</v>
      </c>
      <c r="AI9">
        <f t="shared" si="5"/>
        <v>105.06283650385741</v>
      </c>
      <c r="AJ9">
        <f t="shared" si="6"/>
        <v>-29.810334849353012</v>
      </c>
      <c r="AK9">
        <f t="shared" si="20"/>
        <v>25.609752779781761</v>
      </c>
      <c r="AL9">
        <f t="shared" si="7"/>
        <v>100.86225443428616</v>
      </c>
      <c r="AN9">
        <f t="shared" si="8"/>
        <v>151.04022769952456</v>
      </c>
      <c r="AO9">
        <f t="shared" si="8"/>
        <v>-7.552011384976228</v>
      </c>
      <c r="AP9">
        <f t="shared" si="8"/>
        <v>-29.151146642850318</v>
      </c>
      <c r="AQ9">
        <f t="shared" si="8"/>
        <v>-48.699917019674253</v>
      </c>
      <c r="AR9">
        <f t="shared" si="8"/>
        <v>65.637152652023744</v>
      </c>
      <c r="AS9">
        <f t="shared" si="8"/>
        <v>-18.623764256003952</v>
      </c>
      <c r="AT9">
        <f t="shared" si="8"/>
        <v>15.999484770482169</v>
      </c>
      <c r="AU9">
        <f t="shared" si="8"/>
        <v>63.012873166501954</v>
      </c>
      <c r="AW9">
        <v>6</v>
      </c>
      <c r="AX9">
        <f>(R9*SUMPRODUCT(K10:$K$23, X10:$X$23)-$AZ$3*SUMPRODUCT(K9:$K$22, W10:$W$23))/Z9</f>
        <v>311.54707194067481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259.0639564714499</v>
      </c>
      <c r="P10">
        <f t="shared" si="23"/>
        <v>12.953197823572495</v>
      </c>
      <c r="Q10" s="4">
        <f t="shared" si="24"/>
        <v>50</v>
      </c>
      <c r="R10">
        <f t="shared" si="0"/>
        <v>50000</v>
      </c>
      <c r="S10">
        <f t="shared" si="12"/>
        <v>342.62123959414538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290.74262049446838</v>
      </c>
      <c r="AC10">
        <f t="shared" si="1"/>
        <v>315.98435891864335</v>
      </c>
      <c r="AE10">
        <f t="shared" si="2"/>
        <v>238.92318614434558</v>
      </c>
      <c r="AF10">
        <f t="shared" si="3"/>
        <v>-11.946159307217279</v>
      </c>
      <c r="AG10">
        <f t="shared" si="3"/>
        <v>-46.112780295370051</v>
      </c>
      <c r="AH10">
        <f t="shared" si="4"/>
        <v>-81.714889025971786</v>
      </c>
      <c r="AI10">
        <f t="shared" si="5"/>
        <v>99.149357515786477</v>
      </c>
      <c r="AJ10">
        <f t="shared" si="6"/>
        <v>-25.241738424174969</v>
      </c>
      <c r="AK10">
        <f t="shared" si="20"/>
        <v>27.180281484908829</v>
      </c>
      <c r="AL10">
        <f t="shared" si="7"/>
        <v>101.08790057652034</v>
      </c>
      <c r="AN10">
        <f t="shared" si="8"/>
        <v>141.81977903286682</v>
      </c>
      <c r="AO10">
        <f t="shared" si="8"/>
        <v>-7.0909889516433413</v>
      </c>
      <c r="AP10">
        <f t="shared" si="8"/>
        <v>-27.371576687955056</v>
      </c>
      <c r="AQ10">
        <f t="shared" si="8"/>
        <v>-48.504239761632761</v>
      </c>
      <c r="AR10">
        <f t="shared" si="8"/>
        <v>58.85297363163567</v>
      </c>
      <c r="AS10">
        <f t="shared" si="8"/>
        <v>-14.982965125700247</v>
      </c>
      <c r="AT10">
        <f t="shared" si="8"/>
        <v>16.133643521362014</v>
      </c>
      <c r="AU10">
        <f t="shared" si="8"/>
        <v>60.003652027297441</v>
      </c>
      <c r="AW10">
        <v>7</v>
      </c>
      <c r="AX10">
        <f>(R10*SUMPRODUCT(K11:$K$23, X11:$X$23)-$AZ$3*SUMPRODUCT(K10:$K$22, W11:$W$23))/Z10</f>
        <v>342.62123959414538</v>
      </c>
    </row>
    <row r="11" spans="1:52" x14ac:dyDescent="0.25">
      <c r="A11" t="s">
        <v>33</v>
      </c>
      <c r="C11" s="7">
        <f>AU25</f>
        <v>-1981.3228831947158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259.0639564714499</v>
      </c>
      <c r="P11">
        <f t="shared" si="23"/>
        <v>12.953197823572495</v>
      </c>
      <c r="Q11" s="4">
        <f t="shared" si="24"/>
        <v>50</v>
      </c>
      <c r="R11">
        <f t="shared" si="0"/>
        <v>50000</v>
      </c>
      <c r="S11">
        <f t="shared" si="12"/>
        <v>369.85592425068938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315.98435891864335</v>
      </c>
      <c r="AC11">
        <f t="shared" si="1"/>
        <v>337.05949224761196</v>
      </c>
      <c r="AE11">
        <f t="shared" si="2"/>
        <v>236.09183982879406</v>
      </c>
      <c r="AF11">
        <f t="shared" si="3"/>
        <v>-11.804591991439704</v>
      </c>
      <c r="AG11">
        <f t="shared" si="3"/>
        <v>-45.566323282569904</v>
      </c>
      <c r="AH11">
        <f t="shared" si="4"/>
        <v>-85.329209846446318</v>
      </c>
      <c r="AI11">
        <f t="shared" si="5"/>
        <v>93.391714708338142</v>
      </c>
      <c r="AJ11">
        <f t="shared" si="6"/>
        <v>-21.075133328968604</v>
      </c>
      <c r="AK11">
        <f t="shared" si="20"/>
        <v>27.823987747933884</v>
      </c>
      <c r="AL11">
        <f t="shared" si="7"/>
        <v>100.14056912730342</v>
      </c>
      <c r="AN11">
        <f t="shared" si="8"/>
        <v>133.27546495454675</v>
      </c>
      <c r="AO11">
        <f t="shared" si="8"/>
        <v>-6.6637732477273373</v>
      </c>
      <c r="AP11">
        <f t="shared" si="8"/>
        <v>-25.722502421758996</v>
      </c>
      <c r="AQ11">
        <f t="shared" si="8"/>
        <v>-48.168924960456181</v>
      </c>
      <c r="AR11">
        <f t="shared" si="8"/>
        <v>52.72026432460423</v>
      </c>
      <c r="AS11">
        <f t="shared" si="8"/>
        <v>-11.897057498616649</v>
      </c>
      <c r="AT11">
        <f t="shared" si="8"/>
        <v>15.70683216617992</v>
      </c>
      <c r="AU11">
        <f t="shared" si="8"/>
        <v>56.530038992167498</v>
      </c>
      <c r="AW11">
        <v>8</v>
      </c>
      <c r="AX11">
        <f>(R11*SUMPRODUCT(K12:$K$23, X12:$X$23)-$AZ$3*SUMPRODUCT(K11:$K$22, W12:$W$23))/Z11</f>
        <v>369.85592425068938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259.0639564714499</v>
      </c>
      <c r="P12">
        <f t="shared" si="23"/>
        <v>12.953197823572495</v>
      </c>
      <c r="Q12" s="4">
        <f t="shared" si="24"/>
        <v>50</v>
      </c>
      <c r="R12">
        <f t="shared" si="0"/>
        <v>50000</v>
      </c>
      <c r="S12">
        <f t="shared" si="12"/>
        <v>393.26326533795702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337.05949224761196</v>
      </c>
      <c r="AC12">
        <f t="shared" si="1"/>
        <v>354.10340078199039</v>
      </c>
      <c r="AE12">
        <f t="shared" si="2"/>
        <v>233.26721840582704</v>
      </c>
      <c r="AF12">
        <f t="shared" si="3"/>
        <v>-11.663360920291352</v>
      </c>
      <c r="AG12">
        <f t="shared" si="3"/>
        <v>-45.021164191077702</v>
      </c>
      <c r="AH12">
        <f t="shared" si="4"/>
        <v>-89.495858666506621</v>
      </c>
      <c r="AI12">
        <f t="shared" si="5"/>
        <v>87.086834627951362</v>
      </c>
      <c r="AJ12">
        <f t="shared" si="6"/>
        <v>-17.043908534378431</v>
      </c>
      <c r="AK12">
        <f t="shared" si="20"/>
        <v>28.994627851150366</v>
      </c>
      <c r="AL12">
        <f t="shared" si="7"/>
        <v>99.0375539447233</v>
      </c>
      <c r="AN12">
        <f t="shared" si="8"/>
        <v>125.18390223697007</v>
      </c>
      <c r="AO12">
        <f t="shared" si="8"/>
        <v>-6.259195111848503</v>
      </c>
      <c r="AP12">
        <f t="shared" si="8"/>
        <v>-24.160810315341173</v>
      </c>
      <c r="AQ12">
        <f t="shared" si="8"/>
        <v>-48.028355199188127</v>
      </c>
      <c r="AR12">
        <f t="shared" si="8"/>
        <v>46.735541610592264</v>
      </c>
      <c r="AS12">
        <f t="shared" si="8"/>
        <v>-9.146690196268878</v>
      </c>
      <c r="AT12">
        <f t="shared" si="8"/>
        <v>15.560097484426759</v>
      </c>
      <c r="AU12">
        <f t="shared" si="8"/>
        <v>53.148948898750149</v>
      </c>
      <c r="AW12">
        <v>9</v>
      </c>
      <c r="AX12">
        <f>(R12*SUMPRODUCT(K13:$K$23, X13:$X$23)-$AZ$3*SUMPRODUCT(K12:$K$22, W13:$W$23))/Z12</f>
        <v>393.26326533795702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259.0639564714499</v>
      </c>
      <c r="P13">
        <f t="shared" si="23"/>
        <v>12.953197823572495</v>
      </c>
      <c r="Q13" s="4">
        <f t="shared" si="24"/>
        <v>50</v>
      </c>
      <c r="R13">
        <f t="shared" si="0"/>
        <v>50000</v>
      </c>
      <c r="S13">
        <f t="shared" si="12"/>
        <v>412.89450460039154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354.10340078199039</v>
      </c>
      <c r="AC13">
        <f t="shared" si="1"/>
        <v>367.28622258786544</v>
      </c>
      <c r="AE13">
        <f t="shared" si="2"/>
        <v>230.44778005257038</v>
      </c>
      <c r="AF13">
        <f t="shared" si="3"/>
        <v>-11.522389002628518</v>
      </c>
      <c r="AG13">
        <f t="shared" si="3"/>
        <v>-44.477005445172153</v>
      </c>
      <c r="AH13">
        <f t="shared" si="4"/>
        <v>-93.947103994775944</v>
      </c>
      <c r="AI13">
        <f t="shared" si="5"/>
        <v>80.501281609993754</v>
      </c>
      <c r="AJ13">
        <f t="shared" si="6"/>
        <v>-13.182821805875051</v>
      </c>
      <c r="AK13">
        <f t="shared" si="20"/>
        <v>29.6255885377109</v>
      </c>
      <c r="AL13">
        <f t="shared" si="7"/>
        <v>96.9440483418296</v>
      </c>
      <c r="AN13">
        <f t="shared" si="8"/>
        <v>117.59136441943294</v>
      </c>
      <c r="AO13">
        <f t="shared" si="8"/>
        <v>-5.8795682209716462</v>
      </c>
      <c r="AP13">
        <f t="shared" si="8"/>
        <v>-22.69543127903091</v>
      </c>
      <c r="AQ13">
        <f t="shared" si="8"/>
        <v>-47.938704983315112</v>
      </c>
      <c r="AR13">
        <f t="shared" si="8"/>
        <v>41.077659936115253</v>
      </c>
      <c r="AS13">
        <f t="shared" si="8"/>
        <v>-6.7268428565355123</v>
      </c>
      <c r="AT13">
        <f t="shared" si="8"/>
        <v>15.117148783483284</v>
      </c>
      <c r="AU13">
        <f t="shared" si="8"/>
        <v>49.467965863063021</v>
      </c>
      <c r="AW13">
        <v>10</v>
      </c>
      <c r="AX13">
        <f>(R13*SUMPRODUCT(K14:$K$23, X14:$X$23)-$AZ$3*SUMPRODUCT(K13:$K$22, W14:$W$23))/Z13</f>
        <v>412.89450460039154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2.2202060000000002E-3</v>
      </c>
      <c r="O14">
        <f t="shared" si="22"/>
        <v>259.0639564714499</v>
      </c>
      <c r="P14">
        <f t="shared" si="23"/>
        <v>12.953197823572495</v>
      </c>
      <c r="Q14" s="4">
        <f t="shared" si="24"/>
        <v>50</v>
      </c>
      <c r="R14">
        <f t="shared" si="0"/>
        <v>50000</v>
      </c>
      <c r="S14">
        <f t="shared" si="12"/>
        <v>430.51907903717051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367.28622258786544</v>
      </c>
      <c r="AC14">
        <f t="shared" si="1"/>
        <v>378.28408962227286</v>
      </c>
      <c r="AE14">
        <f t="shared" si="2"/>
        <v>227.63166070808526</v>
      </c>
      <c r="AF14">
        <f t="shared" si="3"/>
        <v>-11.381583035404264</v>
      </c>
      <c r="AG14">
        <f t="shared" si="3"/>
        <v>-43.933487276369029</v>
      </c>
      <c r="AH14">
        <f t="shared" si="4"/>
        <v>-98.748114351403885</v>
      </c>
      <c r="AI14">
        <f t="shared" si="5"/>
        <v>73.568476044908081</v>
      </c>
      <c r="AJ14">
        <f t="shared" si="6"/>
        <v>-10.99786703440742</v>
      </c>
      <c r="AK14">
        <f t="shared" si="20"/>
        <v>49.934368285895488</v>
      </c>
      <c r="AL14">
        <f t="shared" si="7"/>
        <v>112.50497729639615</v>
      </c>
      <c r="AN14">
        <f t="shared" si="8"/>
        <v>106.99831399705077</v>
      </c>
      <c r="AO14">
        <f t="shared" si="8"/>
        <v>-5.3499156998525388</v>
      </c>
      <c r="AP14">
        <f t="shared" si="8"/>
        <v>-20.650945707463265</v>
      </c>
      <c r="AQ14">
        <f t="shared" si="8"/>
        <v>-46.416573657290449</v>
      </c>
      <c r="AR14">
        <f t="shared" si="8"/>
        <v>34.580878932444513</v>
      </c>
      <c r="AS14">
        <f t="shared" si="8"/>
        <v>-5.1695499061284202</v>
      </c>
      <c r="AT14">
        <f t="shared" si="8"/>
        <v>23.471661193696349</v>
      </c>
      <c r="AU14">
        <f t="shared" si="8"/>
        <v>52.882990220012438</v>
      </c>
      <c r="AW14">
        <v>11</v>
      </c>
      <c r="AX14">
        <f>(R14*SUMPRODUCT(K15:$K$23, X15:$X$23)-$AZ$3*SUMPRODUCT(K14:$K$22, W15:$W$23))/Z14</f>
        <v>430.51907903717051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2.3617970000000001E-3</v>
      </c>
      <c r="O15">
        <f t="shared" si="22"/>
        <v>259.0639564714499</v>
      </c>
      <c r="P15">
        <f t="shared" si="23"/>
        <v>12.953197823572495</v>
      </c>
      <c r="Q15" s="4">
        <f t="shared" si="24"/>
        <v>50</v>
      </c>
      <c r="R15">
        <f t="shared" si="0"/>
        <v>50000</v>
      </c>
      <c r="S15">
        <f t="shared" si="12"/>
        <v>444.33539987046777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378.28408962227286</v>
      </c>
      <c r="AC15">
        <f t="shared" si="1"/>
        <v>385.59772960195227</v>
      </c>
      <c r="AE15">
        <f t="shared" si="2"/>
        <v>224.81772432763901</v>
      </c>
      <c r="AF15">
        <f t="shared" si="3"/>
        <v>-11.240886216381952</v>
      </c>
      <c r="AG15">
        <f t="shared" si="3"/>
        <v>-43.390390425156468</v>
      </c>
      <c r="AH15">
        <f t="shared" si="4"/>
        <v>-103.76197844886654</v>
      </c>
      <c r="AI15">
        <f t="shared" si="5"/>
        <v>66.424469237234078</v>
      </c>
      <c r="AJ15">
        <f t="shared" si="6"/>
        <v>-7.313639979679408</v>
      </c>
      <c r="AK15">
        <f t="shared" si="20"/>
        <v>50.646723308013627</v>
      </c>
      <c r="AL15">
        <f t="shared" si="7"/>
        <v>109.75755256556829</v>
      </c>
      <c r="AN15">
        <f t="shared" si="8"/>
        <v>97.345567645514961</v>
      </c>
      <c r="AO15">
        <f t="shared" si="8"/>
        <v>-4.8672783822757486</v>
      </c>
      <c r="AP15">
        <f t="shared" si="8"/>
        <v>-18.787941204056096</v>
      </c>
      <c r="AQ15">
        <f t="shared" si="8"/>
        <v>-44.928702673843489</v>
      </c>
      <c r="AR15">
        <f t="shared" si="8"/>
        <v>28.761645385339637</v>
      </c>
      <c r="AS15">
        <f t="shared" si="8"/>
        <v>-3.166789618149771</v>
      </c>
      <c r="AT15">
        <f t="shared" si="8"/>
        <v>21.929916978515553</v>
      </c>
      <c r="AU15">
        <f t="shared" si="8"/>
        <v>47.524772745705413</v>
      </c>
      <c r="AW15">
        <v>12</v>
      </c>
      <c r="AX15">
        <f>(R15*SUMPRODUCT(K16:$K$23, X16:$X$23)-$AZ$3*SUMPRODUCT(K15:$K$22, W16:$W$23))/Z15</f>
        <v>444.33539987046777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2.52864E-3</v>
      </c>
      <c r="O16">
        <f t="shared" si="22"/>
        <v>259.0639564714499</v>
      </c>
      <c r="P16">
        <f t="shared" si="23"/>
        <v>12.953197823572495</v>
      </c>
      <c r="Q16" s="4">
        <f t="shared" si="24"/>
        <v>50</v>
      </c>
      <c r="R16">
        <f t="shared" si="0"/>
        <v>50000</v>
      </c>
      <c r="S16">
        <f t="shared" si="12"/>
        <v>454.36803384651728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385.59772960195227</v>
      </c>
      <c r="AC16">
        <f t="shared" si="1"/>
        <v>389.36403323967659</v>
      </c>
      <c r="AE16">
        <f t="shared" si="2"/>
        <v>222.00106399391879</v>
      </c>
      <c r="AF16">
        <f t="shared" si="3"/>
        <v>-11.100053199695941</v>
      </c>
      <c r="AG16">
        <f t="shared" si="3"/>
        <v>-42.846767844060238</v>
      </c>
      <c r="AH16">
        <f t="shared" si="4"/>
        <v>-109.71867684466766</v>
      </c>
      <c r="AI16">
        <f t="shared" si="5"/>
        <v>58.335566105494976</v>
      </c>
      <c r="AJ16">
        <f t="shared" si="6"/>
        <v>-3.7663036377243202</v>
      </c>
      <c r="AK16">
        <f t="shared" si="20"/>
        <v>51.043590213181503</v>
      </c>
      <c r="AL16">
        <f t="shared" si="7"/>
        <v>105.61285268095216</v>
      </c>
      <c r="AN16">
        <f t="shared" si="8"/>
        <v>88.548673024809659</v>
      </c>
      <c r="AO16">
        <f t="shared" si="8"/>
        <v>-4.4274336512404835</v>
      </c>
      <c r="AP16">
        <f t="shared" si="8"/>
        <v>-17.090118253205972</v>
      </c>
      <c r="AQ16">
        <f t="shared" si="8"/>
        <v>-43.763048094667525</v>
      </c>
      <c r="AR16">
        <f t="shared" si="8"/>
        <v>23.268073025695685</v>
      </c>
      <c r="AS16">
        <f t="shared" si="8"/>
        <v>-1.5022504096563136</v>
      </c>
      <c r="AT16">
        <f t="shared" si="8"/>
        <v>20.35955187999997</v>
      </c>
      <c r="AU16">
        <f t="shared" si="8"/>
        <v>42.125374496039342</v>
      </c>
      <c r="AW16">
        <v>13</v>
      </c>
      <c r="AX16">
        <f>(R16*SUMPRODUCT(K17:$K$23, X17:$X$23)-$AZ$3*SUMPRODUCT(K16:$K$22, W17:$W$23))/Z16</f>
        <v>454.36803384651728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2.719834E-3</v>
      </c>
      <c r="O17">
        <f t="shared" si="22"/>
        <v>259.0639564714499</v>
      </c>
      <c r="P17">
        <f t="shared" si="23"/>
        <v>12.953197823572495</v>
      </c>
      <c r="Q17" s="4">
        <f t="shared" si="24"/>
        <v>50</v>
      </c>
      <c r="R17">
        <f t="shared" si="0"/>
        <v>50000</v>
      </c>
      <c r="S17">
        <f t="shared" si="12"/>
        <v>460.71367646158382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389.36403323967659</v>
      </c>
      <c r="AC17">
        <f t="shared" si="1"/>
        <v>389.78002490675431</v>
      </c>
      <c r="AE17">
        <f t="shared" si="2"/>
        <v>219.17724731209279</v>
      </c>
      <c r="AF17">
        <f t="shared" si="3"/>
        <v>-10.95886236560464</v>
      </c>
      <c r="AG17">
        <f t="shared" si="3"/>
        <v>-42.301764069647248</v>
      </c>
      <c r="AH17">
        <f t="shared" si="4"/>
        <v>-116.53609597238172</v>
      </c>
      <c r="AI17">
        <f t="shared" si="5"/>
        <v>49.380524904459193</v>
      </c>
      <c r="AJ17">
        <f t="shared" si="6"/>
        <v>-0.41599166707771928</v>
      </c>
      <c r="AK17">
        <f t="shared" si="20"/>
        <v>51.1363226890265</v>
      </c>
      <c r="AL17">
        <f t="shared" si="7"/>
        <v>100.10085592640797</v>
      </c>
      <c r="AN17">
        <f t="shared" si="8"/>
        <v>80.531138057184435</v>
      </c>
      <c r="AO17">
        <f t="shared" si="8"/>
        <v>-4.0265569028592214</v>
      </c>
      <c r="AP17">
        <f t="shared" si="8"/>
        <v>-15.542713690095932</v>
      </c>
      <c r="AQ17">
        <f t="shared" si="8"/>
        <v>-42.818242077992252</v>
      </c>
      <c r="AR17">
        <f t="shared" si="8"/>
        <v>18.143625386237023</v>
      </c>
      <c r="AS17">
        <f t="shared" si="8"/>
        <v>-0.15284562053273759</v>
      </c>
      <c r="AT17">
        <f t="shared" si="8"/>
        <v>18.78874889026639</v>
      </c>
      <c r="AU17">
        <f t="shared" si="8"/>
        <v>36.77952865597068</v>
      </c>
      <c r="AW17">
        <v>14</v>
      </c>
      <c r="AX17">
        <f>(R17*SUMPRODUCT(K18:$K$23, X18:$X$23)-$AZ$3*SUMPRODUCT(K17:$K$22, W18:$W$23))/Z17</f>
        <v>460.71367646158382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4.2403780000000004E-3</v>
      </c>
      <c r="O18">
        <f t="shared" si="22"/>
        <v>259.0639564714499</v>
      </c>
      <c r="P18">
        <f t="shared" si="23"/>
        <v>12.953197823572495</v>
      </c>
      <c r="Q18" s="4">
        <f t="shared" si="24"/>
        <v>50</v>
      </c>
      <c r="R18">
        <f t="shared" si="0"/>
        <v>50000</v>
      </c>
      <c r="S18">
        <f t="shared" si="12"/>
        <v>441.71878696071309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389.78002490675431</v>
      </c>
      <c r="AC18">
        <f t="shared" si="1"/>
        <v>368.38791114270543</v>
      </c>
      <c r="AE18">
        <f t="shared" si="2"/>
        <v>216.05608046136911</v>
      </c>
      <c r="AF18">
        <f t="shared" si="3"/>
        <v>-10.802804023068456</v>
      </c>
      <c r="AG18">
        <f t="shared" si="3"/>
        <v>-41.699370959228659</v>
      </c>
      <c r="AH18">
        <f t="shared" si="4"/>
        <v>-179.37546972212269</v>
      </c>
      <c r="AI18">
        <f t="shared" si="5"/>
        <v>-15.821564243050688</v>
      </c>
      <c r="AJ18">
        <f t="shared" si="6"/>
        <v>21.392113764048872</v>
      </c>
      <c r="AK18">
        <f t="shared" si="20"/>
        <v>50.918189662699049</v>
      </c>
      <c r="AL18">
        <f t="shared" si="7"/>
        <v>56.488739183697234</v>
      </c>
      <c r="AN18">
        <f t="shared" si="8"/>
        <v>73.126742593287176</v>
      </c>
      <c r="AO18">
        <f t="shared" si="8"/>
        <v>-3.656337129664359</v>
      </c>
      <c r="AP18">
        <f t="shared" si="8"/>
        <v>-14.113646604742195</v>
      </c>
      <c r="AQ18">
        <f t="shared" si="8"/>
        <v>-60.711754901362248</v>
      </c>
      <c r="AR18">
        <f t="shared" si="8"/>
        <v>-5.3549960424816296</v>
      </c>
      <c r="AS18">
        <f t="shared" si="8"/>
        <v>7.2404145877746826</v>
      </c>
      <c r="AT18">
        <f t="shared" si="8"/>
        <v>17.233865118858013</v>
      </c>
      <c r="AU18">
        <f t="shared" si="8"/>
        <v>19.119283664151066</v>
      </c>
      <c r="AW18">
        <v>15</v>
      </c>
      <c r="AX18">
        <f>(R18*SUMPRODUCT(K19:$K$23, X19:$X$23)-$AZ$3*SUMPRODUCT(K18:$K$22, W19:$W$23))/Z18</f>
        <v>441.71878696071309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5.9098179999999998E-3</v>
      </c>
      <c r="O19">
        <f t="shared" si="22"/>
        <v>259.0639564714499</v>
      </c>
      <c r="P19">
        <f t="shared" si="23"/>
        <v>12.953197823572495</v>
      </c>
      <c r="Q19" s="4">
        <f t="shared" si="24"/>
        <v>50</v>
      </c>
      <c r="R19">
        <f t="shared" si="0"/>
        <v>50000</v>
      </c>
      <c r="S19">
        <f t="shared" si="12"/>
        <v>398.74569768892513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368.38791114270543</v>
      </c>
      <c r="AC19">
        <f t="shared" si="1"/>
        <v>327.2581029257924</v>
      </c>
      <c r="AE19">
        <f t="shared" si="2"/>
        <v>212.61866754343538</v>
      </c>
      <c r="AF19">
        <f t="shared" si="3"/>
        <v>-10.630933377171768</v>
      </c>
      <c r="AG19">
        <f t="shared" si="3"/>
        <v>-41.035941556552849</v>
      </c>
      <c r="AH19">
        <f t="shared" si="4"/>
        <v>-246.43569308352679</v>
      </c>
      <c r="AI19">
        <f t="shared" si="5"/>
        <v>-85.483900473816021</v>
      </c>
      <c r="AJ19">
        <f t="shared" si="6"/>
        <v>41.129808216913034</v>
      </c>
      <c r="AK19">
        <f t="shared" si="20"/>
        <v>48.808184720379096</v>
      </c>
      <c r="AL19">
        <f t="shared" si="7"/>
        <v>4.4540924634761083</v>
      </c>
      <c r="AN19">
        <f t="shared" si="8"/>
        <v>66.290683093977307</v>
      </c>
      <c r="AO19">
        <f t="shared" si="8"/>
        <v>-3.3145341546988654</v>
      </c>
      <c r="AP19">
        <f t="shared" si="8"/>
        <v>-12.794269800570051</v>
      </c>
      <c r="AQ19">
        <f t="shared" si="8"/>
        <v>-76.834224492105832</v>
      </c>
      <c r="AR19">
        <f t="shared" si="8"/>
        <v>-26.652345353397436</v>
      </c>
      <c r="AS19">
        <f t="shared" si="8"/>
        <v>12.823535739948378</v>
      </c>
      <c r="AT19">
        <f t="shared" si="8"/>
        <v>15.217515672888776</v>
      </c>
      <c r="AU19">
        <f t="shared" si="8"/>
        <v>1.3887060594397169</v>
      </c>
      <c r="AW19">
        <v>16</v>
      </c>
      <c r="AX19">
        <f>(R19*SUMPRODUCT(K20:$K$23, X20:$X$23)-$AZ$3*SUMPRODUCT(K19:$K$22, W20:$W$23))/Z19</f>
        <v>398.74569768892513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7.7019840000000003E-3</v>
      </c>
      <c r="O20">
        <f t="shared" si="22"/>
        <v>259.0639564714499</v>
      </c>
      <c r="P20">
        <f t="shared" si="23"/>
        <v>12.953197823572495</v>
      </c>
      <c r="Q20" s="4">
        <f t="shared" si="24"/>
        <v>50</v>
      </c>
      <c r="R20">
        <f t="shared" si="0"/>
        <v>50000</v>
      </c>
      <c r="S20">
        <f t="shared" si="12"/>
        <v>333.48347476384572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327.2581029257924</v>
      </c>
      <c r="AC20">
        <f t="shared" si="1"/>
        <v>268.85120242981844</v>
      </c>
      <c r="AE20">
        <f t="shared" si="2"/>
        <v>208.85489529248017</v>
      </c>
      <c r="AF20">
        <f t="shared" si="3"/>
        <v>-10.442744764624008</v>
      </c>
      <c r="AG20">
        <f t="shared" si="3"/>
        <v>-40.309523975693814</v>
      </c>
      <c r="AH20">
        <f t="shared" si="4"/>
        <v>-316.05816529350517</v>
      </c>
      <c r="AI20">
        <f t="shared" si="5"/>
        <v>-157.95553874134282</v>
      </c>
      <c r="AJ20">
        <f t="shared" si="6"/>
        <v>58.406900495973957</v>
      </c>
      <c r="AK20">
        <f t="shared" si="20"/>
        <v>44.982654928535624</v>
      </c>
      <c r="AL20">
        <f t="shared" si="7"/>
        <v>-54.56598331683324</v>
      </c>
      <c r="AN20">
        <f t="shared" si="8"/>
        <v>59.984235483688472</v>
      </c>
      <c r="AO20">
        <f t="shared" si="8"/>
        <v>-2.9992117741844235</v>
      </c>
      <c r="AP20">
        <f t="shared" si="8"/>
        <v>-11.577109432878407</v>
      </c>
      <c r="AQ20">
        <f t="shared" si="8"/>
        <v>-90.773584152570024</v>
      </c>
      <c r="AR20">
        <f t="shared" si="8"/>
        <v>-45.365669875944377</v>
      </c>
      <c r="AS20">
        <f t="shared" si="8"/>
        <v>16.774772113033666</v>
      </c>
      <c r="AT20">
        <f t="shared" si="8"/>
        <v>12.919257468857285</v>
      </c>
      <c r="AU20">
        <f t="shared" si="8"/>
        <v>-15.671640294053427</v>
      </c>
      <c r="AW20">
        <v>17</v>
      </c>
      <c r="AX20">
        <f>(R20*SUMPRODUCT(K21:$K$23, X21:$X$23)-$AZ$3*SUMPRODUCT(K20:$K$22, W21:$W$23))/Z20</f>
        <v>333.48347476384572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9.7648700000000001E-3</v>
      </c>
      <c r="O21">
        <f t="shared" si="22"/>
        <v>259.0639564714499</v>
      </c>
      <c r="P21">
        <f t="shared" si="23"/>
        <v>12.953197823572495</v>
      </c>
      <c r="Q21" s="4">
        <f t="shared" si="24"/>
        <v>50</v>
      </c>
      <c r="R21">
        <f t="shared" si="0"/>
        <v>50000</v>
      </c>
      <c r="S21">
        <f t="shared" si="12"/>
        <v>245.49131504027991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268.85120242981844</v>
      </c>
      <c r="AC21">
        <f t="shared" si="1"/>
        <v>194.00104099653032</v>
      </c>
      <c r="AE21">
        <f t="shared" si="2"/>
        <v>204.72690543816066</v>
      </c>
      <c r="AF21">
        <f t="shared" si="3"/>
        <v>-10.236345271908034</v>
      </c>
      <c r="AG21">
        <f t="shared" si="3"/>
        <v>-39.512811474552336</v>
      </c>
      <c r="AH21">
        <f t="shared" si="4"/>
        <v>-393.61726138453321</v>
      </c>
      <c r="AI21">
        <f t="shared" si="5"/>
        <v>-238.63951269283291</v>
      </c>
      <c r="AJ21">
        <f t="shared" si="6"/>
        <v>74.850161433288122</v>
      </c>
      <c r="AK21">
        <f t="shared" si="20"/>
        <v>39.649081308870997</v>
      </c>
      <c r="AL21">
        <f t="shared" si="7"/>
        <v>-124.1402699506738</v>
      </c>
      <c r="AN21">
        <f t="shared" si="8"/>
        <v>54.163754101343784</v>
      </c>
      <c r="AO21">
        <f t="shared" si="8"/>
        <v>-2.7081877050671896</v>
      </c>
      <c r="AP21">
        <f t="shared" si="8"/>
        <v>-10.453741778492619</v>
      </c>
      <c r="AQ21">
        <f t="shared" si="8"/>
        <v>-104.13769753441629</v>
      </c>
      <c r="AR21">
        <f t="shared" si="8"/>
        <v>-63.135872916632309</v>
      </c>
      <c r="AS21">
        <f t="shared" si="8"/>
        <v>19.802798902477896</v>
      </c>
      <c r="AT21">
        <f t="shared" si="8"/>
        <v>10.489794127262655</v>
      </c>
      <c r="AU21">
        <f t="shared" si="8"/>
        <v>-32.843279886891757</v>
      </c>
      <c r="AW21">
        <v>18</v>
      </c>
      <c r="AX21">
        <f>(R21*SUMPRODUCT(K22:$K$23, X22:$X$23)-$AZ$3*SUMPRODUCT(K21:$K$22, W22:$W$23))/Z21</f>
        <v>245.49131504027991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1.2112915E-2</v>
      </c>
      <c r="O22">
        <f t="shared" si="22"/>
        <v>259.0639564714499</v>
      </c>
      <c r="P22">
        <f t="shared" si="23"/>
        <v>12.953197823572495</v>
      </c>
      <c r="Q22" s="4">
        <f t="shared" si="24"/>
        <v>50</v>
      </c>
      <c r="R22">
        <f t="shared" si="0"/>
        <v>50000</v>
      </c>
      <c r="S22">
        <f t="shared" si="12"/>
        <v>134.32371783578364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194.00104099653032</v>
      </c>
      <c r="AC22">
        <f t="shared" si="1"/>
        <v>103.80286543805897</v>
      </c>
      <c r="AE22">
        <f t="shared" si="2"/>
        <v>200.19979677999356</v>
      </c>
      <c r="AF22">
        <f t="shared" si="3"/>
        <v>-10.009989838999678</v>
      </c>
      <c r="AG22">
        <f t="shared" si="3"/>
        <v>-38.639068033004534</v>
      </c>
      <c r="AH22">
        <f t="shared" si="4"/>
        <v>-478.6153268022772</v>
      </c>
      <c r="AI22">
        <f t="shared" si="5"/>
        <v>-327.06458789428785</v>
      </c>
      <c r="AJ22">
        <f t="shared" si="6"/>
        <v>90.198175558471348</v>
      </c>
      <c r="AK22">
        <f t="shared" si="20"/>
        <v>32.875979239709828</v>
      </c>
      <c r="AL22">
        <f t="shared" si="7"/>
        <v>-203.99043309610667</v>
      </c>
      <c r="AN22">
        <f t="shared" si="8"/>
        <v>48.790900659578426</v>
      </c>
      <c r="AO22">
        <f t="shared" si="8"/>
        <v>-2.4395450329789212</v>
      </c>
      <c r="AP22">
        <f t="shared" si="8"/>
        <v>-9.4167674508119816</v>
      </c>
      <c r="AQ22">
        <f t="shared" si="8"/>
        <v>-116.64383900361281</v>
      </c>
      <c r="AR22">
        <f t="shared" si="8"/>
        <v>-79.709250827825286</v>
      </c>
      <c r="AS22">
        <f t="shared" si="8"/>
        <v>21.982291161787924</v>
      </c>
      <c r="AT22">
        <f t="shared" si="8"/>
        <v>8.0122390880036161</v>
      </c>
      <c r="AU22">
        <f t="shared" si="8"/>
        <v>-49.714720578033749</v>
      </c>
      <c r="AW22">
        <v>19</v>
      </c>
      <c r="AX22">
        <f>(R22*SUMPRODUCT(K23:$K$23, X23:$X$23)-$AZ$3*SUMPRODUCT(K22:$K$22, W23:$W$23))/Z22</f>
        <v>134.32371783578364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1.471273E-2</v>
      </c>
      <c r="O23">
        <f t="shared" si="22"/>
        <v>259.0639564714499</v>
      </c>
      <c r="P23">
        <f t="shared" si="23"/>
        <v>12.953197823572495</v>
      </c>
      <c r="Q23" s="4">
        <f t="shared" si="24"/>
        <v>50</v>
      </c>
      <c r="R23">
        <f t="shared" si="0"/>
        <v>50000</v>
      </c>
      <c r="S23">
        <f t="shared" si="12"/>
        <v>137.72733631167321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103.80286543805897</v>
      </c>
      <c r="AC23">
        <f t="shared" si="1"/>
        <v>103.80286543805897</v>
      </c>
      <c r="AE23">
        <f t="shared" si="2"/>
        <v>195.25231325611472</v>
      </c>
      <c r="AF23">
        <f t="shared" si="3"/>
        <v>-9.7626156628057359</v>
      </c>
      <c r="AG23">
        <f t="shared" si="3"/>
        <v>-37.684191177253261</v>
      </c>
      <c r="AH23">
        <f t="shared" si="4"/>
        <v>-568.48617542122679</v>
      </c>
      <c r="AI23">
        <f t="shared" si="5"/>
        <v>-420.68066900517107</v>
      </c>
      <c r="AJ23">
        <f t="shared" si="6"/>
        <v>0</v>
      </c>
      <c r="AK23">
        <f t="shared" si="20"/>
        <v>24.755343203720223</v>
      </c>
      <c r="AL23">
        <f t="shared" si="7"/>
        <v>-395.92532580145087</v>
      </c>
      <c r="AN23">
        <f t="shared" si="8"/>
        <v>43.834166969230459</v>
      </c>
      <c r="AO23">
        <f t="shared" si="8"/>
        <v>-2.191708348461523</v>
      </c>
      <c r="AP23">
        <f t="shared" si="8"/>
        <v>-8.460105289494642</v>
      </c>
      <c r="AQ23">
        <f t="shared" si="8"/>
        <v>-127.62521230888873</v>
      </c>
      <c r="AR23">
        <f t="shared" si="8"/>
        <v>-94.442858977614449</v>
      </c>
      <c r="AS23">
        <f t="shared" si="8"/>
        <v>0</v>
      </c>
      <c r="AT23">
        <f t="shared" si="8"/>
        <v>5.557577420089765</v>
      </c>
      <c r="AU23">
        <f t="shared" si="8"/>
        <v>-88.885281557524678</v>
      </c>
      <c r="AW23">
        <v>20</v>
      </c>
      <c r="AX23">
        <f>(R23*SUMPRODUCT(K$23:$K24, X$23:$X24)-$AZ$3*SUMPRODUCT(K$22:$K23, W$23:$W24))/Z23</f>
        <v>137.72733631167321</v>
      </c>
    </row>
    <row r="25" spans="5:50" x14ac:dyDescent="0.25">
      <c r="AN25" s="8">
        <f t="shared" ref="AN25:AU25" si="25">SUM(AN3:AN23)</f>
        <v>2396.5273902630011</v>
      </c>
      <c r="AO25" s="8">
        <f t="shared" si="25"/>
        <v>-314.12433686673756</v>
      </c>
      <c r="AP25" s="8">
        <f t="shared" si="25"/>
        <v>-2932.4440625008542</v>
      </c>
      <c r="AQ25" s="8">
        <f t="shared" si="25"/>
        <v>-1266.0414718532841</v>
      </c>
      <c r="AR25" s="8">
        <f t="shared" si="25"/>
        <v>-2116.0824809578739</v>
      </c>
      <c r="AS25" s="8">
        <f t="shared" si="25"/>
        <v>-203.97740513088002</v>
      </c>
      <c r="AT25" s="8">
        <f t="shared" si="25"/>
        <v>338.73700289403894</v>
      </c>
      <c r="AU25" s="9">
        <f t="shared" si="25"/>
        <v>-1981.3228831947158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875.60417331960036</v>
      </c>
      <c r="K3">
        <v>1</v>
      </c>
      <c r="L3" s="2">
        <v>0</v>
      </c>
      <c r="O3">
        <f>$C$3</f>
        <v>875.60417331960036</v>
      </c>
      <c r="P3">
        <f>O3*B5</f>
        <v>700.48333865568031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875.60417331960036</v>
      </c>
      <c r="AF3">
        <f t="shared" ref="AF3:AG23" si="3">-$Z3*P3</f>
        <v>-700.48333865568031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-2344.7873693360798</v>
      </c>
      <c r="AJ3">
        <f t="shared" ref="AJ3:AJ23" si="6">AB3-AC3</f>
        <v>0</v>
      </c>
      <c r="AL3">
        <f t="shared" ref="AL3:AL23" si="7">SUM(AI3:AK3)</f>
        <v>-2344.7873693360798</v>
      </c>
      <c r="AN3">
        <f t="shared" ref="AN3:AU23" si="8">AE3*$K3</f>
        <v>875.60417331960036</v>
      </c>
      <c r="AO3">
        <f t="shared" si="8"/>
        <v>-700.48333865568031</v>
      </c>
      <c r="AP3">
        <f t="shared" si="8"/>
        <v>-2519.9082039999998</v>
      </c>
      <c r="AQ3">
        <f t="shared" si="8"/>
        <v>0</v>
      </c>
      <c r="AR3">
        <f t="shared" si="8"/>
        <v>-2344.7873693360798</v>
      </c>
      <c r="AS3">
        <f t="shared" si="8"/>
        <v>0</v>
      </c>
      <c r="AT3">
        <f t="shared" si="8"/>
        <v>0</v>
      </c>
      <c r="AU3">
        <f t="shared" si="8"/>
        <v>-2344.7873693360798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595.68366739560349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497.61764561949309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491.53665548078789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-491.53665548078789</v>
      </c>
      <c r="AK4">
        <f t="shared" ref="AK4:AK23" si="20">H4*SUM(AB4:AB4, AE4:AF4)</f>
        <v>0</v>
      </c>
      <c r="AL4">
        <f t="shared" si="7"/>
        <v>-602.54695548078791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-461.14706396546376</v>
      </c>
      <c r="AT4">
        <f t="shared" si="8"/>
        <v>0</v>
      </c>
      <c r="AU4">
        <f t="shared" si="8"/>
        <v>-565.29407588027755</v>
      </c>
      <c r="AW4">
        <v>1</v>
      </c>
      <c r="AX4">
        <f>(R4*SUMPRODUCT(K5:$K$23, X5:$X$23)-$AZ$3*SUMPRODUCT(K4:$K$22, W5:$W$23))/Z4</f>
        <v>497.61764561949309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875.60417331960036</v>
      </c>
      <c r="P5">
        <f t="shared" ref="P5:P23" si="23">O5*$C$5</f>
        <v>43.78020866598002</v>
      </c>
      <c r="Q5" s="4">
        <f t="shared" ref="Q5:Q23" si="24">$C$8</f>
        <v>50</v>
      </c>
      <c r="R5">
        <f t="shared" si="0"/>
        <v>50000</v>
      </c>
      <c r="S5">
        <f t="shared" si="12"/>
        <v>966.44175016426254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491.53665548078789</v>
      </c>
      <c r="AC5">
        <f t="shared" si="1"/>
        <v>942.83067043468691</v>
      </c>
      <c r="AE5">
        <f t="shared" si="2"/>
        <v>854.21234091554254</v>
      </c>
      <c r="AF5">
        <f t="shared" si="3"/>
        <v>-42.710617045777127</v>
      </c>
      <c r="AG5">
        <f t="shared" si="3"/>
        <v>-48.778453035293509</v>
      </c>
      <c r="AH5">
        <f t="shared" si="4"/>
        <v>-116.64676770649092</v>
      </c>
      <c r="AI5">
        <f t="shared" si="5"/>
        <v>646.07650312798103</v>
      </c>
      <c r="AJ5">
        <f t="shared" si="6"/>
        <v>-451.29401495389902</v>
      </c>
      <c r="AK5">
        <f t="shared" si="20"/>
        <v>112.5825159758878</v>
      </c>
      <c r="AL5">
        <f t="shared" si="7"/>
        <v>307.36500414996982</v>
      </c>
      <c r="AN5">
        <f t="shared" si="8"/>
        <v>737.66575470626231</v>
      </c>
      <c r="AO5">
        <f t="shared" si="8"/>
        <v>-36.883287735313118</v>
      </c>
      <c r="AP5">
        <f t="shared" si="8"/>
        <v>-42.123243423430452</v>
      </c>
      <c r="AQ5">
        <f t="shared" si="8"/>
        <v>-100.73177571051066</v>
      </c>
      <c r="AR5">
        <f t="shared" si="8"/>
        <v>557.92744783700812</v>
      </c>
      <c r="AS5">
        <f t="shared" si="8"/>
        <v>-389.72059310051804</v>
      </c>
      <c r="AT5">
        <f t="shared" si="8"/>
        <v>97.222040277564005</v>
      </c>
      <c r="AU5">
        <f t="shared" si="8"/>
        <v>265.42889501405409</v>
      </c>
      <c r="AW5">
        <v>2</v>
      </c>
      <c r="AX5">
        <f>(R5*SUMPRODUCT(K6:$K$23, X6:$X$23)-$AZ$3*SUMPRODUCT(K5:$K$22, W6:$W$23))/Z5</f>
        <v>966.44175016426254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875.60417331960036</v>
      </c>
      <c r="P6">
        <f t="shared" si="23"/>
        <v>43.78020866598002</v>
      </c>
      <c r="Q6" s="4">
        <f t="shared" si="24"/>
        <v>50</v>
      </c>
      <c r="R6">
        <f t="shared" si="0"/>
        <v>50000</v>
      </c>
      <c r="S6">
        <f t="shared" si="12"/>
        <v>1399.9224014598824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942.83067043468691</v>
      </c>
      <c r="AC6">
        <f t="shared" si="1"/>
        <v>1348.6103557262254</v>
      </c>
      <c r="AE6">
        <f t="shared" si="2"/>
        <v>843.51022201265448</v>
      </c>
      <c r="AF6">
        <f t="shared" si="3"/>
        <v>-42.175511100632725</v>
      </c>
      <c r="AG6">
        <f t="shared" si="3"/>
        <v>-48.167325357457415</v>
      </c>
      <c r="AH6">
        <f t="shared" si="4"/>
        <v>-123.34314748316459</v>
      </c>
      <c r="AI6">
        <f t="shared" si="5"/>
        <v>629.82423807139969</v>
      </c>
      <c r="AJ6">
        <f t="shared" si="6"/>
        <v>-405.7796852915385</v>
      </c>
      <c r="AK6">
        <f t="shared" si="20"/>
        <v>189.76519349052191</v>
      </c>
      <c r="AL6">
        <f t="shared" si="7"/>
        <v>413.80974627038313</v>
      </c>
      <c r="AN6">
        <f t="shared" si="8"/>
        <v>656.94787700687164</v>
      </c>
      <c r="AO6">
        <f t="shared" si="8"/>
        <v>-32.847393850343586</v>
      </c>
      <c r="AP6">
        <f t="shared" si="8"/>
        <v>-37.513975893710253</v>
      </c>
      <c r="AQ6">
        <f t="shared" si="8"/>
        <v>-96.06287720979725</v>
      </c>
      <c r="AR6">
        <f t="shared" si="8"/>
        <v>490.52363005302055</v>
      </c>
      <c r="AS6">
        <f t="shared" si="8"/>
        <v>-316.03185809500894</v>
      </c>
      <c r="AT6">
        <f t="shared" si="8"/>
        <v>147.79410816852712</v>
      </c>
      <c r="AU6">
        <f t="shared" si="8"/>
        <v>322.2858801265387</v>
      </c>
      <c r="AW6">
        <v>3</v>
      </c>
      <c r="AX6">
        <f>(R6*SUMPRODUCT(K7:$K$23, X7:$X$23)-$AZ$3*SUMPRODUCT(K6:$K$22, W7:$W$23))/Z6</f>
        <v>1399.9224014598824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875.60417331960036</v>
      </c>
      <c r="P7">
        <f t="shared" si="23"/>
        <v>43.78020866598002</v>
      </c>
      <c r="Q7" s="4">
        <f t="shared" si="24"/>
        <v>50</v>
      </c>
      <c r="R7">
        <f t="shared" si="0"/>
        <v>50000</v>
      </c>
      <c r="S7">
        <f t="shared" si="12"/>
        <v>1790.758901636571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1348.6103557262254</v>
      </c>
      <c r="AC7">
        <f t="shared" si="1"/>
        <v>1703.1780760517358</v>
      </c>
      <c r="AE7">
        <f t="shared" si="2"/>
        <v>832.78091201135032</v>
      </c>
      <c r="AF7">
        <f t="shared" si="3"/>
        <v>-41.63904560056752</v>
      </c>
      <c r="AG7">
        <f t="shared" si="3"/>
        <v>-47.554644974686568</v>
      </c>
      <c r="AH7">
        <f t="shared" si="4"/>
        <v>-131.00712919627483</v>
      </c>
      <c r="AI7">
        <f t="shared" si="5"/>
        <v>612.5800922398214</v>
      </c>
      <c r="AJ7">
        <f t="shared" si="6"/>
        <v>-354.56772032551044</v>
      </c>
      <c r="AK7">
        <f t="shared" si="20"/>
        <v>224.03205765774476</v>
      </c>
      <c r="AL7">
        <f t="shared" si="7"/>
        <v>482.04442957205572</v>
      </c>
      <c r="AN7">
        <f t="shared" si="8"/>
        <v>587.1201313159155</v>
      </c>
      <c r="AO7">
        <f t="shared" si="8"/>
        <v>-29.356006565795777</v>
      </c>
      <c r="AP7">
        <f t="shared" si="8"/>
        <v>-33.5265722346902</v>
      </c>
      <c r="AQ7">
        <f t="shared" si="8"/>
        <v>-92.361534453601465</v>
      </c>
      <c r="AR7">
        <f t="shared" si="8"/>
        <v>431.87601806182801</v>
      </c>
      <c r="AS7">
        <f t="shared" si="8"/>
        <v>-249.97432519810346</v>
      </c>
      <c r="AT7">
        <f t="shared" si="8"/>
        <v>157.94518007540154</v>
      </c>
      <c r="AU7">
        <f t="shared" si="8"/>
        <v>339.84687293912611</v>
      </c>
      <c r="AW7">
        <v>4</v>
      </c>
      <c r="AX7">
        <f>(R7*SUMPRODUCT(K8:$K$23, X8:$X$23)-$AZ$3*SUMPRODUCT(K7:$K$22, W8:$W$23))/Z7</f>
        <v>1790.758901636571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875.60417331960036</v>
      </c>
      <c r="P8">
        <f t="shared" si="23"/>
        <v>43.78020866598002</v>
      </c>
      <c r="Q8" s="4">
        <f t="shared" si="24"/>
        <v>50</v>
      </c>
      <c r="R8">
        <f t="shared" si="0"/>
        <v>50000</v>
      </c>
      <c r="S8">
        <f t="shared" si="12"/>
        <v>2101.2743433472583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1703.1780760517358</v>
      </c>
      <c r="AC8">
        <f t="shared" si="1"/>
        <v>1970.0476111945175</v>
      </c>
      <c r="AE8">
        <f t="shared" si="2"/>
        <v>820.92179703312399</v>
      </c>
      <c r="AF8">
        <f t="shared" si="3"/>
        <v>-41.046089851656205</v>
      </c>
      <c r="AG8">
        <f t="shared" si="3"/>
        <v>-46.877448854591229</v>
      </c>
      <c r="AH8">
        <f t="shared" si="4"/>
        <v>-201.64967034847149</v>
      </c>
      <c r="AI8">
        <f t="shared" si="5"/>
        <v>531.34858797840502</v>
      </c>
      <c r="AJ8">
        <f t="shared" si="6"/>
        <v>-266.86953514278161</v>
      </c>
      <c r="AK8">
        <f t="shared" si="20"/>
        <v>180.02139928440727</v>
      </c>
      <c r="AL8">
        <f t="shared" si="7"/>
        <v>444.50045212003067</v>
      </c>
      <c r="AN8">
        <f t="shared" si="8"/>
        <v>539.63572840519078</v>
      </c>
      <c r="AO8">
        <f t="shared" si="8"/>
        <v>-26.981786420259546</v>
      </c>
      <c r="AP8">
        <f t="shared" si="8"/>
        <v>-30.815050044777529</v>
      </c>
      <c r="AQ8">
        <f t="shared" si="8"/>
        <v>-132.55509493649524</v>
      </c>
      <c r="AR8">
        <f t="shared" si="8"/>
        <v>349.28379700365849</v>
      </c>
      <c r="AS8">
        <f t="shared" si="8"/>
        <v>-175.42759432920596</v>
      </c>
      <c r="AT8">
        <f t="shared" si="8"/>
        <v>118.33767757471665</v>
      </c>
      <c r="AU8">
        <f t="shared" si="8"/>
        <v>292.19388024916918</v>
      </c>
      <c r="AW8">
        <v>5</v>
      </c>
      <c r="AX8">
        <f>(R8*SUMPRODUCT(K9:$K$23, X9:$X$23)-$AZ$3*SUMPRODUCT(K8:$K$22, W9:$W$23))/Z8</f>
        <v>2101.2743433472583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875.60417331960036</v>
      </c>
      <c r="P9">
        <f t="shared" si="23"/>
        <v>43.78020866598002</v>
      </c>
      <c r="Q9" s="4">
        <f t="shared" si="24"/>
        <v>50</v>
      </c>
      <c r="R9">
        <f t="shared" si="0"/>
        <v>50000</v>
      </c>
      <c r="S9">
        <f t="shared" si="12"/>
        <v>2345.5609340323599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1970.0476111945175</v>
      </c>
      <c r="AC9">
        <f t="shared" si="1"/>
        <v>2164.0913196131855</v>
      </c>
      <c r="AE9">
        <f t="shared" si="2"/>
        <v>807.8610806500941</v>
      </c>
      <c r="AF9">
        <f t="shared" si="3"/>
        <v>-40.393054032504708</v>
      </c>
      <c r="AG9">
        <f t="shared" si="3"/>
        <v>-46.131637175010376</v>
      </c>
      <c r="AH9">
        <f t="shared" si="4"/>
        <v>-277.03719103494262</v>
      </c>
      <c r="AI9">
        <f t="shared" si="5"/>
        <v>444.29919840763642</v>
      </c>
      <c r="AJ9">
        <f t="shared" si="6"/>
        <v>-194.04370841866807</v>
      </c>
      <c r="AK9">
        <f t="shared" si="20"/>
        <v>142.89831629379199</v>
      </c>
      <c r="AL9">
        <f t="shared" si="7"/>
        <v>393.15380628276034</v>
      </c>
      <c r="AN9">
        <f t="shared" si="8"/>
        <v>504.70463997335764</v>
      </c>
      <c r="AO9">
        <f t="shared" si="8"/>
        <v>-25.235231998667881</v>
      </c>
      <c r="AP9">
        <f t="shared" si="8"/>
        <v>-28.820365146268987</v>
      </c>
      <c r="AQ9">
        <f t="shared" si="8"/>
        <v>-173.0767320143766</v>
      </c>
      <c r="AR9">
        <f t="shared" si="8"/>
        <v>277.57231081404416</v>
      </c>
      <c r="AS9">
        <f t="shared" si="8"/>
        <v>-121.22722871824689</v>
      </c>
      <c r="AT9">
        <f t="shared" si="8"/>
        <v>89.274560942854691</v>
      </c>
      <c r="AU9">
        <f t="shared" si="8"/>
        <v>245.61964303865196</v>
      </c>
      <c r="AW9">
        <v>6</v>
      </c>
      <c r="AX9">
        <f>(R9*SUMPRODUCT(K10:$K$23, X10:$X$23)-$AZ$3*SUMPRODUCT(K9:$K$22, W10:$W$23))/Z9</f>
        <v>2345.5609340323599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875.60417331960036</v>
      </c>
      <c r="P10">
        <f t="shared" si="23"/>
        <v>43.78020866598002</v>
      </c>
      <c r="Q10" s="4">
        <f t="shared" si="24"/>
        <v>50</v>
      </c>
      <c r="R10">
        <f t="shared" si="0"/>
        <v>50000</v>
      </c>
      <c r="S10">
        <f t="shared" si="12"/>
        <v>2533.9791317608519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2164.0913196131855</v>
      </c>
      <c r="AC10">
        <f t="shared" si="1"/>
        <v>2296.5460813574005</v>
      </c>
      <c r="AE10">
        <f t="shared" si="2"/>
        <v>793.56033672620345</v>
      </c>
      <c r="AF10">
        <f t="shared" si="3"/>
        <v>-39.678016836310171</v>
      </c>
      <c r="AG10">
        <f t="shared" si="3"/>
        <v>-45.315015671844542</v>
      </c>
      <c r="AH10">
        <f t="shared" si="4"/>
        <v>-355.30513141573516</v>
      </c>
      <c r="AI10">
        <f t="shared" si="5"/>
        <v>353.26217280231361</v>
      </c>
      <c r="AJ10">
        <f t="shared" si="6"/>
        <v>-132.45476174421492</v>
      </c>
      <c r="AK10">
        <f t="shared" si="20"/>
        <v>153.19361607391164</v>
      </c>
      <c r="AL10">
        <f t="shared" si="7"/>
        <v>374.00102713201034</v>
      </c>
      <c r="AN10">
        <f t="shared" si="8"/>
        <v>471.04072827726696</v>
      </c>
      <c r="AO10">
        <f t="shared" si="8"/>
        <v>-23.552036413863348</v>
      </c>
      <c r="AP10">
        <f t="shared" si="8"/>
        <v>-26.89804038344473</v>
      </c>
      <c r="AQ10">
        <f t="shared" si="8"/>
        <v>-210.90165437598236</v>
      </c>
      <c r="AR10">
        <f t="shared" si="8"/>
        <v>209.68899710397656</v>
      </c>
      <c r="AS10">
        <f t="shared" si="8"/>
        <v>-78.622361209710263</v>
      </c>
      <c r="AT10">
        <f t="shared" si="8"/>
        <v>90.932509027073991</v>
      </c>
      <c r="AU10">
        <f t="shared" si="8"/>
        <v>221.99914492134027</v>
      </c>
      <c r="AW10">
        <v>7</v>
      </c>
      <c r="AX10">
        <f>(R10*SUMPRODUCT(K11:$K$23, X11:$X$23)-$AZ$3*SUMPRODUCT(K10:$K$22, W11:$W$23))/Z10</f>
        <v>2533.9791317608519</v>
      </c>
    </row>
    <row r="11" spans="1:52" x14ac:dyDescent="0.25">
      <c r="A11" t="s">
        <v>33</v>
      </c>
      <c r="C11" s="7">
        <f>AU25</f>
        <v>-1543.6677559035495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875.60417331960036</v>
      </c>
      <c r="P11">
        <f t="shared" si="23"/>
        <v>43.78020866598002</v>
      </c>
      <c r="Q11" s="4">
        <f t="shared" si="24"/>
        <v>50</v>
      </c>
      <c r="R11">
        <f t="shared" si="0"/>
        <v>50000</v>
      </c>
      <c r="S11">
        <f t="shared" si="12"/>
        <v>2664.6133580663713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2296.5460813574005</v>
      </c>
      <c r="AC11">
        <f t="shared" si="1"/>
        <v>2367.2089479953715</v>
      </c>
      <c r="AE11">
        <f t="shared" si="2"/>
        <v>777.87571983365376</v>
      </c>
      <c r="AF11">
        <f t="shared" si="3"/>
        <v>-38.893785991682691</v>
      </c>
      <c r="AG11">
        <f t="shared" si="3"/>
        <v>-44.419370278042571</v>
      </c>
      <c r="AH11">
        <f t="shared" si="4"/>
        <v>-442.49523708352456</v>
      </c>
      <c r="AI11">
        <f t="shared" si="5"/>
        <v>252.06732648040395</v>
      </c>
      <c r="AJ11">
        <f t="shared" si="6"/>
        <v>-70.662866637971092</v>
      </c>
      <c r="AK11">
        <f t="shared" si="20"/>
        <v>156.32969278276764</v>
      </c>
      <c r="AL11">
        <f t="shared" si="7"/>
        <v>337.73415262520052</v>
      </c>
      <c r="AN11">
        <f t="shared" si="8"/>
        <v>439.11618594214116</v>
      </c>
      <c r="AO11">
        <f t="shared" si="8"/>
        <v>-21.955809297107059</v>
      </c>
      <c r="AP11">
        <f t="shared" si="8"/>
        <v>-25.075039573952633</v>
      </c>
      <c r="AQ11">
        <f t="shared" si="8"/>
        <v>-249.79160018933703</v>
      </c>
      <c r="AR11">
        <f t="shared" si="8"/>
        <v>142.29373688174439</v>
      </c>
      <c r="AS11">
        <f t="shared" si="8"/>
        <v>-39.889673497508745</v>
      </c>
      <c r="AT11">
        <f t="shared" si="8"/>
        <v>88.249185176978543</v>
      </c>
      <c r="AU11">
        <f t="shared" si="8"/>
        <v>190.65324856121421</v>
      </c>
      <c r="AW11">
        <v>8</v>
      </c>
      <c r="AX11">
        <f>(R11*SUMPRODUCT(K12:$K$23, X12:$X$23)-$AZ$3*SUMPRODUCT(K11:$K$22, W12:$W$23))/Z11</f>
        <v>2664.6133580663713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875.60417331960036</v>
      </c>
      <c r="P12">
        <f t="shared" si="23"/>
        <v>43.78020866598002</v>
      </c>
      <c r="Q12" s="4">
        <f t="shared" si="24"/>
        <v>50</v>
      </c>
      <c r="R12">
        <f t="shared" si="0"/>
        <v>50000</v>
      </c>
      <c r="S12">
        <f t="shared" si="12"/>
        <v>2736.3674228613386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2367.2089479953715</v>
      </c>
      <c r="AC12">
        <f t="shared" si="1"/>
        <v>2377.1988684259168</v>
      </c>
      <c r="AE12">
        <f t="shared" si="2"/>
        <v>760.67462016040838</v>
      </c>
      <c r="AF12">
        <f t="shared" si="3"/>
        <v>-38.033731008020425</v>
      </c>
      <c r="AG12">
        <f t="shared" si="3"/>
        <v>-43.437128518730688</v>
      </c>
      <c r="AH12">
        <f t="shared" si="4"/>
        <v>-538.04805653145604</v>
      </c>
      <c r="AI12">
        <f t="shared" si="5"/>
        <v>141.15570410220118</v>
      </c>
      <c r="AJ12">
        <f t="shared" si="6"/>
        <v>-9.9899204305452258</v>
      </c>
      <c r="AK12">
        <f t="shared" si="20"/>
        <v>160.36320654796873</v>
      </c>
      <c r="AL12">
        <f t="shared" si="7"/>
        <v>291.52899021962469</v>
      </c>
      <c r="AN12">
        <f t="shared" si="8"/>
        <v>408.21945721768077</v>
      </c>
      <c r="AO12">
        <f t="shared" si="8"/>
        <v>-20.410972860884041</v>
      </c>
      <c r="AP12">
        <f t="shared" si="8"/>
        <v>-23.310730445129938</v>
      </c>
      <c r="AQ12">
        <f t="shared" si="8"/>
        <v>-288.74591023949466</v>
      </c>
      <c r="AR12">
        <f t="shared" si="8"/>
        <v>75.751843672172058</v>
      </c>
      <c r="AS12">
        <f t="shared" si="8"/>
        <v>-5.3611357441438239</v>
      </c>
      <c r="AT12">
        <f t="shared" si="8"/>
        <v>86.059636275092146</v>
      </c>
      <c r="AU12">
        <f t="shared" si="8"/>
        <v>156.45034420312038</v>
      </c>
      <c r="AW12">
        <v>9</v>
      </c>
      <c r="AX12">
        <f>(R12*SUMPRODUCT(K13:$K$23, X13:$X$23)-$AZ$3*SUMPRODUCT(K12:$K$22, W13:$W$23))/Z12</f>
        <v>2736.3674228613386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875.60417331960036</v>
      </c>
      <c r="P13">
        <f t="shared" si="23"/>
        <v>43.78020866598002</v>
      </c>
      <c r="Q13" s="4">
        <f t="shared" si="24"/>
        <v>50</v>
      </c>
      <c r="R13">
        <f t="shared" si="0"/>
        <v>50000</v>
      </c>
      <c r="S13">
        <f t="shared" si="12"/>
        <v>2748.5932733988307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2377.1988684259168</v>
      </c>
      <c r="AC13">
        <f t="shared" si="1"/>
        <v>2328.8104346628638</v>
      </c>
      <c r="AE13">
        <f t="shared" si="2"/>
        <v>741.8762736545317</v>
      </c>
      <c r="AF13">
        <f t="shared" si="3"/>
        <v>-37.093813682726584</v>
      </c>
      <c r="AG13">
        <f t="shared" si="3"/>
        <v>-42.363678489671997</v>
      </c>
      <c r="AH13">
        <f t="shared" si="4"/>
        <v>-639.07874387138463</v>
      </c>
      <c r="AI13">
        <f t="shared" si="5"/>
        <v>23.340037610748482</v>
      </c>
      <c r="AJ13">
        <f t="shared" si="6"/>
        <v>48.388433763052944</v>
      </c>
      <c r="AK13">
        <f t="shared" si="20"/>
        <v>159.33843467816223</v>
      </c>
      <c r="AL13">
        <f t="shared" si="7"/>
        <v>231.06690605196366</v>
      </c>
      <c r="AN13">
        <f t="shared" si="8"/>
        <v>378.55970332862375</v>
      </c>
      <c r="AO13">
        <f t="shared" si="8"/>
        <v>-18.927985166431188</v>
      </c>
      <c r="AP13">
        <f t="shared" si="8"/>
        <v>-21.617056819945478</v>
      </c>
      <c r="AQ13">
        <f t="shared" si="8"/>
        <v>-326.10486178755974</v>
      </c>
      <c r="AR13">
        <f t="shared" si="8"/>
        <v>11.909799554687369</v>
      </c>
      <c r="AS13">
        <f t="shared" si="8"/>
        <v>24.691328972744795</v>
      </c>
      <c r="AT13">
        <f t="shared" si="8"/>
        <v>81.306159399702125</v>
      </c>
      <c r="AU13">
        <f t="shared" si="8"/>
        <v>117.90728792713429</v>
      </c>
      <c r="AW13">
        <v>10</v>
      </c>
      <c r="AX13">
        <f>(R13*SUMPRODUCT(K14:$K$23, X14:$X$23)-$AZ$3*SUMPRODUCT(K13:$K$22, W14:$W$23))/Z13</f>
        <v>2748.5932733988307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1.7665382E-2</v>
      </c>
      <c r="O14">
        <f t="shared" si="22"/>
        <v>875.60417331960036</v>
      </c>
      <c r="P14">
        <f t="shared" si="23"/>
        <v>43.78020866598002</v>
      </c>
      <c r="Q14" s="4">
        <f t="shared" si="24"/>
        <v>50</v>
      </c>
      <c r="R14">
        <f t="shared" si="0"/>
        <v>50000</v>
      </c>
      <c r="S14">
        <f t="shared" si="12"/>
        <v>2712.4139086005202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2328.8104346628638</v>
      </c>
      <c r="AC14">
        <f t="shared" si="1"/>
        <v>2234.5772344448451</v>
      </c>
      <c r="AE14">
        <f t="shared" si="2"/>
        <v>721.35198314714251</v>
      </c>
      <c r="AF14">
        <f t="shared" si="3"/>
        <v>-36.06759915735713</v>
      </c>
      <c r="AG14">
        <f t="shared" si="3"/>
        <v>-41.19167114133004</v>
      </c>
      <c r="AH14">
        <f t="shared" si="4"/>
        <v>-748.37056344523887</v>
      </c>
      <c r="AI14">
        <f t="shared" si="5"/>
        <v>-104.27785059678354</v>
      </c>
      <c r="AJ14">
        <f t="shared" si="6"/>
        <v>94.233200218018737</v>
      </c>
      <c r="AK14">
        <f t="shared" si="20"/>
        <v>257.92212182174455</v>
      </c>
      <c r="AL14">
        <f t="shared" si="7"/>
        <v>247.87747144297975</v>
      </c>
      <c r="AN14">
        <f t="shared" si="8"/>
        <v>339.07166408697969</v>
      </c>
      <c r="AO14">
        <f t="shared" si="8"/>
        <v>-16.953583204348988</v>
      </c>
      <c r="AP14">
        <f t="shared" si="8"/>
        <v>-19.362154408280595</v>
      </c>
      <c r="AQ14">
        <f t="shared" si="8"/>
        <v>-351.77175391410435</v>
      </c>
      <c r="AR14">
        <f t="shared" si="8"/>
        <v>-49.01582743975424</v>
      </c>
      <c r="AS14">
        <f t="shared" si="8"/>
        <v>44.294337239865293</v>
      </c>
      <c r="AT14">
        <f t="shared" si="8"/>
        <v>121.23635214724932</v>
      </c>
      <c r="AU14">
        <f t="shared" si="8"/>
        <v>116.51486194736037</v>
      </c>
      <c r="AW14">
        <v>11</v>
      </c>
      <c r="AX14">
        <f>(R14*SUMPRODUCT(K15:$K$23, X15:$X$23)-$AZ$3*SUMPRODUCT(K14:$K$22, W15:$W$23))/Z14</f>
        <v>2712.4139086005202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2.1010579000000001E-2</v>
      </c>
      <c r="O15">
        <f t="shared" si="22"/>
        <v>875.60417331960036</v>
      </c>
      <c r="P15">
        <f t="shared" si="23"/>
        <v>43.78020866598002</v>
      </c>
      <c r="Q15" s="4">
        <f t="shared" si="24"/>
        <v>50</v>
      </c>
      <c r="R15">
        <f t="shared" si="0"/>
        <v>50000</v>
      </c>
      <c r="S15">
        <f t="shared" si="12"/>
        <v>2618.7473577518226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2234.5772344448451</v>
      </c>
      <c r="AC15">
        <f t="shared" si="1"/>
        <v>2090.5090164205935</v>
      </c>
      <c r="AE15">
        <f t="shared" si="2"/>
        <v>698.98244048695142</v>
      </c>
      <c r="AF15">
        <f t="shared" si="3"/>
        <v>-34.949122024347574</v>
      </c>
      <c r="AG15">
        <f t="shared" si="3"/>
        <v>-39.914293569259804</v>
      </c>
      <c r="AH15">
        <f t="shared" si="4"/>
        <v>-865.46086065693498</v>
      </c>
      <c r="AI15">
        <f t="shared" si="5"/>
        <v>-241.34183576359101</v>
      </c>
      <c r="AJ15">
        <f t="shared" si="6"/>
        <v>144.06821802425156</v>
      </c>
      <c r="AK15">
        <f t="shared" si="20"/>
        <v>248.03990223339625</v>
      </c>
      <c r="AL15">
        <f t="shared" si="7"/>
        <v>150.7662844940568</v>
      </c>
      <c r="AN15">
        <f t="shared" si="8"/>
        <v>302.65782044963305</v>
      </c>
      <c r="AO15">
        <f t="shared" si="8"/>
        <v>-15.132891022481653</v>
      </c>
      <c r="AP15">
        <f t="shared" si="8"/>
        <v>-17.282799104428278</v>
      </c>
      <c r="AQ15">
        <f t="shared" si="8"/>
        <v>-374.74260095634173</v>
      </c>
      <c r="AR15">
        <f t="shared" si="8"/>
        <v>-104.50047063361863</v>
      </c>
      <c r="AS15">
        <f t="shared" si="8"/>
        <v>62.381213515043228</v>
      </c>
      <c r="AT15">
        <f t="shared" si="8"/>
        <v>107.40071831017792</v>
      </c>
      <c r="AU15">
        <f t="shared" si="8"/>
        <v>65.281461191602517</v>
      </c>
      <c r="AW15">
        <v>12</v>
      </c>
      <c r="AX15">
        <f>(R15*SUMPRODUCT(K16:$K$23, X16:$X$23)-$AZ$3*SUMPRODUCT(K15:$K$22, W16:$W$23))/Z15</f>
        <v>2618.7473577518226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2.4499257999999999E-2</v>
      </c>
      <c r="O16">
        <f t="shared" si="22"/>
        <v>875.60417331960036</v>
      </c>
      <c r="P16">
        <f t="shared" si="23"/>
        <v>43.78020866598002</v>
      </c>
      <c r="Q16" s="4">
        <f t="shared" si="24"/>
        <v>50</v>
      </c>
      <c r="R16">
        <f t="shared" si="0"/>
        <v>50000</v>
      </c>
      <c r="S16">
        <f t="shared" si="12"/>
        <v>2473.4118836187063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2090.5090164205935</v>
      </c>
      <c r="AC16">
        <f t="shared" si="1"/>
        <v>1906.3713291325482</v>
      </c>
      <c r="AE16">
        <f t="shared" si="2"/>
        <v>674.86806493512245</v>
      </c>
      <c r="AF16">
        <f t="shared" si="3"/>
        <v>-33.743403246756124</v>
      </c>
      <c r="AG16">
        <f t="shared" si="3"/>
        <v>-38.537280057526168</v>
      </c>
      <c r="AH16">
        <f t="shared" si="4"/>
        <v>-977.87057604103666</v>
      </c>
      <c r="AI16">
        <f t="shared" si="5"/>
        <v>-375.28319441019642</v>
      </c>
      <c r="AJ16">
        <f t="shared" si="6"/>
        <v>184.1376872880453</v>
      </c>
      <c r="AK16">
        <f t="shared" si="20"/>
        <v>233.7513571031399</v>
      </c>
      <c r="AL16">
        <f t="shared" si="7"/>
        <v>42.605849980988779</v>
      </c>
      <c r="AN16">
        <f t="shared" si="8"/>
        <v>269.18191535542877</v>
      </c>
      <c r="AO16">
        <f t="shared" si="8"/>
        <v>-13.459095767771439</v>
      </c>
      <c r="AP16">
        <f t="shared" si="8"/>
        <v>-15.371210163086777</v>
      </c>
      <c r="AQ16">
        <f t="shared" si="8"/>
        <v>-390.03931035579149</v>
      </c>
      <c r="AR16">
        <f t="shared" si="8"/>
        <v>-149.68770093122095</v>
      </c>
      <c r="AS16">
        <f t="shared" si="8"/>
        <v>73.446259985764826</v>
      </c>
      <c r="AT16">
        <f t="shared" si="8"/>
        <v>93.235465257943261</v>
      </c>
      <c r="AU16">
        <f t="shared" si="8"/>
        <v>16.994024312487134</v>
      </c>
      <c r="AW16">
        <v>13</v>
      </c>
      <c r="AX16">
        <f>(R16*SUMPRODUCT(K17:$K$23, X17:$X$23)-$AZ$3*SUMPRODUCT(K16:$K$22, W17:$W$23))/Z16</f>
        <v>2473.4118836187063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2.8232486000000001E-2</v>
      </c>
      <c r="O17">
        <f t="shared" si="22"/>
        <v>875.60417331960036</v>
      </c>
      <c r="P17">
        <f t="shared" si="23"/>
        <v>43.78020866598002</v>
      </c>
      <c r="Q17" s="4">
        <f t="shared" si="24"/>
        <v>50</v>
      </c>
      <c r="R17">
        <f t="shared" si="0"/>
        <v>50000</v>
      </c>
      <c r="S17">
        <f t="shared" si="12"/>
        <v>2279.4949356002899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1906.3713291325482</v>
      </c>
      <c r="AC17">
        <f t="shared" si="1"/>
        <v>1689.7396309296719</v>
      </c>
      <c r="AE17">
        <f t="shared" si="2"/>
        <v>649.06618109064323</v>
      </c>
      <c r="AF17">
        <f t="shared" si="3"/>
        <v>-32.453309054532163</v>
      </c>
      <c r="AG17">
        <f t="shared" si="3"/>
        <v>-37.063904037248719</v>
      </c>
      <c r="AH17">
        <f t="shared" si="4"/>
        <v>-1088.0032197021867</v>
      </c>
      <c r="AI17">
        <f t="shared" si="5"/>
        <v>-508.4542517033243</v>
      </c>
      <c r="AJ17">
        <f t="shared" si="6"/>
        <v>216.63169820287635</v>
      </c>
      <c r="AK17">
        <f t="shared" si="20"/>
        <v>215.89680406240453</v>
      </c>
      <c r="AL17">
        <f t="shared" si="7"/>
        <v>-75.925749438043425</v>
      </c>
      <c r="AN17">
        <f t="shared" si="8"/>
        <v>238.48295787395872</v>
      </c>
      <c r="AO17">
        <f t="shared" si="8"/>
        <v>-11.924147893697937</v>
      </c>
      <c r="AP17">
        <f t="shared" si="8"/>
        <v>-13.618194450228549</v>
      </c>
      <c r="AQ17">
        <f t="shared" si="8"/>
        <v>-399.7592750479979</v>
      </c>
      <c r="AR17">
        <f t="shared" si="8"/>
        <v>-186.81865951796564</v>
      </c>
      <c r="AS17">
        <f t="shared" si="8"/>
        <v>79.595840396228994</v>
      </c>
      <c r="AT17">
        <f t="shared" si="8"/>
        <v>79.325822124672356</v>
      </c>
      <c r="AU17">
        <f t="shared" si="8"/>
        <v>-27.896996997064285</v>
      </c>
      <c r="AW17">
        <v>14</v>
      </c>
      <c r="AX17">
        <f>(R17*SUMPRODUCT(K18:$K$23, X18:$X$23)-$AZ$3*SUMPRODUCT(K17:$K$22, W18:$W$23))/Z17</f>
        <v>2279.4949356002899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3.2345626000000002E-2</v>
      </c>
      <c r="O18">
        <f t="shared" si="22"/>
        <v>875.60417331960036</v>
      </c>
      <c r="P18">
        <f t="shared" si="23"/>
        <v>43.78020866598002</v>
      </c>
      <c r="Q18" s="4">
        <f t="shared" si="24"/>
        <v>50</v>
      </c>
      <c r="R18">
        <f t="shared" si="0"/>
        <v>50000</v>
      </c>
      <c r="S18">
        <f t="shared" si="12"/>
        <v>2037.2441838021025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1689.7396309296719</v>
      </c>
      <c r="AC18">
        <f t="shared" si="1"/>
        <v>1446.2155992162611</v>
      </c>
      <c r="AE18">
        <f t="shared" si="2"/>
        <v>621.58106733693057</v>
      </c>
      <c r="AF18">
        <f t="shared" si="3"/>
        <v>-31.07905336684653</v>
      </c>
      <c r="AG18">
        <f t="shared" si="3"/>
        <v>-35.494409818787496</v>
      </c>
      <c r="AH18">
        <f t="shared" si="4"/>
        <v>-1198.8551780887371</v>
      </c>
      <c r="AI18">
        <f t="shared" si="5"/>
        <v>-643.84757393744064</v>
      </c>
      <c r="AJ18">
        <f t="shared" si="6"/>
        <v>243.52403171341075</v>
      </c>
      <c r="AK18">
        <f t="shared" si="20"/>
        <v>195.12483803736194</v>
      </c>
      <c r="AL18">
        <f t="shared" si="7"/>
        <v>-205.19870418666795</v>
      </c>
      <c r="AN18">
        <f t="shared" si="8"/>
        <v>210.38148343219459</v>
      </c>
      <c r="AO18">
        <f t="shared" si="8"/>
        <v>-10.519074171609729</v>
      </c>
      <c r="AP18">
        <f t="shared" si="8"/>
        <v>-12.013503923501984</v>
      </c>
      <c r="AQ18">
        <f t="shared" si="8"/>
        <v>-405.7667519817831</v>
      </c>
      <c r="AR18">
        <f t="shared" si="8"/>
        <v>-217.91784664470026</v>
      </c>
      <c r="AS18">
        <f t="shared" si="8"/>
        <v>82.423596430882156</v>
      </c>
      <c r="AT18">
        <f t="shared" si="8"/>
        <v>66.042315375920609</v>
      </c>
      <c r="AU18">
        <f t="shared" si="8"/>
        <v>-69.451934837897497</v>
      </c>
      <c r="AW18">
        <v>15</v>
      </c>
      <c r="AX18">
        <f>(R18*SUMPRODUCT(K19:$K$23, X19:$X$23)-$AZ$3*SUMPRODUCT(K18:$K$22, W19:$W$23))/Z18</f>
        <v>2037.2441838021025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3.7265510000000002E-2</v>
      </c>
      <c r="O19">
        <f t="shared" si="22"/>
        <v>875.60417331960036</v>
      </c>
      <c r="P19">
        <f t="shared" si="23"/>
        <v>43.78020866598002</v>
      </c>
      <c r="Q19" s="4">
        <f t="shared" si="24"/>
        <v>50</v>
      </c>
      <c r="R19">
        <f t="shared" si="0"/>
        <v>50000</v>
      </c>
      <c r="S19">
        <f t="shared" si="12"/>
        <v>1740.1747870533472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1446.2155992162611</v>
      </c>
      <c r="AC19">
        <f t="shared" si="1"/>
        <v>1176.9410601883219</v>
      </c>
      <c r="AE19">
        <f t="shared" si="2"/>
        <v>592.20172118290623</v>
      </c>
      <c r="AF19">
        <f t="shared" si="3"/>
        <v>-29.610086059145313</v>
      </c>
      <c r="AG19">
        <f t="shared" si="3"/>
        <v>-33.816748436553496</v>
      </c>
      <c r="AH19">
        <f t="shared" si="4"/>
        <v>-1322.7172840461235</v>
      </c>
      <c r="AI19">
        <f t="shared" si="5"/>
        <v>-793.94239735891597</v>
      </c>
      <c r="AJ19">
        <f t="shared" si="6"/>
        <v>269.27453902793923</v>
      </c>
      <c r="AK19">
        <f t="shared" si="20"/>
        <v>171.89765265694439</v>
      </c>
      <c r="AL19">
        <f t="shared" si="7"/>
        <v>-352.77020567403235</v>
      </c>
      <c r="AN19">
        <f t="shared" si="8"/>
        <v>184.63786402303612</v>
      </c>
      <c r="AO19">
        <f t="shared" si="8"/>
        <v>-9.2318932011518076</v>
      </c>
      <c r="AP19">
        <f t="shared" si="8"/>
        <v>-10.543455002220638</v>
      </c>
      <c r="AQ19">
        <f t="shared" si="8"/>
        <v>-412.39950053640143</v>
      </c>
      <c r="AR19">
        <f t="shared" si="8"/>
        <v>-247.53698471673775</v>
      </c>
      <c r="AS19">
        <f t="shared" si="8"/>
        <v>83.954966599211375</v>
      </c>
      <c r="AT19">
        <f t="shared" si="8"/>
        <v>53.594601774805049</v>
      </c>
      <c r="AU19">
        <f t="shared" si="8"/>
        <v>-109.98741634272132</v>
      </c>
      <c r="AW19">
        <v>16</v>
      </c>
      <c r="AX19">
        <f>(R19*SUMPRODUCT(K20:$K$23, X20:$X$23)-$AZ$3*SUMPRODUCT(K19:$K$22, W20:$W$23))/Z19</f>
        <v>1740.1747870533472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4.2512064000000002E-2</v>
      </c>
      <c r="O20">
        <f t="shared" si="22"/>
        <v>875.60417331960036</v>
      </c>
      <c r="P20">
        <f t="shared" si="23"/>
        <v>43.78020866598002</v>
      </c>
      <c r="Q20" s="4">
        <f t="shared" si="24"/>
        <v>50</v>
      </c>
      <c r="R20">
        <f t="shared" si="0"/>
        <v>50000</v>
      </c>
      <c r="S20">
        <f t="shared" si="12"/>
        <v>1388.3171256959363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1176.9410601883219</v>
      </c>
      <c r="AC20">
        <f t="shared" si="1"/>
        <v>889.66030255410794</v>
      </c>
      <c r="AE20">
        <f t="shared" si="2"/>
        <v>561.10398649923923</v>
      </c>
      <c r="AF20">
        <f t="shared" si="3"/>
        <v>-28.055199324961961</v>
      </c>
      <c r="AG20">
        <f t="shared" si="3"/>
        <v>-32.040961178381295</v>
      </c>
      <c r="AH20">
        <f t="shared" si="4"/>
        <v>-1437.6197738066621</v>
      </c>
      <c r="AI20">
        <f t="shared" si="5"/>
        <v>-936.61194781076608</v>
      </c>
      <c r="AJ20">
        <f t="shared" si="6"/>
        <v>287.28075763421396</v>
      </c>
      <c r="AK20">
        <f t="shared" si="20"/>
        <v>146.32725121851234</v>
      </c>
      <c r="AL20">
        <f t="shared" si="7"/>
        <v>-503.00393895803978</v>
      </c>
      <c r="AN20">
        <f t="shared" si="8"/>
        <v>161.15204582527474</v>
      </c>
      <c r="AO20">
        <f t="shared" si="8"/>
        <v>-8.0576022912637377</v>
      </c>
      <c r="AP20">
        <f t="shared" si="8"/>
        <v>-9.2023342701938766</v>
      </c>
      <c r="AQ20">
        <f t="shared" si="8"/>
        <v>-412.89203648908034</v>
      </c>
      <c r="AR20">
        <f t="shared" si="8"/>
        <v>-268.99992722526321</v>
      </c>
      <c r="AS20">
        <f t="shared" si="8"/>
        <v>82.508559790906546</v>
      </c>
      <c r="AT20">
        <f t="shared" si="8"/>
        <v>42.02596392332736</v>
      </c>
      <c r="AU20">
        <f t="shared" si="8"/>
        <v>-144.46540351102931</v>
      </c>
      <c r="AW20">
        <v>17</v>
      </c>
      <c r="AX20">
        <f>(R20*SUMPRODUCT(K21:$K$23, X21:$X$23)-$AZ$3*SUMPRODUCT(K20:$K$22, W21:$W$23))/Z20</f>
        <v>1388.3171256959363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4.7737861999999999E-2</v>
      </c>
      <c r="O21">
        <f t="shared" si="22"/>
        <v>875.60417331960036</v>
      </c>
      <c r="P21">
        <f t="shared" si="23"/>
        <v>43.78020866598002</v>
      </c>
      <c r="Q21" s="4">
        <f t="shared" si="24"/>
        <v>50</v>
      </c>
      <c r="R21">
        <f t="shared" si="0"/>
        <v>50000</v>
      </c>
      <c r="S21">
        <f t="shared" si="12"/>
        <v>984.76859709159373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889.66030255410794</v>
      </c>
      <c r="AC21">
        <f t="shared" si="1"/>
        <v>594.6226706624708</v>
      </c>
      <c r="AE21">
        <f t="shared" si="2"/>
        <v>528.70704195909639</v>
      </c>
      <c r="AF21">
        <f t="shared" si="3"/>
        <v>-26.435352097954819</v>
      </c>
      <c r="AG21">
        <f t="shared" si="3"/>
        <v>-30.19098458351656</v>
      </c>
      <c r="AH21">
        <f t="shared" si="4"/>
        <v>-1529.5669830809236</v>
      </c>
      <c r="AI21">
        <f t="shared" si="5"/>
        <v>-1057.4862778032987</v>
      </c>
      <c r="AJ21">
        <f t="shared" si="6"/>
        <v>295.03763189163715</v>
      </c>
      <c r="AK21">
        <f t="shared" si="20"/>
        <v>119.11040445495776</v>
      </c>
      <c r="AL21">
        <f t="shared" si="7"/>
        <v>-643.33824145670371</v>
      </c>
      <c r="AN21">
        <f t="shared" si="8"/>
        <v>139.8778443460198</v>
      </c>
      <c r="AO21">
        <f t="shared" si="8"/>
        <v>-6.9938922173009894</v>
      </c>
      <c r="AP21">
        <f t="shared" si="8"/>
        <v>-7.9875044345502211</v>
      </c>
      <c r="AQ21">
        <f t="shared" si="8"/>
        <v>-404.67123642502389</v>
      </c>
      <c r="AR21">
        <f t="shared" si="8"/>
        <v>-279.77478873085533</v>
      </c>
      <c r="AS21">
        <f t="shared" si="8"/>
        <v>78.056891009122424</v>
      </c>
      <c r="AT21">
        <f t="shared" si="8"/>
        <v>31.512549090713684</v>
      </c>
      <c r="AU21">
        <f t="shared" si="8"/>
        <v>-170.20534863101921</v>
      </c>
      <c r="AW21">
        <v>18</v>
      </c>
      <c r="AX21">
        <f>(R21*SUMPRODUCT(K22:$K$23, X22:$X$23)-$AZ$3*SUMPRODUCT(K21:$K$22, W22:$W$23))/Z21</f>
        <v>984.76859709159373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5.3487053E-2</v>
      </c>
      <c r="O22">
        <f t="shared" si="22"/>
        <v>875.60417331960036</v>
      </c>
      <c r="P22">
        <f t="shared" si="23"/>
        <v>43.78020866598002</v>
      </c>
      <c r="Q22" s="4">
        <f t="shared" si="24"/>
        <v>50</v>
      </c>
      <c r="R22">
        <f t="shared" si="0"/>
        <v>50000</v>
      </c>
      <c r="S22">
        <f t="shared" si="12"/>
        <v>523.8549104446904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594.6226706624708</v>
      </c>
      <c r="AC22">
        <f t="shared" si="1"/>
        <v>296.23207250385269</v>
      </c>
      <c r="AE22">
        <f t="shared" si="2"/>
        <v>495.14098996476599</v>
      </c>
      <c r="AF22">
        <f t="shared" si="3"/>
        <v>-24.757049498238299</v>
      </c>
      <c r="AG22">
        <f t="shared" si="3"/>
        <v>-28.274247945140662</v>
      </c>
      <c r="AH22">
        <f t="shared" si="4"/>
        <v>-1614.8267925407331</v>
      </c>
      <c r="AI22">
        <f t="shared" si="5"/>
        <v>-1172.7171000193462</v>
      </c>
      <c r="AJ22">
        <f t="shared" si="6"/>
        <v>298.3905981586181</v>
      </c>
      <c r="AK22">
        <f t="shared" si="20"/>
        <v>91.134745727530657</v>
      </c>
      <c r="AL22">
        <f t="shared" si="7"/>
        <v>-783.19175613319737</v>
      </c>
      <c r="AN22">
        <f t="shared" si="8"/>
        <v>120.67132555786101</v>
      </c>
      <c r="AO22">
        <f t="shared" si="8"/>
        <v>-6.0335662778930503</v>
      </c>
      <c r="AP22">
        <f t="shared" si="8"/>
        <v>-6.8907463688969477</v>
      </c>
      <c r="AQ22">
        <f t="shared" si="8"/>
        <v>-393.55111685684852</v>
      </c>
      <c r="AR22">
        <f t="shared" si="8"/>
        <v>-285.80410394577751</v>
      </c>
      <c r="AS22">
        <f t="shared" si="8"/>
        <v>72.721082971469883</v>
      </c>
      <c r="AT22">
        <f t="shared" si="8"/>
        <v>22.210543651621936</v>
      </c>
      <c r="AU22">
        <f t="shared" si="8"/>
        <v>-190.87247732268571</v>
      </c>
      <c r="AW22">
        <v>19</v>
      </c>
      <c r="AX22">
        <f>(R22*SUMPRODUCT(K23:$K$23, X23:$X$23)-$AZ$3*SUMPRODUCT(K22:$K$22, W23:$W$23))/Z22</f>
        <v>523.8549104446904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5.9601715E-2</v>
      </c>
      <c r="O23">
        <f t="shared" si="22"/>
        <v>875.60417331960036</v>
      </c>
      <c r="P23">
        <f t="shared" si="23"/>
        <v>43.78020866598002</v>
      </c>
      <c r="Q23" s="4">
        <f t="shared" si="24"/>
        <v>50</v>
      </c>
      <c r="R23">
        <f t="shared" si="0"/>
        <v>50000</v>
      </c>
      <c r="S23">
        <f t="shared" si="12"/>
        <v>563.04371890011646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296.23207250385269</v>
      </c>
      <c r="AC23">
        <f t="shared" si="1"/>
        <v>296.23207250385269</v>
      </c>
      <c r="AE23">
        <f t="shared" si="2"/>
        <v>460.67832789642046</v>
      </c>
      <c r="AF23">
        <f t="shared" si="3"/>
        <v>-23.033916394821023</v>
      </c>
      <c r="AG23">
        <f t="shared" si="3"/>
        <v>-26.306311797823646</v>
      </c>
      <c r="AH23">
        <f t="shared" si="4"/>
        <v>-1685.1936678656095</v>
      </c>
      <c r="AI23">
        <f t="shared" si="5"/>
        <v>-1273.8555681618336</v>
      </c>
      <c r="AJ23">
        <f t="shared" si="6"/>
        <v>0</v>
      </c>
      <c r="AK23">
        <f t="shared" si="20"/>
        <v>62.799278489314553</v>
      </c>
      <c r="AL23">
        <f t="shared" si="7"/>
        <v>-1211.0562896725191</v>
      </c>
      <c r="AN23">
        <f t="shared" si="8"/>
        <v>103.42233803719195</v>
      </c>
      <c r="AO23">
        <f t="shared" si="8"/>
        <v>-5.1711169018595982</v>
      </c>
      <c r="AP23">
        <f t="shared" si="8"/>
        <v>-5.9057700493303971</v>
      </c>
      <c r="AQ23">
        <f t="shared" si="8"/>
        <v>-378.32617386620217</v>
      </c>
      <c r="AR23">
        <f t="shared" si="8"/>
        <v>-285.98072278020015</v>
      </c>
      <c r="AS23">
        <f t="shared" si="8"/>
        <v>0</v>
      </c>
      <c r="AT23">
        <f t="shared" si="8"/>
        <v>14.098445303626173</v>
      </c>
      <c r="AU23">
        <f t="shared" si="8"/>
        <v>-271.88227747657402</v>
      </c>
      <c r="AW23">
        <v>20</v>
      </c>
      <c r="AX23">
        <f>(R23*SUMPRODUCT(K$23:$K24, X$23:$X24)-$AZ$3*SUMPRODUCT(K$22:$K23, W$23:$W24))/Z23</f>
        <v>563.04371890011646</v>
      </c>
    </row>
    <row r="25" spans="5:50" x14ac:dyDescent="0.25">
      <c r="AN25" s="8">
        <f t="shared" ref="AN25:AU25" si="25">SUM(AN3:AN23)</f>
        <v>7668.1516384804881</v>
      </c>
      <c r="AO25" s="8">
        <f t="shared" si="25"/>
        <v>-1040.110711913725</v>
      </c>
      <c r="AP25" s="8">
        <f t="shared" si="25"/>
        <v>-2907.7859501400685</v>
      </c>
      <c r="AQ25" s="8">
        <f t="shared" si="25"/>
        <v>-5698.3988092615436</v>
      </c>
      <c r="AR25" s="8">
        <f t="shared" si="25"/>
        <v>-1978.1438328348477</v>
      </c>
      <c r="AS25" s="8">
        <f t="shared" si="25"/>
        <v>-1153.3277569466704</v>
      </c>
      <c r="AT25" s="8">
        <f t="shared" si="25"/>
        <v>1587.8038338779688</v>
      </c>
      <c r="AU25" s="9">
        <f t="shared" si="25"/>
        <v>-1543.6677559035495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2950.6119806050542</v>
      </c>
      <c r="K3">
        <v>1</v>
      </c>
      <c r="L3" s="2">
        <v>0</v>
      </c>
      <c r="O3">
        <f>$C$3</f>
        <v>2950.6119806050542</v>
      </c>
      <c r="P3">
        <f>O3*B5</f>
        <v>2360.4895844840435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2950.6119806050542</v>
      </c>
      <c r="AF3">
        <f t="shared" ref="AF3:AG23" si="3">-$Z3*P3</f>
        <v>-2360.4895844840435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-1929.7858078789891</v>
      </c>
      <c r="AJ3">
        <f t="shared" ref="AJ3:AJ23" si="6">AB3-AC3</f>
        <v>0</v>
      </c>
      <c r="AL3">
        <f t="shared" ref="AL3:AL23" si="7">SUM(AI3:AK3)</f>
        <v>-1929.7858078789891</v>
      </c>
      <c r="AN3">
        <f t="shared" ref="AN3:AU23" si="8">AE3*$K3</f>
        <v>2950.6119806050542</v>
      </c>
      <c r="AO3">
        <f t="shared" si="8"/>
        <v>-2360.4895844840435</v>
      </c>
      <c r="AP3">
        <f t="shared" si="8"/>
        <v>-2519.9082039999998</v>
      </c>
      <c r="AQ3">
        <f t="shared" si="8"/>
        <v>0</v>
      </c>
      <c r="AR3">
        <f t="shared" si="8"/>
        <v>-1929.7858078789891</v>
      </c>
      <c r="AS3">
        <f t="shared" si="8"/>
        <v>0</v>
      </c>
      <c r="AT3">
        <f t="shared" si="8"/>
        <v>0</v>
      </c>
      <c r="AU3">
        <f t="shared" si="8"/>
        <v>-1929.7858078789891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2084.4046796547887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1291.473403815407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1255.7442987560134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-1255.7442987560134</v>
      </c>
      <c r="AK4">
        <f t="shared" ref="AK4:AK23" si="20">H4*SUM(AB4:AB4, AE4:AF4)</f>
        <v>0</v>
      </c>
      <c r="AL4">
        <f t="shared" si="7"/>
        <v>-2139.0133987560134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-1178.1070445220128</v>
      </c>
      <c r="AT4">
        <f t="shared" si="8"/>
        <v>0</v>
      </c>
      <c r="AU4">
        <f t="shared" si="8"/>
        <v>-2006.7674254207836</v>
      </c>
      <c r="AW4">
        <v>1</v>
      </c>
      <c r="AX4">
        <f>(R4*SUMPRODUCT(K5:$K$23, X5:$X$23)-$AZ$3*SUMPRODUCT(K4:$K$22, W5:$W$23))/Z4</f>
        <v>1291.473403815407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2950.6119806050542</v>
      </c>
      <c r="P5">
        <f t="shared" ref="P5:P23" si="23">O5*$C$5</f>
        <v>147.53059903025272</v>
      </c>
      <c r="Q5" s="4">
        <f t="shared" ref="Q5:Q23" si="24">$C$8</f>
        <v>50</v>
      </c>
      <c r="R5">
        <f t="shared" si="0"/>
        <v>50000</v>
      </c>
      <c r="S5">
        <f t="shared" si="12"/>
        <v>2414.6919071180746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1255.7442987560134</v>
      </c>
      <c r="AC5">
        <f t="shared" si="1"/>
        <v>2275.0791502565971</v>
      </c>
      <c r="AE5">
        <f t="shared" si="2"/>
        <v>2780.013374701567</v>
      </c>
      <c r="AF5">
        <f t="shared" si="3"/>
        <v>-139.00066873507836</v>
      </c>
      <c r="AG5">
        <f t="shared" si="3"/>
        <v>-47.109097925703807</v>
      </c>
      <c r="AH5">
        <f t="shared" si="4"/>
        <v>-1021.4656652961911</v>
      </c>
      <c r="AI5">
        <f t="shared" si="5"/>
        <v>1572.4379427445938</v>
      </c>
      <c r="AJ5">
        <f t="shared" si="6"/>
        <v>-1019.3348515005837</v>
      </c>
      <c r="AK5">
        <f t="shared" si="20"/>
        <v>336.67980520802422</v>
      </c>
      <c r="AL5">
        <f t="shared" si="7"/>
        <v>889.78289645203427</v>
      </c>
      <c r="AN5">
        <f t="shared" si="8"/>
        <v>2400.7153326124717</v>
      </c>
      <c r="AO5">
        <f t="shared" si="8"/>
        <v>-120.0357666306236</v>
      </c>
      <c r="AP5">
        <f t="shared" si="8"/>
        <v>-40.68165093195649</v>
      </c>
      <c r="AQ5">
        <f t="shared" si="8"/>
        <v>-882.0994556103575</v>
      </c>
      <c r="AR5">
        <f t="shared" si="8"/>
        <v>1357.898459439534</v>
      </c>
      <c r="AS5">
        <f t="shared" si="8"/>
        <v>-880.25936469690782</v>
      </c>
      <c r="AT5">
        <f t="shared" si="8"/>
        <v>290.74405824779592</v>
      </c>
      <c r="AU5">
        <f t="shared" si="8"/>
        <v>768.3831529904221</v>
      </c>
      <c r="AW5">
        <v>2</v>
      </c>
      <c r="AX5">
        <f>(R5*SUMPRODUCT(K6:$K$23, X6:$X$23)-$AZ$3*SUMPRODUCT(K5:$K$22, W6:$W$23))/Z5</f>
        <v>2414.6919071180746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2950.6119806050542</v>
      </c>
      <c r="P6">
        <f t="shared" si="23"/>
        <v>147.53059903025272</v>
      </c>
      <c r="Q6" s="4">
        <f t="shared" si="24"/>
        <v>50</v>
      </c>
      <c r="R6">
        <f t="shared" si="0"/>
        <v>50000</v>
      </c>
      <c r="S6">
        <f t="shared" si="12"/>
        <v>3377.1827218815538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2275.0791502565971</v>
      </c>
      <c r="AC6">
        <f t="shared" si="1"/>
        <v>3072.1467303722711</v>
      </c>
      <c r="AE6">
        <f t="shared" si="2"/>
        <v>2684.104976044287</v>
      </c>
      <c r="AF6">
        <f t="shared" si="3"/>
        <v>-134.20524880221436</v>
      </c>
      <c r="AG6">
        <f t="shared" si="3"/>
        <v>-45.483869002217688</v>
      </c>
      <c r="AH6">
        <f t="shared" si="4"/>
        <v>-1154.1379442290824</v>
      </c>
      <c r="AI6">
        <f t="shared" si="5"/>
        <v>1350.2779140107725</v>
      </c>
      <c r="AJ6">
        <f t="shared" si="6"/>
        <v>-797.06758011567399</v>
      </c>
      <c r="AK6">
        <f t="shared" si="20"/>
        <v>524.95770187185531</v>
      </c>
      <c r="AL6">
        <f t="shared" si="7"/>
        <v>1078.1680357669538</v>
      </c>
      <c r="AN6">
        <f t="shared" si="8"/>
        <v>2090.451330238202</v>
      </c>
      <c r="AO6">
        <f t="shared" si="8"/>
        <v>-104.5225665119101</v>
      </c>
      <c r="AP6">
        <f t="shared" si="8"/>
        <v>-35.424029726360914</v>
      </c>
      <c r="AQ6">
        <f t="shared" si="8"/>
        <v>-898.87289145737964</v>
      </c>
      <c r="AR6">
        <f t="shared" si="8"/>
        <v>1051.6318425425511</v>
      </c>
      <c r="AS6">
        <f t="shared" si="8"/>
        <v>-620.77712981187915</v>
      </c>
      <c r="AT6">
        <f t="shared" si="8"/>
        <v>408.85082215156348</v>
      </c>
      <c r="AU6">
        <f t="shared" si="8"/>
        <v>839.7055348822355</v>
      </c>
      <c r="AW6">
        <v>3</v>
      </c>
      <c r="AX6">
        <f>(R6*SUMPRODUCT(K7:$K$23, X7:$X$23)-$AZ$3*SUMPRODUCT(K6:$K$22, W7:$W$23))/Z6</f>
        <v>3377.1827218815538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2950.6119806050542</v>
      </c>
      <c r="P7">
        <f t="shared" si="23"/>
        <v>147.53059903025272</v>
      </c>
      <c r="Q7" s="4">
        <f t="shared" si="24"/>
        <v>50</v>
      </c>
      <c r="R7">
        <f t="shared" si="0"/>
        <v>50000</v>
      </c>
      <c r="S7">
        <f t="shared" si="12"/>
        <v>4164.5827031168092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3072.1467303722711</v>
      </c>
      <c r="AC7">
        <f t="shared" si="1"/>
        <v>3643.5857122543844</v>
      </c>
      <c r="AE7">
        <f t="shared" si="2"/>
        <v>2581.4849701251437</v>
      </c>
      <c r="AF7">
        <f t="shared" si="3"/>
        <v>-129.07424850625719</v>
      </c>
      <c r="AG7">
        <f t="shared" si="3"/>
        <v>-43.744907617364568</v>
      </c>
      <c r="AH7">
        <f t="shared" si="4"/>
        <v>-1284.122694830945</v>
      </c>
      <c r="AI7">
        <f t="shared" si="5"/>
        <v>1124.5431191705766</v>
      </c>
      <c r="AJ7">
        <f t="shared" si="6"/>
        <v>-571.43898188211324</v>
      </c>
      <c r="AK7">
        <f t="shared" si="20"/>
        <v>578.42116522347419</v>
      </c>
      <c r="AL7">
        <f t="shared" si="7"/>
        <v>1131.5253025119375</v>
      </c>
      <c r="AN7">
        <f t="shared" si="8"/>
        <v>1819.976626252547</v>
      </c>
      <c r="AO7">
        <f t="shared" si="8"/>
        <v>-90.998831312627345</v>
      </c>
      <c r="AP7">
        <f t="shared" si="8"/>
        <v>-30.840663533795819</v>
      </c>
      <c r="AQ7">
        <f t="shared" si="8"/>
        <v>-905.32128479502899</v>
      </c>
      <c r="AR7">
        <f t="shared" si="8"/>
        <v>792.81584661109446</v>
      </c>
      <c r="AS7">
        <f t="shared" si="8"/>
        <v>-402.87106157530019</v>
      </c>
      <c r="AT7">
        <f t="shared" si="8"/>
        <v>407.79358122137461</v>
      </c>
      <c r="AU7">
        <f t="shared" si="8"/>
        <v>797.73836625716888</v>
      </c>
      <c r="AW7">
        <v>4</v>
      </c>
      <c r="AX7">
        <f>(R7*SUMPRODUCT(K8:$K$23, X8:$X$23)-$AZ$3*SUMPRODUCT(K7:$K$22, W8:$W$23))/Z7</f>
        <v>4164.5827031168092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2950.6119806050542</v>
      </c>
      <c r="P8">
        <f t="shared" si="23"/>
        <v>147.53059903025272</v>
      </c>
      <c r="Q8" s="4">
        <f t="shared" si="24"/>
        <v>50</v>
      </c>
      <c r="R8">
        <f t="shared" si="0"/>
        <v>50000</v>
      </c>
      <c r="S8">
        <f t="shared" si="12"/>
        <v>4773.1068494084684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3643.5857122543844</v>
      </c>
      <c r="AC8">
        <f t="shared" si="1"/>
        <v>3999.1477761561473</v>
      </c>
      <c r="AE8">
        <f t="shared" si="2"/>
        <v>2472.1703730556032</v>
      </c>
      <c r="AF8">
        <f t="shared" si="3"/>
        <v>-123.60851865278016</v>
      </c>
      <c r="AG8">
        <f t="shared" si="3"/>
        <v>-41.892502119995093</v>
      </c>
      <c r="AH8">
        <f t="shared" si="4"/>
        <v>-1414.9564211958254</v>
      </c>
      <c r="AI8">
        <f t="shared" si="5"/>
        <v>891.71293108700229</v>
      </c>
      <c r="AJ8">
        <f t="shared" si="6"/>
        <v>-355.56206390176294</v>
      </c>
      <c r="AK8">
        <f t="shared" si="20"/>
        <v>434.43069858264761</v>
      </c>
      <c r="AL8">
        <f t="shared" si="7"/>
        <v>970.58156576788701</v>
      </c>
      <c r="AN8">
        <f t="shared" si="8"/>
        <v>1625.0895820126011</v>
      </c>
      <c r="AO8">
        <f t="shared" si="8"/>
        <v>-81.25447910063005</v>
      </c>
      <c r="AP8">
        <f t="shared" si="8"/>
        <v>-27.538178396458608</v>
      </c>
      <c r="AQ8">
        <f t="shared" si="8"/>
        <v>-930.12640396829636</v>
      </c>
      <c r="AR8">
        <f t="shared" si="8"/>
        <v>586.17052054721592</v>
      </c>
      <c r="AS8">
        <f t="shared" si="8"/>
        <v>-233.72992901434529</v>
      </c>
      <c r="AT8">
        <f t="shared" si="8"/>
        <v>285.57449359791281</v>
      </c>
      <c r="AU8">
        <f t="shared" si="8"/>
        <v>638.0150851307834</v>
      </c>
      <c r="AW8">
        <v>5</v>
      </c>
      <c r="AX8">
        <f>(R8*SUMPRODUCT(K9:$K$23, X9:$X$23)-$AZ$3*SUMPRODUCT(K8:$K$22, W9:$W$23))/Z8</f>
        <v>4773.1068494084684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2950.6119806050542</v>
      </c>
      <c r="P9">
        <f t="shared" si="23"/>
        <v>147.53059903025272</v>
      </c>
      <c r="Q9" s="4">
        <f t="shared" si="24"/>
        <v>50</v>
      </c>
      <c r="R9">
        <f t="shared" si="0"/>
        <v>50000</v>
      </c>
      <c r="S9">
        <f t="shared" si="12"/>
        <v>5226.2526176608289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3999.1477761561473</v>
      </c>
      <c r="AC9">
        <f t="shared" si="1"/>
        <v>4171.8490069365043</v>
      </c>
      <c r="AE9">
        <f t="shared" si="2"/>
        <v>2355.3219795662399</v>
      </c>
      <c r="AF9">
        <f t="shared" si="3"/>
        <v>-117.766098978312</v>
      </c>
      <c r="AG9">
        <f t="shared" si="3"/>
        <v>-39.912431642117447</v>
      </c>
      <c r="AH9">
        <f t="shared" si="4"/>
        <v>-1561.1454566776986</v>
      </c>
      <c r="AI9">
        <f t="shared" si="5"/>
        <v>636.4979922681116</v>
      </c>
      <c r="AJ9">
        <f t="shared" si="6"/>
        <v>-172.70123078035704</v>
      </c>
      <c r="AK9">
        <f t="shared" si="20"/>
        <v>325.55593088204074</v>
      </c>
      <c r="AL9">
        <f t="shared" si="7"/>
        <v>789.35269236979525</v>
      </c>
      <c r="AN9">
        <f t="shared" si="8"/>
        <v>1471.4682514000083</v>
      </c>
      <c r="AO9">
        <f t="shared" si="8"/>
        <v>-73.573412570000428</v>
      </c>
      <c r="AP9">
        <f t="shared" si="8"/>
        <v>-24.934967069073384</v>
      </c>
      <c r="AQ9">
        <f t="shared" si="8"/>
        <v>-975.31292759457563</v>
      </c>
      <c r="AR9">
        <f t="shared" si="8"/>
        <v>397.64694416635876</v>
      </c>
      <c r="AS9">
        <f t="shared" si="8"/>
        <v>-107.89368938755509</v>
      </c>
      <c r="AT9">
        <f t="shared" si="8"/>
        <v>203.38842014123276</v>
      </c>
      <c r="AU9">
        <f t="shared" si="8"/>
        <v>493.14167492003639</v>
      </c>
      <c r="AW9">
        <v>6</v>
      </c>
      <c r="AX9">
        <f>(R9*SUMPRODUCT(K10:$K$23, X10:$X$23)-$AZ$3*SUMPRODUCT(K9:$K$22, W10:$W$23))/Z9</f>
        <v>5226.2526176608289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2950.6119806050542</v>
      </c>
      <c r="P10">
        <f t="shared" si="23"/>
        <v>147.53059903025272</v>
      </c>
      <c r="Q10" s="4">
        <f t="shared" si="24"/>
        <v>50</v>
      </c>
      <c r="R10">
        <f t="shared" si="0"/>
        <v>50000</v>
      </c>
      <c r="S10">
        <f t="shared" si="12"/>
        <v>5558.6503304775642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4171.8490069365043</v>
      </c>
      <c r="AC10">
        <f t="shared" si="1"/>
        <v>4204.179282647724</v>
      </c>
      <c r="AE10">
        <f t="shared" si="2"/>
        <v>2231.6391610346509</v>
      </c>
      <c r="AF10">
        <f t="shared" si="3"/>
        <v>-111.58195805173256</v>
      </c>
      <c r="AG10">
        <f t="shared" si="3"/>
        <v>-37.81654747733095</v>
      </c>
      <c r="AH10">
        <f t="shared" si="4"/>
        <v>-1696.7598483653221</v>
      </c>
      <c r="AI10">
        <f t="shared" si="5"/>
        <v>385.48080714026514</v>
      </c>
      <c r="AJ10">
        <f t="shared" si="6"/>
        <v>-32.330275711219656</v>
      </c>
      <c r="AK10">
        <f t="shared" si="20"/>
        <v>330.3250760207697</v>
      </c>
      <c r="AL10">
        <f t="shared" si="7"/>
        <v>683.47560744981524</v>
      </c>
      <c r="AN10">
        <f t="shared" si="8"/>
        <v>1324.6540773477655</v>
      </c>
      <c r="AO10">
        <f t="shared" si="8"/>
        <v>-66.232703867388281</v>
      </c>
      <c r="AP10">
        <f t="shared" si="8"/>
        <v>-22.447107346797441</v>
      </c>
      <c r="AQ10">
        <f t="shared" si="8"/>
        <v>-1007.1609652050738</v>
      </c>
      <c r="AR10">
        <f t="shared" si="8"/>
        <v>228.81330092850581</v>
      </c>
      <c r="AS10">
        <f t="shared" si="8"/>
        <v>-19.190571796019658</v>
      </c>
      <c r="AT10">
        <f t="shared" si="8"/>
        <v>196.0740187935468</v>
      </c>
      <c r="AU10">
        <f t="shared" si="8"/>
        <v>405.69674792603297</v>
      </c>
      <c r="AW10">
        <v>7</v>
      </c>
      <c r="AX10">
        <f>(R10*SUMPRODUCT(K11:$K$23, X11:$X$23)-$AZ$3*SUMPRODUCT(K10:$K$22, W11:$W$23))/Z10</f>
        <v>5558.6503304775642</v>
      </c>
    </row>
    <row r="11" spans="1:52" x14ac:dyDescent="0.25">
      <c r="A11" t="s">
        <v>33</v>
      </c>
      <c r="C11" s="7">
        <f>AU25</f>
        <v>-561.56320630223445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2950.6119806050542</v>
      </c>
      <c r="P11">
        <f t="shared" si="23"/>
        <v>147.53059903025272</v>
      </c>
      <c r="Q11" s="4">
        <f t="shared" si="24"/>
        <v>50</v>
      </c>
      <c r="R11">
        <f t="shared" si="0"/>
        <v>50000</v>
      </c>
      <c r="S11">
        <f t="shared" si="12"/>
        <v>5782.3522235114833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4204.179282647724</v>
      </c>
      <c r="AC11">
        <f t="shared" si="1"/>
        <v>4120.8628018234585</v>
      </c>
      <c r="AE11">
        <f t="shared" si="2"/>
        <v>2102.7890871210366</v>
      </c>
      <c r="AF11">
        <f t="shared" si="3"/>
        <v>-105.13945435605183</v>
      </c>
      <c r="AG11">
        <f t="shared" si="3"/>
        <v>-35.633100877768371</v>
      </c>
      <c r="AH11">
        <f t="shared" si="4"/>
        <v>-1805.2811247892732</v>
      </c>
      <c r="AI11">
        <f t="shared" si="5"/>
        <v>156.73540709794315</v>
      </c>
      <c r="AJ11">
        <f t="shared" si="6"/>
        <v>83.316480824265454</v>
      </c>
      <c r="AK11">
        <f t="shared" si="20"/>
        <v>319.39418914375455</v>
      </c>
      <c r="AL11">
        <f t="shared" si="7"/>
        <v>559.44607706596321</v>
      </c>
      <c r="AN11">
        <f t="shared" si="8"/>
        <v>1187.0388806772446</v>
      </c>
      <c r="AO11">
        <f t="shared" si="8"/>
        <v>-59.351944033862232</v>
      </c>
      <c r="AP11">
        <f t="shared" si="8"/>
        <v>-20.115130157402632</v>
      </c>
      <c r="AQ11">
        <f t="shared" si="8"/>
        <v>-1019.0935927918237</v>
      </c>
      <c r="AR11">
        <f t="shared" si="8"/>
        <v>88.478213694156196</v>
      </c>
      <c r="AS11">
        <f t="shared" si="8"/>
        <v>47.032725604929155</v>
      </c>
      <c r="AT11">
        <f t="shared" si="8"/>
        <v>180.30021322542447</v>
      </c>
      <c r="AU11">
        <f t="shared" si="8"/>
        <v>315.81115252450985</v>
      </c>
      <c r="AW11">
        <v>8</v>
      </c>
      <c r="AX11">
        <f>(R11*SUMPRODUCT(K12:$K$23, X12:$X$23)-$AZ$3*SUMPRODUCT(K11:$K$22, W12:$W$23))/Z11</f>
        <v>5782.3522235114833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2950.6119806050542</v>
      </c>
      <c r="P12">
        <f t="shared" si="23"/>
        <v>147.53059903025272</v>
      </c>
      <c r="Q12" s="4">
        <f t="shared" si="24"/>
        <v>50</v>
      </c>
      <c r="R12">
        <f t="shared" si="0"/>
        <v>50000</v>
      </c>
      <c r="S12">
        <f t="shared" si="12"/>
        <v>5898.2736073861361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4120.8628018234585</v>
      </c>
      <c r="AC12">
        <f t="shared" si="1"/>
        <v>3936.6092928916028</v>
      </c>
      <c r="AE12">
        <f t="shared" si="2"/>
        <v>1969.2892048991616</v>
      </c>
      <c r="AF12">
        <f t="shared" si="3"/>
        <v>-98.46446024495809</v>
      </c>
      <c r="AG12">
        <f t="shared" si="3"/>
        <v>-33.370860313787141</v>
      </c>
      <c r="AH12">
        <f t="shared" si="4"/>
        <v>-1905.9095552035433</v>
      </c>
      <c r="AI12">
        <f t="shared" si="5"/>
        <v>-68.45567086312667</v>
      </c>
      <c r="AJ12">
        <f t="shared" si="6"/>
        <v>184.25350893185578</v>
      </c>
      <c r="AK12">
        <f t="shared" si="20"/>
        <v>310.96858366219067</v>
      </c>
      <c r="AL12">
        <f t="shared" si="7"/>
        <v>426.76642173091977</v>
      </c>
      <c r="AN12">
        <f t="shared" si="8"/>
        <v>1056.8279117279471</v>
      </c>
      <c r="AO12">
        <f t="shared" si="8"/>
        <v>-52.841395586397368</v>
      </c>
      <c r="AP12">
        <f t="shared" si="8"/>
        <v>-17.908622324363257</v>
      </c>
      <c r="AQ12">
        <f t="shared" si="8"/>
        <v>-1022.81493757096</v>
      </c>
      <c r="AR12">
        <f t="shared" si="8"/>
        <v>-36.73704375377325</v>
      </c>
      <c r="AS12">
        <f t="shared" si="8"/>
        <v>98.880474532927096</v>
      </c>
      <c r="AT12">
        <f t="shared" si="8"/>
        <v>166.88268948365996</v>
      </c>
      <c r="AU12">
        <f t="shared" si="8"/>
        <v>229.02612026281381</v>
      </c>
      <c r="AW12">
        <v>9</v>
      </c>
      <c r="AX12">
        <f>(R12*SUMPRODUCT(K13:$K$23, X13:$X$23)-$AZ$3*SUMPRODUCT(K12:$K$22, W13:$W$23))/Z12</f>
        <v>5898.2736073861361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2950.6119806050542</v>
      </c>
      <c r="P13">
        <f t="shared" si="23"/>
        <v>147.53059903025272</v>
      </c>
      <c r="Q13" s="4">
        <f t="shared" si="24"/>
        <v>50</v>
      </c>
      <c r="R13">
        <f t="shared" si="0"/>
        <v>50000</v>
      </c>
      <c r="S13">
        <f t="shared" si="12"/>
        <v>5907.3844594074335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3936.6092928916028</v>
      </c>
      <c r="AC13">
        <f t="shared" si="1"/>
        <v>3668.2720443333501</v>
      </c>
      <c r="AE13">
        <f t="shared" si="2"/>
        <v>1832.2232989071936</v>
      </c>
      <c r="AF13">
        <f t="shared" si="3"/>
        <v>-91.61116494535969</v>
      </c>
      <c r="AG13">
        <f t="shared" si="3"/>
        <v>-31.048191204922119</v>
      </c>
      <c r="AH13">
        <f t="shared" si="4"/>
        <v>-1988.9605057271519</v>
      </c>
      <c r="AI13">
        <f t="shared" si="5"/>
        <v>-279.39656297024021</v>
      </c>
      <c r="AJ13">
        <f t="shared" si="6"/>
        <v>268.33724855825267</v>
      </c>
      <c r="AK13">
        <f t="shared" si="20"/>
        <v>293.51234776832274</v>
      </c>
      <c r="AL13">
        <f t="shared" si="7"/>
        <v>282.4530333563352</v>
      </c>
      <c r="AN13">
        <f t="shared" si="8"/>
        <v>934.93475003500362</v>
      </c>
      <c r="AO13">
        <f t="shared" si="8"/>
        <v>-46.746737501750189</v>
      </c>
      <c r="AP13">
        <f t="shared" si="8"/>
        <v>-15.843065034991239</v>
      </c>
      <c r="AQ13">
        <f t="shared" si="8"/>
        <v>-1014.9135721397132</v>
      </c>
      <c r="AR13">
        <f t="shared" si="8"/>
        <v>-142.56862464145095</v>
      </c>
      <c r="AS13">
        <f t="shared" si="8"/>
        <v>136.92535105056436</v>
      </c>
      <c r="AT13">
        <f t="shared" si="8"/>
        <v>149.77153366439296</v>
      </c>
      <c r="AU13">
        <f t="shared" si="8"/>
        <v>144.12826007350637</v>
      </c>
      <c r="AW13">
        <v>10</v>
      </c>
      <c r="AX13">
        <f>(R13*SUMPRODUCT(K14:$K$23, X14:$X$23)-$AZ$3*SUMPRODUCT(K13:$K$22, W14:$W$23))/Z13</f>
        <v>5907.3844594074335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6.6409420999999996E-2</v>
      </c>
      <c r="O14">
        <f t="shared" si="22"/>
        <v>2950.6119806050542</v>
      </c>
      <c r="P14">
        <f t="shared" si="23"/>
        <v>147.53059903025272</v>
      </c>
      <c r="Q14" s="4">
        <f t="shared" si="24"/>
        <v>50</v>
      </c>
      <c r="R14">
        <f t="shared" si="0"/>
        <v>50000</v>
      </c>
      <c r="S14">
        <f t="shared" si="12"/>
        <v>5857.8038804341877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3668.2720443333501</v>
      </c>
      <c r="AC14">
        <f t="shared" si="1"/>
        <v>3359.5462292747716</v>
      </c>
      <c r="AE14">
        <f t="shared" si="2"/>
        <v>1692.2241774949853</v>
      </c>
      <c r="AF14">
        <f t="shared" si="3"/>
        <v>-84.611208874749266</v>
      </c>
      <c r="AG14">
        <f t="shared" si="3"/>
        <v>-28.67581689185673</v>
      </c>
      <c r="AH14">
        <f t="shared" si="4"/>
        <v>-2061.89240101617</v>
      </c>
      <c r="AI14">
        <f t="shared" si="5"/>
        <v>-482.95524928779082</v>
      </c>
      <c r="AJ14">
        <f t="shared" si="6"/>
        <v>308.72581505857852</v>
      </c>
      <c r="AK14">
        <f t="shared" si="20"/>
        <v>451.46803232846429</v>
      </c>
      <c r="AL14">
        <f t="shared" si="7"/>
        <v>277.23859809925199</v>
      </c>
      <c r="AN14">
        <f t="shared" si="8"/>
        <v>795.43036031884526</v>
      </c>
      <c r="AO14">
        <f t="shared" si="8"/>
        <v>-39.77151801594227</v>
      </c>
      <c r="AP14">
        <f t="shared" si="8"/>
        <v>-13.479074265734761</v>
      </c>
      <c r="AQ14">
        <f t="shared" si="8"/>
        <v>-969.192993038797</v>
      </c>
      <c r="AR14">
        <f t="shared" si="8"/>
        <v>-227.01322500162874</v>
      </c>
      <c r="AS14">
        <f t="shared" si="8"/>
        <v>145.1166397322686</v>
      </c>
      <c r="AT14">
        <f t="shared" si="8"/>
        <v>212.21265149341281</v>
      </c>
      <c r="AU14">
        <f t="shared" si="8"/>
        <v>130.31606622405266</v>
      </c>
      <c r="AW14">
        <v>11</v>
      </c>
      <c r="AX14">
        <f>(R14*SUMPRODUCT(K15:$K$23, X15:$X$23)-$AZ$3*SUMPRODUCT(K14:$K$22, W15:$W$23))/Z14</f>
        <v>5857.8038804341877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7.4261202999999998E-2</v>
      </c>
      <c r="O15">
        <f t="shared" si="22"/>
        <v>2950.6119806050542</v>
      </c>
      <c r="P15">
        <f t="shared" si="23"/>
        <v>147.53059903025272</v>
      </c>
      <c r="Q15" s="4">
        <f t="shared" si="24"/>
        <v>50</v>
      </c>
      <c r="R15">
        <f t="shared" si="0"/>
        <v>50000</v>
      </c>
      <c r="S15">
        <f t="shared" si="12"/>
        <v>5711.052235325762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3359.5462292747716</v>
      </c>
      <c r="AC15">
        <f t="shared" si="1"/>
        <v>2999.3941555490683</v>
      </c>
      <c r="AE15">
        <f t="shared" si="2"/>
        <v>1549.6353325535724</v>
      </c>
      <c r="AF15">
        <f t="shared" si="3"/>
        <v>-77.481766627678624</v>
      </c>
      <c r="AG15">
        <f t="shared" si="3"/>
        <v>-26.259558063541167</v>
      </c>
      <c r="AH15">
        <f t="shared" si="4"/>
        <v>-2129.5006593970015</v>
      </c>
      <c r="AI15">
        <f t="shared" si="5"/>
        <v>-683.60665153464879</v>
      </c>
      <c r="AJ15">
        <f t="shared" si="6"/>
        <v>360.1520737257033</v>
      </c>
      <c r="AK15">
        <f t="shared" si="20"/>
        <v>413.45821487491133</v>
      </c>
      <c r="AL15">
        <f t="shared" si="7"/>
        <v>90.003637065965847</v>
      </c>
      <c r="AN15">
        <f t="shared" si="8"/>
        <v>670.98860439994405</v>
      </c>
      <c r="AO15">
        <f t="shared" si="8"/>
        <v>-33.549430219997205</v>
      </c>
      <c r="AP15">
        <f t="shared" si="8"/>
        <v>-11.370329423361705</v>
      </c>
      <c r="AQ15">
        <f t="shared" si="8"/>
        <v>-922.06898326394298</v>
      </c>
      <c r="AR15">
        <f t="shared" si="8"/>
        <v>-296.0001385073578</v>
      </c>
      <c r="AS15">
        <f t="shared" si="8"/>
        <v>155.94503574124016</v>
      </c>
      <c r="AT15">
        <f t="shared" si="8"/>
        <v>179.02647464771721</v>
      </c>
      <c r="AU15">
        <f t="shared" si="8"/>
        <v>38.971371881599573</v>
      </c>
      <c r="AW15">
        <v>12</v>
      </c>
      <c r="AX15">
        <f>(R15*SUMPRODUCT(K16:$K$23, X16:$X$23)-$AZ$3*SUMPRODUCT(K15:$K$22, W16:$W$23))/Z15</f>
        <v>5711.052235325762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8.2657132999999994E-2</v>
      </c>
      <c r="O16">
        <f t="shared" si="22"/>
        <v>2950.6119806050542</v>
      </c>
      <c r="P16">
        <f t="shared" si="23"/>
        <v>147.53059903025272</v>
      </c>
      <c r="Q16" s="4">
        <f t="shared" si="24"/>
        <v>50</v>
      </c>
      <c r="R16">
        <f t="shared" si="0"/>
        <v>50000</v>
      </c>
      <c r="S16">
        <f t="shared" si="12"/>
        <v>5472.1748566575843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2999.3941555490683</v>
      </c>
      <c r="AC16">
        <f t="shared" si="1"/>
        <v>2607.6470244088791</v>
      </c>
      <c r="AE16">
        <f t="shared" si="2"/>
        <v>1406.050565443657</v>
      </c>
      <c r="AF16">
        <f t="shared" si="3"/>
        <v>-70.302528272182855</v>
      </c>
      <c r="AG16">
        <f t="shared" si="3"/>
        <v>-23.826422699526411</v>
      </c>
      <c r="AH16">
        <f t="shared" si="4"/>
        <v>-2170.5397833793445</v>
      </c>
      <c r="AI16">
        <f t="shared" si="5"/>
        <v>-858.61816890739669</v>
      </c>
      <c r="AJ16">
        <f t="shared" si="6"/>
        <v>391.74713114018914</v>
      </c>
      <c r="AK16">
        <f t="shared" si="20"/>
        <v>370.96678771548233</v>
      </c>
      <c r="AL16">
        <f t="shared" si="7"/>
        <v>-95.904250051725228</v>
      </c>
      <c r="AN16">
        <f t="shared" si="8"/>
        <v>560.82574351638971</v>
      </c>
      <c r="AO16">
        <f t="shared" si="8"/>
        <v>-28.041287175819487</v>
      </c>
      <c r="AP16">
        <f t="shared" si="8"/>
        <v>-9.5035495551906894</v>
      </c>
      <c r="AQ16">
        <f t="shared" si="8"/>
        <v>-865.75448832562165</v>
      </c>
      <c r="AR16">
        <f t="shared" si="8"/>
        <v>-342.47358154024215</v>
      </c>
      <c r="AS16">
        <f t="shared" si="8"/>
        <v>156.25460526932454</v>
      </c>
      <c r="AT16">
        <f t="shared" si="8"/>
        <v>147.96603312397653</v>
      </c>
      <c r="AU16">
        <f t="shared" si="8"/>
        <v>-38.252943146941071</v>
      </c>
      <c r="AW16">
        <v>13</v>
      </c>
      <c r="AX16">
        <f>(R16*SUMPRODUCT(K17:$K$23, X17:$X$23)-$AZ$3*SUMPRODUCT(K16:$K$22, W17:$W$23))/Z16</f>
        <v>5472.1748566575843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9.1575552000000005E-2</v>
      </c>
      <c r="O17">
        <f t="shared" si="22"/>
        <v>2950.6119806050542</v>
      </c>
      <c r="P17">
        <f t="shared" si="23"/>
        <v>147.53059903025272</v>
      </c>
      <c r="Q17" s="4">
        <f t="shared" si="24"/>
        <v>50</v>
      </c>
      <c r="R17">
        <f t="shared" si="0"/>
        <v>50000</v>
      </c>
      <c r="S17">
        <f t="shared" si="12"/>
        <v>5143.6900772266363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2607.6470244088791</v>
      </c>
      <c r="AC17">
        <f t="shared" si="1"/>
        <v>2202.1413536397195</v>
      </c>
      <c r="AE17">
        <f t="shared" si="2"/>
        <v>1263.2302031188053</v>
      </c>
      <c r="AF17">
        <f t="shared" si="3"/>
        <v>-63.16151015594027</v>
      </c>
      <c r="AG17">
        <f t="shared" si="3"/>
        <v>-21.406240661636687</v>
      </c>
      <c r="AH17">
        <f t="shared" si="4"/>
        <v>-2181.9178108944616</v>
      </c>
      <c r="AI17">
        <f t="shared" si="5"/>
        <v>-1003.2553585932333</v>
      </c>
      <c r="AJ17">
        <f t="shared" si="6"/>
        <v>405.50567076915968</v>
      </c>
      <c r="AK17">
        <f t="shared" si="20"/>
        <v>325.83384936693494</v>
      </c>
      <c r="AL17">
        <f t="shared" si="7"/>
        <v>-271.91583845713865</v>
      </c>
      <c r="AN17">
        <f t="shared" si="8"/>
        <v>464.14199983317735</v>
      </c>
      <c r="AO17">
        <f t="shared" si="8"/>
        <v>-23.207099991658868</v>
      </c>
      <c r="AP17">
        <f t="shared" si="8"/>
        <v>-7.8651819162274288</v>
      </c>
      <c r="AQ17">
        <f t="shared" si="8"/>
        <v>-801.69053409257253</v>
      </c>
      <c r="AR17">
        <f t="shared" si="8"/>
        <v>-368.62081616728148</v>
      </c>
      <c r="AS17">
        <f t="shared" si="8"/>
        <v>148.99280630704698</v>
      </c>
      <c r="AT17">
        <f t="shared" si="8"/>
        <v>119.71940987884071</v>
      </c>
      <c r="AU17">
        <f t="shared" si="8"/>
        <v>-99.908599981393778</v>
      </c>
      <c r="AW17">
        <v>14</v>
      </c>
      <c r="AX17">
        <f>(R17*SUMPRODUCT(K18:$K$23, X18:$X$23)-$AZ$3*SUMPRODUCT(K17:$K$22, W18:$W$23))/Z17</f>
        <v>5143.6900772266363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0.101620166</v>
      </c>
      <c r="O18">
        <f t="shared" si="22"/>
        <v>2950.6119806050542</v>
      </c>
      <c r="P18">
        <f t="shared" si="23"/>
        <v>147.53059903025272</v>
      </c>
      <c r="Q18" s="4">
        <f t="shared" si="24"/>
        <v>50</v>
      </c>
      <c r="R18">
        <f t="shared" si="0"/>
        <v>50000</v>
      </c>
      <c r="S18">
        <f t="shared" si="12"/>
        <v>4716.2533441617579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2202.1413536397195</v>
      </c>
      <c r="AC18">
        <f t="shared" si="1"/>
        <v>1793.7677728823523</v>
      </c>
      <c r="AE18">
        <f t="shared" si="2"/>
        <v>1122.2282381504706</v>
      </c>
      <c r="AF18">
        <f t="shared" si="3"/>
        <v>-56.111411907523532</v>
      </c>
      <c r="AG18">
        <f t="shared" si="3"/>
        <v>-19.016872525548852</v>
      </c>
      <c r="AH18">
        <f t="shared" si="4"/>
        <v>-2175.3057294714695</v>
      </c>
      <c r="AI18">
        <f t="shared" si="5"/>
        <v>-1128.2057757540713</v>
      </c>
      <c r="AJ18">
        <f t="shared" si="6"/>
        <v>408.37358075736711</v>
      </c>
      <c r="AK18">
        <f t="shared" si="20"/>
        <v>279.67138896891953</v>
      </c>
      <c r="AL18">
        <f t="shared" si="7"/>
        <v>-440.16080602778464</v>
      </c>
      <c r="AN18">
        <f t="shared" si="8"/>
        <v>379.83145545779195</v>
      </c>
      <c r="AO18">
        <f t="shared" si="8"/>
        <v>-18.991572772889601</v>
      </c>
      <c r="AP18">
        <f t="shared" si="8"/>
        <v>-6.4364860231453331</v>
      </c>
      <c r="AQ18">
        <f t="shared" si="8"/>
        <v>-736.25802060778028</v>
      </c>
      <c r="AR18">
        <f t="shared" si="8"/>
        <v>-381.85462394602325</v>
      </c>
      <c r="AS18">
        <f t="shared" si="8"/>
        <v>138.21888121904755</v>
      </c>
      <c r="AT18">
        <f t="shared" si="8"/>
        <v>94.658098157501286</v>
      </c>
      <c r="AU18">
        <f t="shared" si="8"/>
        <v>-148.97764456947442</v>
      </c>
      <c r="AW18">
        <v>15</v>
      </c>
      <c r="AX18">
        <f>(R18*SUMPRODUCT(K19:$K$23, X19:$X$23)-$AZ$3*SUMPRODUCT(K18:$K$22, W19:$W$23))/Z18</f>
        <v>4716.2533441617579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0.112947091</v>
      </c>
      <c r="O19">
        <f t="shared" si="22"/>
        <v>2950.6119806050542</v>
      </c>
      <c r="P19">
        <f t="shared" si="23"/>
        <v>147.53059903025272</v>
      </c>
      <c r="Q19" s="4">
        <f t="shared" si="24"/>
        <v>50</v>
      </c>
      <c r="R19">
        <f t="shared" si="0"/>
        <v>50000</v>
      </c>
      <c r="S19">
        <f t="shared" si="12"/>
        <v>4174.2077761026894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1793.7677728823523</v>
      </c>
      <c r="AC19">
        <f t="shared" si="1"/>
        <v>1392.4158143471923</v>
      </c>
      <c r="AE19">
        <f t="shared" si="2"/>
        <v>984.25354083181514</v>
      </c>
      <c r="AF19">
        <f t="shared" si="3"/>
        <v>-49.212677041590759</v>
      </c>
      <c r="AG19">
        <f t="shared" si="3"/>
        <v>-16.678803368614798</v>
      </c>
      <c r="AH19">
        <f t="shared" si="4"/>
        <v>-2147.9004316785658</v>
      </c>
      <c r="AI19">
        <f t="shared" si="5"/>
        <v>-1229.5383712569562</v>
      </c>
      <c r="AJ19">
        <f t="shared" si="6"/>
        <v>401.35195853516007</v>
      </c>
      <c r="AK19">
        <f t="shared" si="20"/>
        <v>233.50961265734574</v>
      </c>
      <c r="AL19">
        <f t="shared" si="7"/>
        <v>-594.67680006445039</v>
      </c>
      <c r="AN19">
        <f t="shared" si="8"/>
        <v>306.87258232430503</v>
      </c>
      <c r="AO19">
        <f t="shared" si="8"/>
        <v>-15.343629116215251</v>
      </c>
      <c r="AP19">
        <f t="shared" si="8"/>
        <v>-5.2001514319984823</v>
      </c>
      <c r="AQ19">
        <f t="shared" si="8"/>
        <v>-669.67679027869553</v>
      </c>
      <c r="AR19">
        <f t="shared" si="8"/>
        <v>-383.34798850260427</v>
      </c>
      <c r="AS19">
        <f t="shared" si="8"/>
        <v>125.1343346273495</v>
      </c>
      <c r="AT19">
        <f t="shared" si="8"/>
        <v>72.804104695573002</v>
      </c>
      <c r="AU19">
        <f t="shared" si="8"/>
        <v>-185.40954917968176</v>
      </c>
      <c r="AW19">
        <v>16</v>
      </c>
      <c r="AX19">
        <f>(R19*SUMPRODUCT(K20:$K$23, X20:$X$23)-$AZ$3*SUMPRODUCT(K19:$K$22, W20:$W$23))/Z19</f>
        <v>4174.2077761026894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0.12591097000000001</v>
      </c>
      <c r="O20">
        <f t="shared" si="22"/>
        <v>2950.6119806050542</v>
      </c>
      <c r="P20">
        <f t="shared" si="23"/>
        <v>147.53059903025272</v>
      </c>
      <c r="Q20" s="4">
        <f t="shared" si="24"/>
        <v>50</v>
      </c>
      <c r="R20">
        <f t="shared" si="0"/>
        <v>50000</v>
      </c>
      <c r="S20">
        <f t="shared" si="12"/>
        <v>3490.3495490563123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1392.4158143471923</v>
      </c>
      <c r="AC20">
        <f t="shared" si="1"/>
        <v>1006.0563313168502</v>
      </c>
      <c r="AE20">
        <f t="shared" si="2"/>
        <v>850.48268737142848</v>
      </c>
      <c r="AF20">
        <f t="shared" si="3"/>
        <v>-42.524134368571424</v>
      </c>
      <c r="AG20">
        <f t="shared" si="3"/>
        <v>-14.411971024347093</v>
      </c>
      <c r="AH20">
        <f t="shared" si="4"/>
        <v>-2100.0443105815571</v>
      </c>
      <c r="AI20">
        <f t="shared" si="5"/>
        <v>-1306.4977286030471</v>
      </c>
      <c r="AJ20">
        <f t="shared" si="6"/>
        <v>386.35948303034206</v>
      </c>
      <c r="AK20">
        <f t="shared" si="20"/>
        <v>188.29043536287841</v>
      </c>
      <c r="AL20">
        <f t="shared" si="7"/>
        <v>-731.84781020982666</v>
      </c>
      <c r="AN20">
        <f t="shared" si="8"/>
        <v>244.26314605959246</v>
      </c>
      <c r="AO20">
        <f t="shared" si="8"/>
        <v>-12.213157302979623</v>
      </c>
      <c r="AP20">
        <f t="shared" si="8"/>
        <v>-4.1391946427585458</v>
      </c>
      <c r="AQ20">
        <f t="shared" si="8"/>
        <v>-603.14388262576608</v>
      </c>
      <c r="AR20">
        <f t="shared" si="8"/>
        <v>-375.23308851191183</v>
      </c>
      <c r="AS20">
        <f t="shared" si="8"/>
        <v>110.96449608707167</v>
      </c>
      <c r="AT20">
        <f t="shared" si="8"/>
        <v>54.078013341829383</v>
      </c>
      <c r="AU20">
        <f t="shared" si="8"/>
        <v>-210.19057908301079</v>
      </c>
      <c r="AW20">
        <v>17</v>
      </c>
      <c r="AX20">
        <f>(R20*SUMPRODUCT(K21:$K$23, X21:$X$23)-$AZ$3*SUMPRODUCT(K20:$K$22, W21:$W$23))/Z20</f>
        <v>3490.3495490563123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0.140869152</v>
      </c>
      <c r="O21">
        <f t="shared" si="22"/>
        <v>2950.6119806050542</v>
      </c>
      <c r="P21">
        <f t="shared" si="23"/>
        <v>147.53059903025272</v>
      </c>
      <c r="Q21" s="4">
        <f t="shared" si="24"/>
        <v>50</v>
      </c>
      <c r="R21">
        <f t="shared" si="0"/>
        <v>50000</v>
      </c>
      <c r="S21">
        <f t="shared" si="12"/>
        <v>2620.9659990750101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1006.0563313168502</v>
      </c>
      <c r="AC21">
        <f t="shared" si="1"/>
        <v>641.48924804388696</v>
      </c>
      <c r="AE21">
        <f t="shared" si="2"/>
        <v>722.17108553701996</v>
      </c>
      <c r="AF21">
        <f t="shared" si="3"/>
        <v>-36.108554276851002</v>
      </c>
      <c r="AG21">
        <f t="shared" si="3"/>
        <v>-12.237649177255275</v>
      </c>
      <c r="AH21">
        <f t="shared" si="4"/>
        <v>-2030.2021368483463</v>
      </c>
      <c r="AI21">
        <f t="shared" si="5"/>
        <v>-1356.3772547654326</v>
      </c>
      <c r="AJ21">
        <f t="shared" si="6"/>
        <v>364.56708327296326</v>
      </c>
      <c r="AK21">
        <f t="shared" si="20"/>
        <v>144.7979953084407</v>
      </c>
      <c r="AL21">
        <f t="shared" si="7"/>
        <v>-847.01217618402859</v>
      </c>
      <c r="AN21">
        <f t="shared" si="8"/>
        <v>191.06182947674554</v>
      </c>
      <c r="AO21">
        <f t="shared" si="8"/>
        <v>-9.5530914738372772</v>
      </c>
      <c r="AP21">
        <f t="shared" si="8"/>
        <v>-3.2376644359311233</v>
      </c>
      <c r="AQ21">
        <f t="shared" si="8"/>
        <v>-537.12221694032212</v>
      </c>
      <c r="AR21">
        <f t="shared" si="8"/>
        <v>-358.85114337334494</v>
      </c>
      <c r="AS21">
        <f t="shared" si="8"/>
        <v>96.452011569165421</v>
      </c>
      <c r="AT21">
        <f t="shared" si="8"/>
        <v>38.308609195594435</v>
      </c>
      <c r="AU21">
        <f t="shared" si="8"/>
        <v>-224.0905226085851</v>
      </c>
      <c r="AW21">
        <v>18</v>
      </c>
      <c r="AX21">
        <f>(R21*SUMPRODUCT(K22:$K$23, X22:$X$23)-$AZ$3*SUMPRODUCT(K21:$K$22, W22:$W$23))/Z21</f>
        <v>2620.9659990750101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0.15811491799999999</v>
      </c>
      <c r="O22">
        <f t="shared" si="22"/>
        <v>2950.6119806050542</v>
      </c>
      <c r="P22">
        <f t="shared" si="23"/>
        <v>147.53059903025272</v>
      </c>
      <c r="Q22" s="4">
        <f t="shared" si="24"/>
        <v>50</v>
      </c>
      <c r="R22">
        <f t="shared" si="0"/>
        <v>50000</v>
      </c>
      <c r="S22">
        <f t="shared" si="12"/>
        <v>1497.4553962347393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641.48924804388696</v>
      </c>
      <c r="AC22">
        <f t="shared" si="1"/>
        <v>304.89143617968267</v>
      </c>
      <c r="AE22">
        <f t="shared" si="2"/>
        <v>600.763352709993</v>
      </c>
      <c r="AF22">
        <f t="shared" si="3"/>
        <v>-30.038167635499647</v>
      </c>
      <c r="AG22">
        <f t="shared" si="3"/>
        <v>-10.180317789308239</v>
      </c>
      <c r="AH22">
        <f t="shared" si="4"/>
        <v>-1934.9548961744852</v>
      </c>
      <c r="AI22">
        <f t="shared" si="5"/>
        <v>-1374.4100288893001</v>
      </c>
      <c r="AJ22">
        <f t="shared" si="6"/>
        <v>336.59781186420429</v>
      </c>
      <c r="AK22">
        <f t="shared" si="20"/>
        <v>103.73161347080605</v>
      </c>
      <c r="AL22">
        <f t="shared" si="7"/>
        <v>-934.08060355428984</v>
      </c>
      <c r="AN22">
        <f t="shared" si="8"/>
        <v>146.41266141843428</v>
      </c>
      <c r="AO22">
        <f t="shared" si="8"/>
        <v>-7.3206330709217129</v>
      </c>
      <c r="AP22">
        <f t="shared" si="8"/>
        <v>-2.4810558348714289</v>
      </c>
      <c r="AQ22">
        <f t="shared" si="8"/>
        <v>-471.5698698923386</v>
      </c>
      <c r="AR22">
        <f t="shared" si="8"/>
        <v>-334.95889737969748</v>
      </c>
      <c r="AS22">
        <f t="shared" si="8"/>
        <v>82.032602755064545</v>
      </c>
      <c r="AT22">
        <f t="shared" si="8"/>
        <v>25.280539388727586</v>
      </c>
      <c r="AU22">
        <f t="shared" si="8"/>
        <v>-227.6457552359054</v>
      </c>
      <c r="AW22">
        <v>19</v>
      </c>
      <c r="AX22">
        <f>(R22*SUMPRODUCT(K23:$K$23, X23:$X$23)-$AZ$3*SUMPRODUCT(K22:$K$22, W23:$W$23))/Z22</f>
        <v>1497.4553962347393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0.17865895700000001</v>
      </c>
      <c r="O23">
        <f t="shared" si="22"/>
        <v>2950.6119806050542</v>
      </c>
      <c r="P23">
        <f t="shared" si="23"/>
        <v>147.53059903025272</v>
      </c>
      <c r="Q23" s="4">
        <f t="shared" si="24"/>
        <v>50</v>
      </c>
      <c r="R23">
        <f t="shared" si="0"/>
        <v>50000</v>
      </c>
      <c r="S23">
        <f t="shared" si="12"/>
        <v>1845.6546838771715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304.89143617968267</v>
      </c>
      <c r="AC23">
        <f t="shared" si="1"/>
        <v>304.89143617968267</v>
      </c>
      <c r="AE23">
        <f t="shared" si="2"/>
        <v>487.42396518390251</v>
      </c>
      <c r="AF23">
        <f t="shared" si="3"/>
        <v>-24.371198259195126</v>
      </c>
      <c r="AG23">
        <f t="shared" si="3"/>
        <v>-8.2597096532487999</v>
      </c>
      <c r="AH23">
        <f t="shared" si="4"/>
        <v>-1818.8049581663556</v>
      </c>
      <c r="AI23">
        <f t="shared" si="5"/>
        <v>-1364.0119008948971</v>
      </c>
      <c r="AJ23">
        <f t="shared" si="6"/>
        <v>0</v>
      </c>
      <c r="AK23">
        <f t="shared" si="20"/>
        <v>65.714521348048862</v>
      </c>
      <c r="AL23">
        <f t="shared" si="7"/>
        <v>-1298.2973795468481</v>
      </c>
      <c r="AN23">
        <f t="shared" si="8"/>
        <v>109.42673670989885</v>
      </c>
      <c r="AO23">
        <f t="shared" si="8"/>
        <v>-5.4713368354949417</v>
      </c>
      <c r="AP23">
        <f t="shared" si="8"/>
        <v>-1.8543057750253515</v>
      </c>
      <c r="AQ23">
        <f t="shared" si="8"/>
        <v>-408.32192403349916</v>
      </c>
      <c r="AR23">
        <f t="shared" si="8"/>
        <v>-306.22082993412062</v>
      </c>
      <c r="AS23">
        <f t="shared" si="8"/>
        <v>0</v>
      </c>
      <c r="AT23">
        <f t="shared" si="8"/>
        <v>14.752917663490081</v>
      </c>
      <c r="AU23">
        <f t="shared" si="8"/>
        <v>-291.46791227063051</v>
      </c>
      <c r="AW23">
        <v>20</v>
      </c>
      <c r="AX23">
        <f>(R23*SUMPRODUCT(K$23:$K24, X$23:$X24)-$AZ$3*SUMPRODUCT(K$22:$K23, W$23:$W24))/Z23</f>
        <v>1845.6546838771715</v>
      </c>
    </row>
    <row r="25" spans="5:50" x14ac:dyDescent="0.25">
      <c r="AN25" s="8">
        <f t="shared" ref="AN25:AU25" si="25">SUM(AN3:AN23)</f>
        <v>20731.023842423965</v>
      </c>
      <c r="AO25" s="8">
        <f t="shared" si="25"/>
        <v>-3249.510177574989</v>
      </c>
      <c r="AP25" s="8">
        <f t="shared" si="25"/>
        <v>-2821.2086118254447</v>
      </c>
      <c r="AQ25" s="8">
        <f t="shared" si="25"/>
        <v>-16469.176115131319</v>
      </c>
      <c r="AR25" s="8">
        <f t="shared" si="25"/>
        <v>-1808.8710621077798</v>
      </c>
      <c r="AS25" s="8">
        <f t="shared" si="25"/>
        <v>-2000.878826308021</v>
      </c>
      <c r="AT25" s="8">
        <f t="shared" si="25"/>
        <v>3248.1866821135668</v>
      </c>
      <c r="AU25" s="9">
        <f t="shared" si="25"/>
        <v>-561.56320630223445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259.0890757232454</v>
      </c>
      <c r="K3">
        <v>1</v>
      </c>
      <c r="L3" s="2">
        <v>0</v>
      </c>
      <c r="O3">
        <f>$C$3</f>
        <v>259.0890757232454</v>
      </c>
      <c r="P3">
        <f>O3*B5</f>
        <v>207.27126057859633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259.0890757232454</v>
      </c>
      <c r="AF3">
        <f t="shared" ref="AF3:AG23" si="4">-$Z3*P3</f>
        <v>-207.27126057859633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-2468.0903888553507</v>
      </c>
      <c r="AJ3">
        <f t="shared" ref="AJ3:AJ23" si="7">AB3-AC3</f>
        <v>0</v>
      </c>
      <c r="AL3">
        <f t="shared" ref="AL3:AL23" si="8">SUM(AI3:AK3)</f>
        <v>-2468.0903888553507</v>
      </c>
      <c r="AN3">
        <f t="shared" ref="AN3:AU23" si="9">AE3*$K3</f>
        <v>259.0890757232454</v>
      </c>
      <c r="AO3">
        <f t="shared" si="9"/>
        <v>-207.27126057859633</v>
      </c>
      <c r="AP3">
        <f t="shared" si="9"/>
        <v>-2519.9082039999998</v>
      </c>
      <c r="AQ3">
        <f t="shared" si="9"/>
        <v>0</v>
      </c>
      <c r="AR3">
        <f t="shared" si="9"/>
        <v>-2468.0903888553507</v>
      </c>
      <c r="AS3">
        <f t="shared" si="9"/>
        <v>0</v>
      </c>
      <c r="AT3">
        <f t="shared" si="9"/>
        <v>0</v>
      </c>
      <c r="AU3">
        <f t="shared" si="9"/>
        <v>-2468.0903888553507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119.40508633667247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21.42495342095804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21.18827425298673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-21.18827425298673</v>
      </c>
      <c r="AK4">
        <f>G4*MAX(0, SUM(AB4, AE4:AF4))</f>
        <v>0</v>
      </c>
      <c r="AL4">
        <f t="shared" si="8"/>
        <v>-125.87757425298672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-19.878294636445002</v>
      </c>
      <c r="AT4">
        <f t="shared" si="9"/>
        <v>0</v>
      </c>
      <c r="AU4">
        <f t="shared" si="9"/>
        <v>-118.09510672013013</v>
      </c>
      <c r="AW4">
        <v>1</v>
      </c>
      <c r="AX4">
        <f>(R4*SUMPRODUCT(K5:$K$23, X5:$X$23)-$AZ$3*SUMPRODUCT(K4:$K$22, W5:$W$23))/Z4</f>
        <v>21.42495342095804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259.0890757232454</v>
      </c>
      <c r="P5">
        <f t="shared" ref="P5:P23" si="22">O5*$C$5</f>
        <v>12.95445378616227</v>
      </c>
      <c r="Q5" s="4">
        <f t="shared" ref="Q5:Q23" si="23">$C$8</f>
        <v>50</v>
      </c>
      <c r="R5">
        <f t="shared" si="0"/>
        <v>100000</v>
      </c>
      <c r="S5">
        <f t="shared" si="1"/>
        <v>42.578166946096928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21.18827425298673</v>
      </c>
      <c r="AC5">
        <f t="shared" si="2"/>
        <v>41.642194281908132</v>
      </c>
      <c r="AE5">
        <f t="shared" si="3"/>
        <v>253.39366162113296</v>
      </c>
      <c r="AF5">
        <f t="shared" si="4"/>
        <v>-12.669683081056649</v>
      </c>
      <c r="AG5">
        <f t="shared" si="4"/>
        <v>-48.900877220273813</v>
      </c>
      <c r="AH5">
        <f t="shared" si="5"/>
        <v>-104.60315245236119</v>
      </c>
      <c r="AI5">
        <f t="shared" si="6"/>
        <v>87.219948867441317</v>
      </c>
      <c r="AJ5">
        <f t="shared" si="7"/>
        <v>-20.453920028921402</v>
      </c>
      <c r="AK5">
        <f>G5*SUM(AB5, AE5:AF5)</f>
        <v>10.738402364515586</v>
      </c>
      <c r="AL5">
        <f t="shared" si="8"/>
        <v>77.504431203035494</v>
      </c>
      <c r="AN5">
        <f t="shared" si="9"/>
        <v>218.82126689623348</v>
      </c>
      <c r="AO5">
        <f t="shared" si="9"/>
        <v>-10.941063344811674</v>
      </c>
      <c r="AP5">
        <f t="shared" si="9"/>
        <v>-42.22896436011348</v>
      </c>
      <c r="AQ5">
        <f t="shared" si="9"/>
        <v>-90.331361070858591</v>
      </c>
      <c r="AR5">
        <f t="shared" si="9"/>
        <v>75.319878120449715</v>
      </c>
      <c r="AS5">
        <f t="shared" si="9"/>
        <v>-17.663238555725378</v>
      </c>
      <c r="AT5">
        <f t="shared" si="9"/>
        <v>9.2732817183018188</v>
      </c>
      <c r="AU5">
        <f t="shared" si="9"/>
        <v>66.929921283026161</v>
      </c>
      <c r="AW5">
        <v>2</v>
      </c>
      <c r="AX5">
        <f>(R5*SUMPRODUCT(K6:$K$23, X6:$X$23)-$AZ$3*SUMPRODUCT(K5:$K$22, W6:$W$23))/Z5</f>
        <v>42.578166946096928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259.0890757232454</v>
      </c>
      <c r="P6">
        <f t="shared" si="22"/>
        <v>12.95445378616227</v>
      </c>
      <c r="Q6" s="4">
        <f t="shared" si="23"/>
        <v>50</v>
      </c>
      <c r="R6">
        <f t="shared" si="0"/>
        <v>100000</v>
      </c>
      <c r="S6">
        <f t="shared" si="1"/>
        <v>62.95765131201793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41.642194281908132</v>
      </c>
      <c r="AC6">
        <f t="shared" si="2"/>
        <v>60.891990219006175</v>
      </c>
      <c r="AE6">
        <f t="shared" si="3"/>
        <v>250.58827856527196</v>
      </c>
      <c r="AF6">
        <f t="shared" si="4"/>
        <v>-12.529413928263599</v>
      </c>
      <c r="AG6">
        <f t="shared" si="4"/>
        <v>-48.359483676754124</v>
      </c>
      <c r="AH6">
        <f t="shared" si="5"/>
        <v>-104.76954263391001</v>
      </c>
      <c r="AI6">
        <f t="shared" si="6"/>
        <v>84.929838326344239</v>
      </c>
      <c r="AJ6">
        <f t="shared" si="7"/>
        <v>-19.249795937098042</v>
      </c>
      <c r="AK6">
        <f>G6*SUM(AB6, AE6:AF6)</f>
        <v>16.362511946756616</v>
      </c>
      <c r="AL6">
        <f t="shared" si="8"/>
        <v>82.042554336002809</v>
      </c>
      <c r="AN6">
        <f t="shared" si="9"/>
        <v>195.16472155306289</v>
      </c>
      <c r="AO6">
        <f t="shared" si="9"/>
        <v>-9.7582360776531463</v>
      </c>
      <c r="AP6">
        <f t="shared" si="9"/>
        <v>-37.663633831002315</v>
      </c>
      <c r="AQ6">
        <f t="shared" si="9"/>
        <v>-81.597266769454208</v>
      </c>
      <c r="AR6">
        <f t="shared" si="9"/>
        <v>66.145584874953244</v>
      </c>
      <c r="AS6">
        <f t="shared" si="9"/>
        <v>-14.992245788696966</v>
      </c>
      <c r="AT6">
        <f t="shared" si="9"/>
        <v>12.743553314947345</v>
      </c>
      <c r="AU6">
        <f t="shared" si="9"/>
        <v>63.896892401203615</v>
      </c>
      <c r="AW6">
        <v>3</v>
      </c>
      <c r="AX6">
        <f>(R6*SUMPRODUCT(K7:$K$23, X7:$X$23)-$AZ$3*SUMPRODUCT(K6:$K$22, W7:$W$23))/Z6</f>
        <v>62.95765131201793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259.0890757232454</v>
      </c>
      <c r="P7">
        <f t="shared" si="22"/>
        <v>12.95445378616227</v>
      </c>
      <c r="Q7" s="4">
        <f t="shared" si="23"/>
        <v>50</v>
      </c>
      <c r="R7">
        <f t="shared" si="0"/>
        <v>100000</v>
      </c>
      <c r="S7">
        <f t="shared" si="1"/>
        <v>80.302473707112298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60.891990219006175</v>
      </c>
      <c r="AC7">
        <f t="shared" si="2"/>
        <v>76.806724345363477</v>
      </c>
      <c r="AE7">
        <f t="shared" si="3"/>
        <v>247.81033885146445</v>
      </c>
      <c r="AF7">
        <f t="shared" si="4"/>
        <v>-12.390516942573223</v>
      </c>
      <c r="AG7">
        <f t="shared" si="4"/>
        <v>-47.82338625426479</v>
      </c>
      <c r="AH7">
        <f t="shared" si="5"/>
        <v>-105.00517144358538</v>
      </c>
      <c r="AI7">
        <f t="shared" si="6"/>
        <v>82.591264211041064</v>
      </c>
      <c r="AJ7">
        <f t="shared" si="7"/>
        <v>-15.914734126357303</v>
      </c>
      <c r="AK7">
        <f>G7*SUM(AB7, AE7:AF7)</f>
        <v>14.548909975479761</v>
      </c>
      <c r="AL7">
        <f t="shared" si="8"/>
        <v>81.225440060163521</v>
      </c>
      <c r="AN7">
        <f t="shared" si="9"/>
        <v>174.70914209178022</v>
      </c>
      <c r="AO7">
        <f t="shared" si="9"/>
        <v>-8.7354571045890115</v>
      </c>
      <c r="AP7">
        <f t="shared" si="9"/>
        <v>-33.716037930985863</v>
      </c>
      <c r="AQ7">
        <f t="shared" si="9"/>
        <v>-74.029854860515584</v>
      </c>
      <c r="AR7">
        <f t="shared" si="9"/>
        <v>58.227792195689752</v>
      </c>
      <c r="AS7">
        <f t="shared" si="9"/>
        <v>-11.22007079575982</v>
      </c>
      <c r="AT7">
        <f t="shared" si="9"/>
        <v>10.257149043769974</v>
      </c>
      <c r="AU7">
        <f t="shared" si="9"/>
        <v>57.264870443699905</v>
      </c>
      <c r="AW7">
        <v>4</v>
      </c>
      <c r="AX7">
        <f>(R7*SUMPRODUCT(K8:$K$23, X8:$X$23)-$AZ$3*SUMPRODUCT(K7:$K$22, W8:$W$23))/Z7</f>
        <v>80.302473707112298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259.0890757232454</v>
      </c>
      <c r="P8">
        <f t="shared" si="22"/>
        <v>12.95445378616227</v>
      </c>
      <c r="Q8" s="4">
        <f t="shared" si="23"/>
        <v>50</v>
      </c>
      <c r="R8">
        <f t="shared" si="0"/>
        <v>100000</v>
      </c>
      <c r="S8">
        <f t="shared" si="1"/>
        <v>92.963927551272064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76.806724345363477</v>
      </c>
      <c r="AC8">
        <f t="shared" si="2"/>
        <v>87.929687758973614</v>
      </c>
      <c r="AE8">
        <f t="shared" si="3"/>
        <v>245.05872471385607</v>
      </c>
      <c r="AF8">
        <f t="shared" si="4"/>
        <v>-12.252936235692804</v>
      </c>
      <c r="AG8">
        <f t="shared" si="4"/>
        <v>-47.292369242079445</v>
      </c>
      <c r="AH8">
        <f t="shared" si="5"/>
        <v>-105.56629928538918</v>
      </c>
      <c r="AI8">
        <f t="shared" si="6"/>
        <v>79.947119950694642</v>
      </c>
      <c r="AJ8">
        <f t="shared" si="7"/>
        <v>-11.122963413610137</v>
      </c>
      <c r="AK8">
        <f t="shared" ref="AK8:AK23" si="24">G8*SUM(AB8:AB8, AE8:AF8)</f>
        <v>6.5947465231411195</v>
      </c>
      <c r="AL8">
        <f t="shared" si="8"/>
        <v>75.418903060225631</v>
      </c>
      <c r="AN8">
        <f t="shared" si="9"/>
        <v>161.09018409663801</v>
      </c>
      <c r="AO8">
        <f t="shared" si="9"/>
        <v>-8.054509204831902</v>
      </c>
      <c r="AP8">
        <f t="shared" si="9"/>
        <v>-31.087799369185262</v>
      </c>
      <c r="AQ8">
        <f t="shared" si="9"/>
        <v>-69.3943649879877</v>
      </c>
      <c r="AR8">
        <f t="shared" si="9"/>
        <v>52.553510534633162</v>
      </c>
      <c r="AS8">
        <f t="shared" si="9"/>
        <v>-7.3117177365989718</v>
      </c>
      <c r="AT8">
        <f t="shared" si="9"/>
        <v>4.3350790008555009</v>
      </c>
      <c r="AU8">
        <f t="shared" si="9"/>
        <v>49.576871798889691</v>
      </c>
      <c r="AW8">
        <v>5</v>
      </c>
      <c r="AX8">
        <f>(R8*SUMPRODUCT(K9:$K$23, X9:$X$23)-$AZ$3*SUMPRODUCT(K8:$K$22, W9:$W$23))/Z8</f>
        <v>92.963927551272064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259.0890757232454</v>
      </c>
      <c r="P9">
        <f t="shared" si="22"/>
        <v>12.95445378616227</v>
      </c>
      <c r="Q9" s="4">
        <f t="shared" si="23"/>
        <v>50</v>
      </c>
      <c r="R9">
        <f t="shared" si="0"/>
        <v>100000</v>
      </c>
      <c r="S9">
        <f t="shared" si="1"/>
        <v>101.88942749921385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87.929687758973614</v>
      </c>
      <c r="AC9">
        <f t="shared" si="2"/>
        <v>95.299069120609602</v>
      </c>
      <c r="AE9">
        <f t="shared" si="3"/>
        <v>242.33081234983803</v>
      </c>
      <c r="AF9">
        <f t="shared" si="4"/>
        <v>-12.116540617491902</v>
      </c>
      <c r="AG9">
        <f t="shared" si="4"/>
        <v>-46.765926288743202</v>
      </c>
      <c r="AH9">
        <f t="shared" si="5"/>
        <v>-107.03852183089111</v>
      </c>
      <c r="AI9">
        <f t="shared" si="6"/>
        <v>76.409823612711818</v>
      </c>
      <c r="AJ9">
        <f t="shared" si="7"/>
        <v>-7.3693813616359876</v>
      </c>
      <c r="AK9">
        <f t="shared" si="24"/>
        <v>1.8770493609987864</v>
      </c>
      <c r="AL9">
        <f t="shared" si="8"/>
        <v>70.917491612074613</v>
      </c>
      <c r="AN9">
        <f t="shared" si="9"/>
        <v>151.39420419047272</v>
      </c>
      <c r="AO9">
        <f t="shared" si="9"/>
        <v>-7.5697102095236355</v>
      </c>
      <c r="AP9">
        <f t="shared" si="9"/>
        <v>-29.216632111534768</v>
      </c>
      <c r="AQ9">
        <f t="shared" si="9"/>
        <v>-66.871445992258401</v>
      </c>
      <c r="AR9">
        <f t="shared" si="9"/>
        <v>47.736415877155906</v>
      </c>
      <c r="AS9">
        <f t="shared" si="9"/>
        <v>-4.6039610720668156</v>
      </c>
      <c r="AT9">
        <f t="shared" si="9"/>
        <v>1.1726713226397374</v>
      </c>
      <c r="AU9">
        <f t="shared" si="9"/>
        <v>44.305126127728826</v>
      </c>
      <c r="AW9">
        <v>6</v>
      </c>
      <c r="AX9">
        <f>(R9*SUMPRODUCT(K10:$K$23, X10:$X$23)-$AZ$3*SUMPRODUCT(K9:$K$22, W10:$W$23))/Z9</f>
        <v>101.88942749921385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259.0890757232454</v>
      </c>
      <c r="P10">
        <f t="shared" si="22"/>
        <v>12.95445378616227</v>
      </c>
      <c r="Q10" s="4">
        <f t="shared" si="23"/>
        <v>50</v>
      </c>
      <c r="R10">
        <f t="shared" si="0"/>
        <v>100000</v>
      </c>
      <c r="S10">
        <f t="shared" si="1"/>
        <v>108.54460144275897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95.299069120609602</v>
      </c>
      <c r="AC10">
        <f t="shared" si="2"/>
        <v>100.39025998164129</v>
      </c>
      <c r="AE10">
        <f t="shared" si="3"/>
        <v>239.62518010604282</v>
      </c>
      <c r="AF10">
        <f t="shared" si="4"/>
        <v>-11.981259005302142</v>
      </c>
      <c r="AG10">
        <f t="shared" si="4"/>
        <v>-46.243783038156039</v>
      </c>
      <c r="AH10">
        <f t="shared" si="5"/>
        <v>-108.96797539946446</v>
      </c>
      <c r="AI10">
        <f t="shared" si="6"/>
        <v>72.432162663120167</v>
      </c>
      <c r="AJ10">
        <f t="shared" si="7"/>
        <v>-5.0911908610316914</v>
      </c>
      <c r="AK10">
        <f t="shared" si="24"/>
        <v>1.3240662599075361</v>
      </c>
      <c r="AL10">
        <f t="shared" si="8"/>
        <v>68.665038061996015</v>
      </c>
      <c r="AN10">
        <f t="shared" si="9"/>
        <v>142.23646788645578</v>
      </c>
      <c r="AO10">
        <f t="shared" si="9"/>
        <v>-7.1118233943227898</v>
      </c>
      <c r="AP10">
        <f t="shared" si="9"/>
        <v>-27.449337161245346</v>
      </c>
      <c r="AQ10">
        <f t="shared" si="9"/>
        <v>-64.681098733860381</v>
      </c>
      <c r="AR10">
        <f t="shared" si="9"/>
        <v>42.994208597027267</v>
      </c>
      <c r="AS10">
        <f t="shared" si="9"/>
        <v>-3.0220238335908078</v>
      </c>
      <c r="AT10">
        <f t="shared" si="9"/>
        <v>0.78593788838691658</v>
      </c>
      <c r="AU10">
        <f t="shared" si="9"/>
        <v>40.758122651823378</v>
      </c>
      <c r="AW10">
        <v>7</v>
      </c>
      <c r="AX10">
        <f>(R10*SUMPRODUCT(K11:$K$23, X11:$X$23)-$AZ$3*SUMPRODUCT(K10:$K$22, W11:$W$23))/Z10</f>
        <v>108.54460144275897</v>
      </c>
    </row>
    <row r="11" spans="1:52" x14ac:dyDescent="0.25">
      <c r="A11" t="s">
        <v>33</v>
      </c>
      <c r="C11" s="7">
        <f>AU25</f>
        <v>-1986.4120029927374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259.0890757232454</v>
      </c>
      <c r="P11">
        <f t="shared" si="22"/>
        <v>12.95445378616227</v>
      </c>
      <c r="Q11" s="4">
        <f t="shared" si="23"/>
        <v>50</v>
      </c>
      <c r="R11">
        <f t="shared" si="0"/>
        <v>100000</v>
      </c>
      <c r="S11">
        <f t="shared" si="1"/>
        <v>113.08737927748663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100.39025998164129</v>
      </c>
      <c r="AC11">
        <f t="shared" si="2"/>
        <v>103.42059803497915</v>
      </c>
      <c r="AE11">
        <f t="shared" si="3"/>
        <v>236.94197643292983</v>
      </c>
      <c r="AF11">
        <f t="shared" si="4"/>
        <v>-11.847098821646492</v>
      </c>
      <c r="AG11">
        <f t="shared" si="4"/>
        <v>-45.725968138854931</v>
      </c>
      <c r="AH11">
        <f t="shared" si="5"/>
        <v>-110.75413783908193</v>
      </c>
      <c r="AI11">
        <f t="shared" si="6"/>
        <v>68.614771633346479</v>
      </c>
      <c r="AJ11">
        <f t="shared" si="7"/>
        <v>-3.0303380533378572</v>
      </c>
      <c r="AK11">
        <f t="shared" si="24"/>
        <v>0.78116433022301901</v>
      </c>
      <c r="AL11">
        <f t="shared" si="8"/>
        <v>66.365597910231642</v>
      </c>
      <c r="AN11">
        <f t="shared" si="9"/>
        <v>133.75537290593226</v>
      </c>
      <c r="AO11">
        <f t="shared" si="9"/>
        <v>-6.6877686452966127</v>
      </c>
      <c r="AP11">
        <f t="shared" si="9"/>
        <v>-25.812623039500032</v>
      </c>
      <c r="AQ11">
        <f t="shared" si="9"/>
        <v>-62.521471419120836</v>
      </c>
      <c r="AR11">
        <f t="shared" si="9"/>
        <v>38.733509802014773</v>
      </c>
      <c r="AS11">
        <f t="shared" si="9"/>
        <v>-1.7106466420903486</v>
      </c>
      <c r="AT11">
        <f t="shared" si="9"/>
        <v>0.44097262909161566</v>
      </c>
      <c r="AU11">
        <f t="shared" si="9"/>
        <v>37.463835789016038</v>
      </c>
      <c r="AW11">
        <v>8</v>
      </c>
      <c r="AX11">
        <f>(R11*SUMPRODUCT(K12:$K$23, X12:$X$23)-$AZ$3*SUMPRODUCT(K11:$K$22, W12:$W$23))/Z11</f>
        <v>113.08737927748663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259.0890757232454</v>
      </c>
      <c r="P12">
        <f t="shared" si="22"/>
        <v>12.95445378616227</v>
      </c>
      <c r="Q12" s="4">
        <f t="shared" si="23"/>
        <v>50</v>
      </c>
      <c r="R12">
        <f t="shared" si="0"/>
        <v>100000</v>
      </c>
      <c r="S12">
        <f t="shared" si="1"/>
        <v>115.29734759415817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103.42059803497915</v>
      </c>
      <c r="AC12">
        <f t="shared" si="2"/>
        <v>104.25659933564282</v>
      </c>
      <c r="AE12">
        <f t="shared" si="3"/>
        <v>234.27898840310388</v>
      </c>
      <c r="AF12">
        <f t="shared" si="4"/>
        <v>-11.713949420155194</v>
      </c>
      <c r="AG12">
        <f t="shared" si="4"/>
        <v>-45.212054531653962</v>
      </c>
      <c r="AH12">
        <f t="shared" si="5"/>
        <v>-113.30785162484717</v>
      </c>
      <c r="AI12">
        <f t="shared" si="6"/>
        <v>64.045132826447556</v>
      </c>
      <c r="AJ12">
        <f t="shared" si="7"/>
        <v>-0.83600130066366773</v>
      </c>
      <c r="AK12">
        <f t="shared" si="24"/>
        <v>0.74976696514123398</v>
      </c>
      <c r="AL12">
        <f t="shared" si="8"/>
        <v>63.958898490925122</v>
      </c>
      <c r="AN12">
        <f t="shared" si="9"/>
        <v>125.72687315800644</v>
      </c>
      <c r="AO12">
        <f t="shared" si="9"/>
        <v>-6.2863436579003213</v>
      </c>
      <c r="AP12">
        <f t="shared" si="9"/>
        <v>-24.263252475435468</v>
      </c>
      <c r="AQ12">
        <f t="shared" si="9"/>
        <v>-60.807168351485998</v>
      </c>
      <c r="AR12">
        <f t="shared" si="9"/>
        <v>34.370108673184646</v>
      </c>
      <c r="AS12">
        <f t="shared" si="9"/>
        <v>-0.44864385920780603</v>
      </c>
      <c r="AT12">
        <f t="shared" si="9"/>
        <v>0.40236581507762076</v>
      </c>
      <c r="AU12">
        <f t="shared" si="9"/>
        <v>34.323830629054463</v>
      </c>
      <c r="AW12">
        <v>9</v>
      </c>
      <c r="AX12">
        <f>(R12*SUMPRODUCT(K13:$K$23, X13:$X$23)-$AZ$3*SUMPRODUCT(K12:$K$22, W13:$W$23))/Z12</f>
        <v>115.29734759415817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259.0890757232454</v>
      </c>
      <c r="P13">
        <f t="shared" si="22"/>
        <v>12.95445378616227</v>
      </c>
      <c r="Q13" s="4">
        <f t="shared" si="23"/>
        <v>50</v>
      </c>
      <c r="R13">
        <f t="shared" si="0"/>
        <v>100000</v>
      </c>
      <c r="S13">
        <f t="shared" si="1"/>
        <v>115.2456779510713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104.25659933564282</v>
      </c>
      <c r="AC13">
        <f t="shared" si="2"/>
        <v>103.03415281689479</v>
      </c>
      <c r="AE13">
        <f t="shared" si="3"/>
        <v>231.63578796066025</v>
      </c>
      <c r="AF13">
        <f t="shared" si="4"/>
        <v>-11.581789398033013</v>
      </c>
      <c r="AG13">
        <f t="shared" si="4"/>
        <v>-44.701959608688732</v>
      </c>
      <c r="AH13">
        <f t="shared" si="5"/>
        <v>-115.94875529737129</v>
      </c>
      <c r="AI13">
        <f t="shared" si="6"/>
        <v>59.403283656567226</v>
      </c>
      <c r="AJ13">
        <f t="shared" si="7"/>
        <v>1.2224465187480291</v>
      </c>
      <c r="AK13">
        <f t="shared" si="24"/>
        <v>0.6486211957965401</v>
      </c>
      <c r="AL13">
        <f t="shared" si="8"/>
        <v>61.274351371111791</v>
      </c>
      <c r="AN13">
        <f t="shared" si="9"/>
        <v>118.19757321355321</v>
      </c>
      <c r="AO13">
        <f t="shared" si="9"/>
        <v>-5.909878660677661</v>
      </c>
      <c r="AP13">
        <f t="shared" si="9"/>
        <v>-22.810219397248897</v>
      </c>
      <c r="AQ13">
        <f t="shared" si="9"/>
        <v>-59.165561651505108</v>
      </c>
      <c r="AR13">
        <f t="shared" si="9"/>
        <v>30.311913504121549</v>
      </c>
      <c r="AS13">
        <f t="shared" si="9"/>
        <v>0.62378189990189614</v>
      </c>
      <c r="AT13">
        <f t="shared" si="9"/>
        <v>0.33097412085149991</v>
      </c>
      <c r="AU13">
        <f t="shared" si="9"/>
        <v>31.266669524874946</v>
      </c>
      <c r="AW13">
        <v>10</v>
      </c>
      <c r="AX13">
        <f>(R13*SUMPRODUCT(K14:$K$23, X14:$X$23)-$AZ$3*SUMPRODUCT(K13:$K$22, W14:$W$23))/Z13</f>
        <v>115.2456779510713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259.0890757232454</v>
      </c>
      <c r="P14">
        <f t="shared" si="22"/>
        <v>12.95445378616227</v>
      </c>
      <c r="Q14" s="4">
        <f t="shared" si="23"/>
        <v>50</v>
      </c>
      <c r="R14">
        <f t="shared" si="0"/>
        <v>100000</v>
      </c>
      <c r="S14">
        <f t="shared" si="1"/>
        <v>114.82884211485643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103.03415281689479</v>
      </c>
      <c r="AC14">
        <f t="shared" si="2"/>
        <v>101.49804511322685</v>
      </c>
      <c r="AE14">
        <f t="shared" si="3"/>
        <v>229.01071030393965</v>
      </c>
      <c r="AF14">
        <f t="shared" si="4"/>
        <v>-11.450535515196982</v>
      </c>
      <c r="AG14">
        <f t="shared" si="4"/>
        <v>-44.195362090172615</v>
      </c>
      <c r="AH14">
        <f t="shared" si="5"/>
        <v>-119.15584485845555</v>
      </c>
      <c r="AI14">
        <f t="shared" si="6"/>
        <v>54.208967840114511</v>
      </c>
      <c r="AJ14">
        <f t="shared" si="7"/>
        <v>1.5361077036679376</v>
      </c>
      <c r="AK14">
        <f t="shared" si="24"/>
        <v>22.441602932394623</v>
      </c>
      <c r="AL14">
        <f t="shared" si="8"/>
        <v>78.186678476177065</v>
      </c>
      <c r="AN14">
        <f t="shared" si="9"/>
        <v>107.64653657389151</v>
      </c>
      <c r="AO14">
        <f t="shared" si="9"/>
        <v>-5.3823268286945751</v>
      </c>
      <c r="AP14">
        <f t="shared" si="9"/>
        <v>-20.774040023377466</v>
      </c>
      <c r="AQ14">
        <f t="shared" si="9"/>
        <v>-56.009232033406875</v>
      </c>
      <c r="AR14">
        <f t="shared" si="9"/>
        <v>25.480937688412599</v>
      </c>
      <c r="AS14">
        <f t="shared" si="9"/>
        <v>0.72204777621478144</v>
      </c>
      <c r="AT14">
        <f t="shared" si="9"/>
        <v>10.548680573203788</v>
      </c>
      <c r="AU14">
        <f t="shared" si="9"/>
        <v>36.751666037831164</v>
      </c>
      <c r="AW14">
        <v>11</v>
      </c>
      <c r="AX14">
        <f>(R14*SUMPRODUCT(K15:$K$23, X15:$X$23)-$AZ$3*SUMPRODUCT(K14:$K$22, W15:$W$23))/Z14</f>
        <v>114.82884211485643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259.0890757232454</v>
      </c>
      <c r="P15">
        <f t="shared" si="22"/>
        <v>12.95445378616227</v>
      </c>
      <c r="Q15" s="4">
        <f t="shared" si="23"/>
        <v>50</v>
      </c>
      <c r="R15">
        <f t="shared" si="0"/>
        <v>100000</v>
      </c>
      <c r="S15">
        <f t="shared" si="1"/>
        <v>111.51071735632405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101.49804511322685</v>
      </c>
      <c r="AC15">
        <f t="shared" si="2"/>
        <v>97.441268912148814</v>
      </c>
      <c r="AE15">
        <f t="shared" si="3"/>
        <v>226.39947888665503</v>
      </c>
      <c r="AF15">
        <f t="shared" si="4"/>
        <v>-11.319973944332752</v>
      </c>
      <c r="AG15">
        <f t="shared" si="4"/>
        <v>-43.691436671859364</v>
      </c>
      <c r="AH15">
        <f t="shared" si="5"/>
        <v>-123.94359482306044</v>
      </c>
      <c r="AI15">
        <f t="shared" si="6"/>
        <v>47.444473447402459</v>
      </c>
      <c r="AJ15">
        <f t="shared" si="7"/>
        <v>4.056776201078037</v>
      </c>
      <c r="AK15">
        <f t="shared" si="24"/>
        <v>22.16042850388844</v>
      </c>
      <c r="AL15">
        <f t="shared" si="8"/>
        <v>73.661678152368935</v>
      </c>
      <c r="AN15">
        <f t="shared" si="9"/>
        <v>98.030463802540808</v>
      </c>
      <c r="AO15">
        <f t="shared" si="9"/>
        <v>-4.9015231901270404</v>
      </c>
      <c r="AP15">
        <f t="shared" si="9"/>
        <v>-18.918293549986512</v>
      </c>
      <c r="AQ15">
        <f t="shared" si="9"/>
        <v>-53.667297052135567</v>
      </c>
      <c r="AR15">
        <f t="shared" si="9"/>
        <v>20.543350010291679</v>
      </c>
      <c r="AS15">
        <f t="shared" si="9"/>
        <v>1.7565749465964471</v>
      </c>
      <c r="AT15">
        <f t="shared" si="9"/>
        <v>9.5954155680138342</v>
      </c>
      <c r="AU15">
        <f t="shared" si="9"/>
        <v>31.895340524901957</v>
      </c>
      <c r="AW15">
        <v>12</v>
      </c>
      <c r="AX15">
        <f>(R15*SUMPRODUCT(K16:$K$23, X16:$X$23)-$AZ$3*SUMPRODUCT(K15:$K$22, W16:$W$23))/Z15</f>
        <v>111.51071735632405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259.0890757232454</v>
      </c>
      <c r="P16">
        <f t="shared" si="22"/>
        <v>12.95445378616227</v>
      </c>
      <c r="Q16" s="4">
        <f t="shared" si="23"/>
        <v>50</v>
      </c>
      <c r="R16">
        <f t="shared" si="0"/>
        <v>100000</v>
      </c>
      <c r="S16">
        <f t="shared" si="1"/>
        <v>105.2904028618383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97.441268912148814</v>
      </c>
      <c r="AC16">
        <f t="shared" si="2"/>
        <v>90.949324026231722</v>
      </c>
      <c r="AE16">
        <f t="shared" si="3"/>
        <v>223.79984936073328</v>
      </c>
      <c r="AF16">
        <f t="shared" si="4"/>
        <v>-11.189992468036664</v>
      </c>
      <c r="AG16">
        <f t="shared" si="4"/>
        <v>-43.189750230880541</v>
      </c>
      <c r="AH16">
        <f t="shared" si="5"/>
        <v>-129.54414852045625</v>
      </c>
      <c r="AI16">
        <f t="shared" si="6"/>
        <v>39.875958141359803</v>
      </c>
      <c r="AJ16">
        <f t="shared" si="7"/>
        <v>6.4919448859170927</v>
      </c>
      <c r="AK16">
        <f t="shared" si="24"/>
        <v>21.703578806339181</v>
      </c>
      <c r="AL16">
        <f t="shared" si="8"/>
        <v>68.071481833616076</v>
      </c>
      <c r="AN16">
        <f t="shared" si="9"/>
        <v>89.266147321654614</v>
      </c>
      <c r="AO16">
        <f t="shared" si="9"/>
        <v>-4.4633073660827307</v>
      </c>
      <c r="AP16">
        <f t="shared" si="9"/>
        <v>-17.226922260706818</v>
      </c>
      <c r="AQ16">
        <f t="shared" si="9"/>
        <v>-51.670754379490184</v>
      </c>
      <c r="AR16">
        <f t="shared" si="9"/>
        <v>15.905163315374869</v>
      </c>
      <c r="AS16">
        <f t="shared" si="9"/>
        <v>2.589415990429238</v>
      </c>
      <c r="AT16">
        <f t="shared" si="9"/>
        <v>8.6568193350792253</v>
      </c>
      <c r="AU16">
        <f t="shared" si="9"/>
        <v>27.151398640883333</v>
      </c>
      <c r="AW16">
        <v>13</v>
      </c>
      <c r="AX16">
        <f>(R16*SUMPRODUCT(K17:$K$23, X17:$X$23)-$AZ$3*SUMPRODUCT(K16:$K$22, W17:$W$23))/Z16</f>
        <v>105.2904028618383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259.0890757232454</v>
      </c>
      <c r="P17">
        <f t="shared" si="22"/>
        <v>12.95445378616227</v>
      </c>
      <c r="Q17" s="4">
        <f t="shared" si="23"/>
        <v>50</v>
      </c>
      <c r="R17">
        <f t="shared" si="0"/>
        <v>100000</v>
      </c>
      <c r="S17">
        <f t="shared" si="1"/>
        <v>96.547835226956209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90.949324026231722</v>
      </c>
      <c r="AC17">
        <f t="shared" si="2"/>
        <v>82.433082113024824</v>
      </c>
      <c r="AE17">
        <f t="shared" si="3"/>
        <v>221.21170302240981</v>
      </c>
      <c r="AF17">
        <f t="shared" si="4"/>
        <v>-11.060585151120492</v>
      </c>
      <c r="AG17">
        <f t="shared" si="4"/>
        <v>-42.690279859330012</v>
      </c>
      <c r="AH17">
        <f t="shared" si="5"/>
        <v>-135.14573848345199</v>
      </c>
      <c r="AI17">
        <f t="shared" si="6"/>
        <v>32.315099528507318</v>
      </c>
      <c r="AJ17">
        <f t="shared" si="7"/>
        <v>8.5162419132068976</v>
      </c>
      <c r="AK17">
        <f t="shared" si="24"/>
        <v>21.077030932826474</v>
      </c>
      <c r="AL17">
        <f t="shared" si="8"/>
        <v>61.90837237454069</v>
      </c>
      <c r="AN17">
        <f t="shared" si="9"/>
        <v>81.278647370710374</v>
      </c>
      <c r="AO17">
        <f t="shared" si="9"/>
        <v>-4.0639323685355189</v>
      </c>
      <c r="AP17">
        <f t="shared" si="9"/>
        <v>-15.685463994153668</v>
      </c>
      <c r="AQ17">
        <f t="shared" si="9"/>
        <v>-49.655884710303766</v>
      </c>
      <c r="AR17">
        <f t="shared" si="9"/>
        <v>11.873366297717419</v>
      </c>
      <c r="AS17">
        <f t="shared" si="9"/>
        <v>3.1290777745022162</v>
      </c>
      <c r="AT17">
        <f t="shared" si="9"/>
        <v>7.7442221247996592</v>
      </c>
      <c r="AU17">
        <f t="shared" si="9"/>
        <v>22.746666197019294</v>
      </c>
      <c r="AW17">
        <v>14</v>
      </c>
      <c r="AX17">
        <f>(R17*SUMPRODUCT(K18:$K$23, X18:$X$23)-$AZ$3*SUMPRODUCT(K17:$K$22, W18:$W$23))/Z17</f>
        <v>96.547835226956209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259.0890757232454</v>
      </c>
      <c r="P18">
        <f t="shared" si="22"/>
        <v>12.95445378616227</v>
      </c>
      <c r="Q18" s="4">
        <f t="shared" si="23"/>
        <v>50</v>
      </c>
      <c r="R18">
        <f t="shared" si="0"/>
        <v>100000</v>
      </c>
      <c r="S18">
        <f t="shared" si="1"/>
        <v>85.53210550555346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82.433082113024824</v>
      </c>
      <c r="AC18">
        <f t="shared" si="2"/>
        <v>72.176933701835821</v>
      </c>
      <c r="AE18">
        <f t="shared" si="3"/>
        <v>218.63433538570411</v>
      </c>
      <c r="AF18">
        <f t="shared" si="4"/>
        <v>-10.931716769285206</v>
      </c>
      <c r="AG18">
        <f t="shared" si="4"/>
        <v>-42.192889602810894</v>
      </c>
      <c r="AH18">
        <f t="shared" si="5"/>
        <v>-140.97491585162945</v>
      </c>
      <c r="AI18">
        <f t="shared" si="6"/>
        <v>24.534813161978576</v>
      </c>
      <c r="AJ18">
        <f t="shared" si="7"/>
        <v>10.256148411189002</v>
      </c>
      <c r="AK18">
        <f t="shared" si="24"/>
        <v>20.30949905106106</v>
      </c>
      <c r="AL18">
        <f t="shared" si="8"/>
        <v>55.100460624228639</v>
      </c>
      <c r="AN18">
        <f t="shared" si="9"/>
        <v>73.99938354738164</v>
      </c>
      <c r="AO18">
        <f t="shared" si="9"/>
        <v>-3.6999691773690824</v>
      </c>
      <c r="AP18">
        <f t="shared" si="9"/>
        <v>-14.280683842190733</v>
      </c>
      <c r="AQ18">
        <f t="shared" si="9"/>
        <v>-47.714632060242735</v>
      </c>
      <c r="AR18">
        <f t="shared" si="9"/>
        <v>8.3040984675790988</v>
      </c>
      <c r="AS18">
        <f t="shared" si="9"/>
        <v>3.4713150551561052</v>
      </c>
      <c r="AT18">
        <f t="shared" si="9"/>
        <v>6.8739907996762009</v>
      </c>
      <c r="AU18">
        <f t="shared" si="9"/>
        <v>18.649404322411403</v>
      </c>
      <c r="AW18">
        <v>15</v>
      </c>
      <c r="AX18">
        <f>(R18*SUMPRODUCT(K19:$K$23, X19:$X$23)-$AZ$3*SUMPRODUCT(K18:$K$22, W19:$W$23))/Z18</f>
        <v>85.53210550555346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259.0890757232454</v>
      </c>
      <c r="P19">
        <f t="shared" si="22"/>
        <v>12.95445378616227</v>
      </c>
      <c r="Q19" s="4">
        <f t="shared" si="23"/>
        <v>50</v>
      </c>
      <c r="R19">
        <f t="shared" si="0"/>
        <v>100000</v>
      </c>
      <c r="S19">
        <f t="shared" si="1"/>
        <v>72.193960368295947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72.176933701835821</v>
      </c>
      <c r="AC19">
        <f t="shared" si="2"/>
        <v>60.205533458805647</v>
      </c>
      <c r="AE19">
        <f t="shared" si="3"/>
        <v>216.06511040107753</v>
      </c>
      <c r="AF19">
        <f t="shared" si="4"/>
        <v>-10.803255520053877</v>
      </c>
      <c r="AG19">
        <f t="shared" si="4"/>
        <v>-41.697070746408983</v>
      </c>
      <c r="AH19">
        <f t="shared" si="5"/>
        <v>-147.77992074761153</v>
      </c>
      <c r="AI19">
        <f t="shared" si="6"/>
        <v>15.784863387003156</v>
      </c>
      <c r="AJ19">
        <f t="shared" si="7"/>
        <v>11.971400243030175</v>
      </c>
      <c r="AK19">
        <f t="shared" si="24"/>
        <v>19.420715200800167</v>
      </c>
      <c r="AL19">
        <f t="shared" si="8"/>
        <v>47.176978830833498</v>
      </c>
      <c r="AN19">
        <f t="shared" si="9"/>
        <v>67.365222098087969</v>
      </c>
      <c r="AO19">
        <f t="shared" si="9"/>
        <v>-3.3682611049043985</v>
      </c>
      <c r="AP19">
        <f t="shared" si="9"/>
        <v>-13.000398011772285</v>
      </c>
      <c r="AQ19">
        <f t="shared" si="9"/>
        <v>-46.075125985500343</v>
      </c>
      <c r="AR19">
        <f t="shared" si="9"/>
        <v>4.9214369959109403</v>
      </c>
      <c r="AS19">
        <f t="shared" si="9"/>
        <v>3.732467656160789</v>
      </c>
      <c r="AT19">
        <f t="shared" si="9"/>
        <v>6.0550303118216524</v>
      </c>
      <c r="AU19">
        <f t="shared" si="9"/>
        <v>14.708934963893382</v>
      </c>
      <c r="AW19">
        <v>16</v>
      </c>
      <c r="AX19">
        <f>(R19*SUMPRODUCT(K20:$K$23, X20:$X$23)-$AZ$3*SUMPRODUCT(K19:$K$22, W20:$W$23))/Z19</f>
        <v>72.193960368295947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259.0890757232454</v>
      </c>
      <c r="P20">
        <f t="shared" si="22"/>
        <v>12.95445378616227</v>
      </c>
      <c r="Q20" s="4">
        <f t="shared" si="23"/>
        <v>50</v>
      </c>
      <c r="R20">
        <f t="shared" si="0"/>
        <v>100000</v>
      </c>
      <c r="S20">
        <f t="shared" si="1"/>
        <v>56.951430103493607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60.205533458805647</v>
      </c>
      <c r="AC20">
        <f t="shared" si="2"/>
        <v>46.931329269295233</v>
      </c>
      <c r="AE20">
        <f t="shared" si="3"/>
        <v>213.50464247778555</v>
      </c>
      <c r="AF20">
        <f t="shared" si="4"/>
        <v>-10.675232123889277</v>
      </c>
      <c r="AG20">
        <f t="shared" si="4"/>
        <v>-41.202941861170487</v>
      </c>
      <c r="AH20">
        <f t="shared" si="5"/>
        <v>-154.31635554881905</v>
      </c>
      <c r="AI20">
        <f t="shared" si="6"/>
        <v>7.3101129439067449</v>
      </c>
      <c r="AJ20">
        <f t="shared" si="7"/>
        <v>13.274204189510414</v>
      </c>
      <c r="AK20">
        <f t="shared" si="24"/>
        <v>18.412446066889139</v>
      </c>
      <c r="AL20">
        <f t="shared" si="8"/>
        <v>38.996763200306297</v>
      </c>
      <c r="AN20">
        <f t="shared" si="9"/>
        <v>61.319667577403052</v>
      </c>
      <c r="AO20">
        <f t="shared" si="9"/>
        <v>-3.0659833788701523</v>
      </c>
      <c r="AP20">
        <f t="shared" si="9"/>
        <v>-11.833703795929955</v>
      </c>
      <c r="AQ20">
        <f t="shared" si="9"/>
        <v>-44.320477129645909</v>
      </c>
      <c r="AR20">
        <f t="shared" si="9"/>
        <v>2.0995032729570369</v>
      </c>
      <c r="AS20">
        <f t="shared" si="9"/>
        <v>3.8124219633305647</v>
      </c>
      <c r="AT20">
        <f t="shared" si="9"/>
        <v>5.2881523277695361</v>
      </c>
      <c r="AU20">
        <f t="shared" si="9"/>
        <v>11.200077564057137</v>
      </c>
      <c r="AW20">
        <v>17</v>
      </c>
      <c r="AX20">
        <f>(R20*SUMPRODUCT(K21:$K$23, X21:$X$23)-$AZ$3*SUMPRODUCT(K20:$K$22, W21:$W$23))/Z20</f>
        <v>56.951430103493607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259.0890757232454</v>
      </c>
      <c r="P21">
        <f t="shared" si="22"/>
        <v>12.95445378616227</v>
      </c>
      <c r="Q21" s="4">
        <f t="shared" si="23"/>
        <v>50</v>
      </c>
      <c r="R21">
        <f t="shared" si="0"/>
        <v>100000</v>
      </c>
      <c r="S21">
        <f t="shared" si="1"/>
        <v>39.758044534069256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46.931329269295233</v>
      </c>
      <c r="AC21">
        <f t="shared" si="2"/>
        <v>32.370989212205089</v>
      </c>
      <c r="AE21">
        <f t="shared" si="3"/>
        <v>210.95025606831459</v>
      </c>
      <c r="AF21">
        <f t="shared" si="4"/>
        <v>-10.54751280341573</v>
      </c>
      <c r="AG21">
        <f t="shared" si="4"/>
        <v>-40.709986609711038</v>
      </c>
      <c r="AH21">
        <f t="shared" si="5"/>
        <v>-161.85166569549173</v>
      </c>
      <c r="AI21">
        <f t="shared" si="6"/>
        <v>-2.1589090403039393</v>
      </c>
      <c r="AJ21">
        <f t="shared" si="7"/>
        <v>14.560340057090144</v>
      </c>
      <c r="AK21">
        <f t="shared" si="24"/>
        <v>17.313385077393587</v>
      </c>
      <c r="AL21">
        <f t="shared" si="8"/>
        <v>29.714816094179792</v>
      </c>
      <c r="AN21">
        <f t="shared" si="9"/>
        <v>55.810240343573035</v>
      </c>
      <c r="AO21">
        <f t="shared" si="9"/>
        <v>-2.7905120171786519</v>
      </c>
      <c r="AP21">
        <f t="shared" si="9"/>
        <v>-10.770473472835381</v>
      </c>
      <c r="AQ21">
        <f t="shared" si="9"/>
        <v>-42.82042852580264</v>
      </c>
      <c r="AR21">
        <f t="shared" si="9"/>
        <v>-0.57117367224364002</v>
      </c>
      <c r="AS21">
        <f t="shared" si="9"/>
        <v>3.8521691948418191</v>
      </c>
      <c r="AT21">
        <f t="shared" si="9"/>
        <v>4.5805309760669353</v>
      </c>
      <c r="AU21">
        <f t="shared" si="9"/>
        <v>7.8615264986651141</v>
      </c>
      <c r="AW21">
        <v>18</v>
      </c>
      <c r="AX21">
        <f>(R21*SUMPRODUCT(K22:$K$23, X22:$X$23)-$AZ$3*SUMPRODUCT(K21:$K$22, W22:$W$23))/Z21</f>
        <v>39.758044534069256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259.0890757232454</v>
      </c>
      <c r="P22">
        <f t="shared" si="22"/>
        <v>12.95445378616227</v>
      </c>
      <c r="Q22" s="4">
        <f t="shared" si="23"/>
        <v>50</v>
      </c>
      <c r="R22">
        <f t="shared" si="0"/>
        <v>100000</v>
      </c>
      <c r="S22">
        <f t="shared" si="1"/>
        <v>20.743312687927109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32.370989212205089</v>
      </c>
      <c r="AC22">
        <f t="shared" si="2"/>
        <v>16.685064405644486</v>
      </c>
      <c r="AE22">
        <f t="shared" si="3"/>
        <v>208.40055685788548</v>
      </c>
      <c r="AF22">
        <f t="shared" si="4"/>
        <v>-10.420027842894275</v>
      </c>
      <c r="AG22">
        <f t="shared" si="4"/>
        <v>-40.217935911835866</v>
      </c>
      <c r="AH22">
        <f t="shared" si="5"/>
        <v>-169.90166355611106</v>
      </c>
      <c r="AI22">
        <f t="shared" si="6"/>
        <v>-12.139070452955735</v>
      </c>
      <c r="AJ22">
        <f t="shared" si="7"/>
        <v>15.685924806560603</v>
      </c>
      <c r="AK22">
        <f t="shared" si="24"/>
        <v>16.124606275903741</v>
      </c>
      <c r="AL22">
        <f t="shared" si="8"/>
        <v>19.671460629508609</v>
      </c>
      <c r="AN22">
        <f t="shared" si="9"/>
        <v>50.789516426072787</v>
      </c>
      <c r="AO22">
        <f t="shared" si="9"/>
        <v>-2.5394758213036392</v>
      </c>
      <c r="AP22">
        <f t="shared" si="9"/>
        <v>-9.8015549834152971</v>
      </c>
      <c r="AQ22">
        <f t="shared" si="9"/>
        <v>-41.406911104775588</v>
      </c>
      <c r="AR22">
        <f t="shared" si="9"/>
        <v>-2.9584254834217423</v>
      </c>
      <c r="AS22">
        <f t="shared" si="9"/>
        <v>3.8228330462870712</v>
      </c>
      <c r="AT22">
        <f t="shared" si="9"/>
        <v>3.9297445633623864</v>
      </c>
      <c r="AU22">
        <f t="shared" si="9"/>
        <v>4.7941521262277158</v>
      </c>
      <c r="AW22">
        <v>19</v>
      </c>
      <c r="AX22">
        <f>(R22*SUMPRODUCT(K23:$K$23, X23:$X$23)-$AZ$3*SUMPRODUCT(K22:$K$22, W23:$W$23))/Z22</f>
        <v>20.743312687927109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259.0890757232454</v>
      </c>
      <c r="P23">
        <f t="shared" si="22"/>
        <v>12.95445378616227</v>
      </c>
      <c r="Q23" s="4">
        <f t="shared" si="23"/>
        <v>50</v>
      </c>
      <c r="R23">
        <f t="shared" si="0"/>
        <v>100000</v>
      </c>
      <c r="S23">
        <f t="shared" si="1"/>
        <v>20.99993623470203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16.685064405644486</v>
      </c>
      <c r="AC23">
        <f t="shared" si="2"/>
        <v>16.685064405644486</v>
      </c>
      <c r="AE23">
        <f t="shared" si="3"/>
        <v>205.8538591225674</v>
      </c>
      <c r="AF23">
        <f t="shared" si="4"/>
        <v>-10.29269295612837</v>
      </c>
      <c r="AG23">
        <f t="shared" si="4"/>
        <v>-39.726464450098433</v>
      </c>
      <c r="AH23">
        <f t="shared" si="5"/>
        <v>-178.58420523814692</v>
      </c>
      <c r="AI23">
        <f t="shared" si="6"/>
        <v>-22.749503521806332</v>
      </c>
      <c r="AJ23">
        <f t="shared" si="7"/>
        <v>0</v>
      </c>
      <c r="AK23">
        <f t="shared" si="24"/>
        <v>14.857236140045847</v>
      </c>
      <c r="AL23">
        <f t="shared" si="8"/>
        <v>-7.8922673817604849</v>
      </c>
      <c r="AN23">
        <f t="shared" si="9"/>
        <v>46.214215245700693</v>
      </c>
      <c r="AO23">
        <f t="shared" si="9"/>
        <v>-2.3107107622850345</v>
      </c>
      <c r="AP23">
        <f t="shared" si="9"/>
        <v>-8.9185958760889505</v>
      </c>
      <c r="AQ23">
        <f t="shared" si="9"/>
        <v>-40.092174786211402</v>
      </c>
      <c r="AR23">
        <f t="shared" si="9"/>
        <v>-5.1072661788846982</v>
      </c>
      <c r="AS23">
        <f t="shared" si="9"/>
        <v>0</v>
      </c>
      <c r="AT23">
        <f t="shared" si="9"/>
        <v>3.3354512364204187</v>
      </c>
      <c r="AU23">
        <f t="shared" si="9"/>
        <v>-1.7718149424642797</v>
      </c>
      <c r="AW23">
        <v>20</v>
      </c>
      <c r="AX23">
        <f>(R23*SUMPRODUCT(K$23:$K24, X$23:$X24)-$AZ$3*SUMPRODUCT(K$22:$K23, W$23:$W24))/Z23</f>
        <v>20.99993623470203</v>
      </c>
    </row>
    <row r="25" spans="5:50" x14ac:dyDescent="0.25">
      <c r="AN25" s="8">
        <f t="shared" ref="AN25:AU25" si="25">SUM(AN3:AN23)</f>
        <v>2411.9049220223974</v>
      </c>
      <c r="AO25" s="8">
        <f t="shared" si="25"/>
        <v>-314.91205289355395</v>
      </c>
      <c r="AP25" s="8">
        <f t="shared" si="25"/>
        <v>-2935.3668334867079</v>
      </c>
      <c r="AQ25" s="8">
        <f t="shared" si="25"/>
        <v>-1201.0493236882469</v>
      </c>
      <c r="AR25" s="8">
        <f t="shared" si="25"/>
        <v>-2039.4232880461116</v>
      </c>
      <c r="AS25" s="8">
        <f t="shared" si="25"/>
        <v>-53.338737616760966</v>
      </c>
      <c r="AT25" s="8">
        <f t="shared" si="25"/>
        <v>106.3500226701357</v>
      </c>
      <c r="AU25" s="9">
        <f t="shared" si="25"/>
        <v>-1986.4120029927374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461.02249888947125</v>
      </c>
      <c r="K3">
        <v>1</v>
      </c>
      <c r="L3" s="2">
        <v>0</v>
      </c>
      <c r="O3">
        <f>$C$3</f>
        <v>461.02249888947125</v>
      </c>
      <c r="P3">
        <f>O3*B5</f>
        <v>368.81799911157702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461.02249888947125</v>
      </c>
      <c r="AF3">
        <f t="shared" ref="AF3:AG23" si="4">-$Z3*P3</f>
        <v>-368.81799911157702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-2427.7037042221054</v>
      </c>
      <c r="AJ3">
        <f t="shared" ref="AJ3:AJ23" si="7">AB3-AC3</f>
        <v>0</v>
      </c>
      <c r="AL3">
        <f t="shared" ref="AL3:AL23" si="8">SUM(AI3:AK3)</f>
        <v>-2427.7037042221054</v>
      </c>
      <c r="AN3">
        <f t="shared" ref="AN3:AU23" si="9">AE3*$K3</f>
        <v>461.02249888947125</v>
      </c>
      <c r="AO3">
        <f t="shared" si="9"/>
        <v>-368.81799911157702</v>
      </c>
      <c r="AP3">
        <f t="shared" si="9"/>
        <v>-2519.9082039999998</v>
      </c>
      <c r="AQ3">
        <f t="shared" si="9"/>
        <v>0</v>
      </c>
      <c r="AR3">
        <f t="shared" si="9"/>
        <v>-2427.7037042221054</v>
      </c>
      <c r="AS3">
        <f t="shared" si="9"/>
        <v>0</v>
      </c>
      <c r="AT3">
        <f t="shared" si="9"/>
        <v>0</v>
      </c>
      <c r="AU3">
        <f t="shared" si="9"/>
        <v>-2427.7037042221054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252.97796717679003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134.19202443991315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132.67803284899128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-132.67803284899128</v>
      </c>
      <c r="AK4">
        <f>G4*MAX(0, SUM(AB4, AE4:AF4))</f>
        <v>0</v>
      </c>
      <c r="AL4">
        <f t="shared" si="8"/>
        <v>-260.90573284899131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-124.4751222900753</v>
      </c>
      <c r="AT4">
        <f t="shared" si="9"/>
        <v>0</v>
      </c>
      <c r="AU4">
        <f t="shared" si="9"/>
        <v>-244.77505661787342</v>
      </c>
      <c r="AW4">
        <v>1</v>
      </c>
      <c r="AX4">
        <f>(R4*SUMPRODUCT(K5:$K$23, X5:$X$23)-$AZ$3*SUMPRODUCT(K4:$K$22, W5:$W$23))/Z4</f>
        <v>134.19202443991315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461.02249888947125</v>
      </c>
      <c r="P5">
        <f t="shared" ref="P5:P23" si="22">O5*$C$5</f>
        <v>23.051124944473564</v>
      </c>
      <c r="Q5" s="4">
        <f t="shared" ref="Q5:Q23" si="23">$C$8</f>
        <v>50</v>
      </c>
      <c r="R5">
        <f t="shared" si="0"/>
        <v>100000</v>
      </c>
      <c r="S5">
        <f t="shared" si="1"/>
        <v>259.37492334956295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132.67803284899128</v>
      </c>
      <c r="AC5">
        <f t="shared" si="2"/>
        <v>253.54230798158233</v>
      </c>
      <c r="AE5">
        <f t="shared" si="3"/>
        <v>450.65539447828803</v>
      </c>
      <c r="AF5">
        <f t="shared" si="4"/>
        <v>-22.532769723914402</v>
      </c>
      <c r="AG5">
        <f t="shared" si="4"/>
        <v>-48.875640078721119</v>
      </c>
      <c r="AH5">
        <f t="shared" si="5"/>
        <v>-131.77441955776629</v>
      </c>
      <c r="AI5">
        <f t="shared" si="6"/>
        <v>247.47256511788623</v>
      </c>
      <c r="AJ5">
        <f t="shared" si="7"/>
        <v>-120.86427513259105</v>
      </c>
      <c r="AK5">
        <f>G5*SUM(AB5, AE5:AF5)</f>
        <v>22.992826961737961</v>
      </c>
      <c r="AL5">
        <f t="shared" si="8"/>
        <v>149.60111694703315</v>
      </c>
      <c r="AN5">
        <f t="shared" si="9"/>
        <v>389.16910439853143</v>
      </c>
      <c r="AO5">
        <f t="shared" si="9"/>
        <v>-19.458455219926574</v>
      </c>
      <c r="AP5">
        <f t="shared" si="9"/>
        <v>-42.207170510764335</v>
      </c>
      <c r="AQ5">
        <f t="shared" si="9"/>
        <v>-113.79544874038551</v>
      </c>
      <c r="AR5">
        <f t="shared" si="9"/>
        <v>213.70802992745504</v>
      </c>
      <c r="AS5">
        <f t="shared" si="9"/>
        <v>-104.37385701680381</v>
      </c>
      <c r="AT5">
        <f t="shared" si="9"/>
        <v>19.85574340377962</v>
      </c>
      <c r="AU5">
        <f t="shared" si="9"/>
        <v>129.18991631443086</v>
      </c>
      <c r="AW5">
        <v>2</v>
      </c>
      <c r="AX5">
        <f>(R5*SUMPRODUCT(K6:$K$23, X6:$X$23)-$AZ$3*SUMPRODUCT(K5:$K$22, W6:$W$23))/Z5</f>
        <v>259.37492334956295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461.02249888947125</v>
      </c>
      <c r="P6">
        <f t="shared" si="22"/>
        <v>23.051124944473564</v>
      </c>
      <c r="Q6" s="4">
        <f t="shared" si="23"/>
        <v>50</v>
      </c>
      <c r="R6">
        <f t="shared" si="0"/>
        <v>100000</v>
      </c>
      <c r="S6">
        <f t="shared" si="1"/>
        <v>372.87999166822038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253.54230798158233</v>
      </c>
      <c r="AC6">
        <f t="shared" si="2"/>
        <v>360.33891206535077</v>
      </c>
      <c r="AE6">
        <f t="shared" si="3"/>
        <v>445.51692072363829</v>
      </c>
      <c r="AF6">
        <f t="shared" si="4"/>
        <v>-22.275846036181914</v>
      </c>
      <c r="AG6">
        <f t="shared" si="4"/>
        <v>-48.318349082400161</v>
      </c>
      <c r="AH6">
        <f t="shared" si="5"/>
        <v>-137.0691910674893</v>
      </c>
      <c r="AI6">
        <f t="shared" si="6"/>
        <v>237.8535345375669</v>
      </c>
      <c r="AJ6">
        <f t="shared" si="7"/>
        <v>-106.79660408376844</v>
      </c>
      <c r="AK6">
        <f>G6*SUM(AB6, AE6:AF6)</f>
        <v>39.591827886138773</v>
      </c>
      <c r="AL6">
        <f t="shared" si="8"/>
        <v>170.64875833993722</v>
      </c>
      <c r="AN6">
        <f t="shared" si="9"/>
        <v>346.98025892523452</v>
      </c>
      <c r="AO6">
        <f t="shared" si="9"/>
        <v>-17.349012946261727</v>
      </c>
      <c r="AP6">
        <f t="shared" si="9"/>
        <v>-37.631597130406206</v>
      </c>
      <c r="AQ6">
        <f t="shared" si="9"/>
        <v>-106.75307983817824</v>
      </c>
      <c r="AR6">
        <f t="shared" si="9"/>
        <v>185.24656901038836</v>
      </c>
      <c r="AS6">
        <f t="shared" si="9"/>
        <v>-83.175995374389814</v>
      </c>
      <c r="AT6">
        <f t="shared" si="9"/>
        <v>30.835153620971916</v>
      </c>
      <c r="AU6">
        <f t="shared" si="9"/>
        <v>132.90572725697044</v>
      </c>
      <c r="AW6">
        <v>3</v>
      </c>
      <c r="AX6">
        <f>(R6*SUMPRODUCT(K7:$K$23, X7:$X$23)-$AZ$3*SUMPRODUCT(K6:$K$22, W7:$W$23))/Z6</f>
        <v>372.87999166822038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461.02249888947125</v>
      </c>
      <c r="P7">
        <f t="shared" si="22"/>
        <v>23.051124944473564</v>
      </c>
      <c r="Q7" s="4">
        <f t="shared" si="23"/>
        <v>50</v>
      </c>
      <c r="R7">
        <f t="shared" si="0"/>
        <v>100000</v>
      </c>
      <c r="S7">
        <f t="shared" si="1"/>
        <v>470.79457753940198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360.33891206535077</v>
      </c>
      <c r="AC7">
        <f t="shared" si="2"/>
        <v>449.73625783238322</v>
      </c>
      <c r="AE7">
        <f t="shared" si="3"/>
        <v>440.4012775821152</v>
      </c>
      <c r="AF7">
        <f t="shared" si="4"/>
        <v>-22.020063879105763</v>
      </c>
      <c r="AG7">
        <f t="shared" si="4"/>
        <v>-47.763534170563346</v>
      </c>
      <c r="AH7">
        <f t="shared" si="5"/>
        <v>-143.26284202563667</v>
      </c>
      <c r="AI7">
        <f t="shared" si="6"/>
        <v>227.35483750680945</v>
      </c>
      <c r="AJ7">
        <f t="shared" si="7"/>
        <v>-89.397345767032448</v>
      </c>
      <c r="AK7">
        <f>G7*SUM(AB7, AE7:AF7)</f>
        <v>38.235158175226481</v>
      </c>
      <c r="AL7">
        <f t="shared" si="8"/>
        <v>176.19264991500347</v>
      </c>
      <c r="AN7">
        <f t="shared" si="9"/>
        <v>310.48797132154283</v>
      </c>
      <c r="AO7">
        <f t="shared" si="9"/>
        <v>-15.524398566077142</v>
      </c>
      <c r="AP7">
        <f t="shared" si="9"/>
        <v>-33.673841522860407</v>
      </c>
      <c r="AQ7">
        <f t="shared" si="9"/>
        <v>-101.00195310628908</v>
      </c>
      <c r="AR7">
        <f t="shared" si="9"/>
        <v>160.28777812631623</v>
      </c>
      <c r="AS7">
        <f t="shared" si="9"/>
        <v>-63.026158055504304</v>
      </c>
      <c r="AT7">
        <f t="shared" si="9"/>
        <v>26.956226739762027</v>
      </c>
      <c r="AU7">
        <f t="shared" si="9"/>
        <v>124.21784681057393</v>
      </c>
      <c r="AW7">
        <v>4</v>
      </c>
      <c r="AX7">
        <f>(R7*SUMPRODUCT(K8:$K$23, X8:$X$23)-$AZ$3*SUMPRODUCT(K7:$K$22, W8:$W$23))/Z7</f>
        <v>470.79457753940198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461.02249888947125</v>
      </c>
      <c r="P8">
        <f t="shared" si="22"/>
        <v>23.051124944473564</v>
      </c>
      <c r="Q8" s="4">
        <f t="shared" si="23"/>
        <v>50</v>
      </c>
      <c r="R8">
        <f t="shared" si="0"/>
        <v>100000</v>
      </c>
      <c r="S8">
        <f t="shared" si="1"/>
        <v>552.69184303919496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449.73625783238322</v>
      </c>
      <c r="AC8">
        <f t="shared" si="2"/>
        <v>521.86457129023074</v>
      </c>
      <c r="AE8">
        <f t="shared" si="3"/>
        <v>435.30823146424274</v>
      </c>
      <c r="AF8">
        <f t="shared" si="4"/>
        <v>-21.765411573212138</v>
      </c>
      <c r="AG8">
        <f t="shared" si="4"/>
        <v>-47.211170009362881</v>
      </c>
      <c r="AH8">
        <f t="shared" si="5"/>
        <v>-149.45763898965649</v>
      </c>
      <c r="AI8">
        <f t="shared" si="6"/>
        <v>216.87401089201123</v>
      </c>
      <c r="AJ8">
        <f t="shared" si="7"/>
        <v>-72.128313457847526</v>
      </c>
      <c r="AK8">
        <f t="shared" ref="AK8:AK23" si="24">G8*SUM(AB8:AB8, AE8:AF8)</f>
        <v>18.387844355508712</v>
      </c>
      <c r="AL8">
        <f t="shared" si="8"/>
        <v>163.13354178967242</v>
      </c>
      <c r="AN8">
        <f t="shared" si="9"/>
        <v>286.15134281481818</v>
      </c>
      <c r="AO8">
        <f t="shared" si="9"/>
        <v>-14.307567140740908</v>
      </c>
      <c r="AP8">
        <f t="shared" si="9"/>
        <v>-31.034422778075964</v>
      </c>
      <c r="AQ8">
        <f t="shared" si="9"/>
        <v>-98.246486051885171</v>
      </c>
      <c r="AR8">
        <f t="shared" si="9"/>
        <v>142.56286684411612</v>
      </c>
      <c r="AS8">
        <f t="shared" si="9"/>
        <v>-47.413791559846892</v>
      </c>
      <c r="AT8">
        <f t="shared" si="9"/>
        <v>12.087311871176738</v>
      </c>
      <c r="AU8">
        <f t="shared" si="9"/>
        <v>107.23638715544595</v>
      </c>
      <c r="AW8">
        <v>5</v>
      </c>
      <c r="AX8">
        <f>(R8*SUMPRODUCT(K9:$K$23, X9:$X$23)-$AZ$3*SUMPRODUCT(K8:$K$22, W9:$W$23))/Z8</f>
        <v>552.69184303919496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461.02249888947125</v>
      </c>
      <c r="P9">
        <f t="shared" si="22"/>
        <v>23.051124944473564</v>
      </c>
      <c r="Q9" s="4">
        <f t="shared" si="23"/>
        <v>50</v>
      </c>
      <c r="R9">
        <f t="shared" si="0"/>
        <v>100000</v>
      </c>
      <c r="S9">
        <f t="shared" si="1"/>
        <v>623.09414388134962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521.86457129023074</v>
      </c>
      <c r="AC9">
        <f t="shared" si="2"/>
        <v>581.48524098893677</v>
      </c>
      <c r="AE9">
        <f t="shared" si="3"/>
        <v>430.23639605753334</v>
      </c>
      <c r="AF9">
        <f t="shared" si="4"/>
        <v>-21.511819802876669</v>
      </c>
      <c r="AG9">
        <f t="shared" si="4"/>
        <v>-46.661106246864669</v>
      </c>
      <c r="AH9">
        <f t="shared" si="5"/>
        <v>-155.90412480915879</v>
      </c>
      <c r="AI9">
        <f t="shared" si="6"/>
        <v>206.15934519863319</v>
      </c>
      <c r="AJ9">
        <f t="shared" si="7"/>
        <v>-59.620669698706024</v>
      </c>
      <c r="AK9">
        <f t="shared" si="24"/>
        <v>5.4904759705148356</v>
      </c>
      <c r="AL9">
        <f t="shared" si="8"/>
        <v>152.029151470442</v>
      </c>
      <c r="AN9">
        <f t="shared" si="9"/>
        <v>268.78668941560551</v>
      </c>
      <c r="AO9">
        <f t="shared" si="9"/>
        <v>-13.439334470780276</v>
      </c>
      <c r="AP9">
        <f t="shared" si="9"/>
        <v>-29.151146642850318</v>
      </c>
      <c r="AQ9">
        <f t="shared" si="9"/>
        <v>-97.399834039348505</v>
      </c>
      <c r="AR9">
        <f t="shared" si="9"/>
        <v>128.79637426262639</v>
      </c>
      <c r="AS9">
        <f t="shared" si="9"/>
        <v>-37.247528512007904</v>
      </c>
      <c r="AT9">
        <f t="shared" si="9"/>
        <v>3.430130209702829</v>
      </c>
      <c r="AU9">
        <f t="shared" si="9"/>
        <v>94.978975960321307</v>
      </c>
      <c r="AW9">
        <v>6</v>
      </c>
      <c r="AX9">
        <f>(R9*SUMPRODUCT(K10:$K$23, X10:$X$23)-$AZ$3*SUMPRODUCT(K9:$K$22, W10:$W$23))/Z9</f>
        <v>623.09414388134962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461.02249888947125</v>
      </c>
      <c r="P10">
        <f t="shared" si="22"/>
        <v>23.051124944473564</v>
      </c>
      <c r="Q10" s="4">
        <f t="shared" si="23"/>
        <v>50</v>
      </c>
      <c r="R10">
        <f t="shared" si="0"/>
        <v>100000</v>
      </c>
      <c r="S10">
        <f t="shared" si="1"/>
        <v>685.24247918829076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581.48524098893677</v>
      </c>
      <c r="AC10">
        <f t="shared" si="2"/>
        <v>631.9687178372867</v>
      </c>
      <c r="AE10">
        <f t="shared" si="3"/>
        <v>425.1805840502534</v>
      </c>
      <c r="AF10">
        <f t="shared" si="4"/>
        <v>-21.259029202512671</v>
      </c>
      <c r="AG10">
        <f t="shared" si="4"/>
        <v>-46.112780295370051</v>
      </c>
      <c r="AH10">
        <f t="shared" si="5"/>
        <v>-163.42977805194357</v>
      </c>
      <c r="AI10">
        <f t="shared" si="6"/>
        <v>194.37899650042709</v>
      </c>
      <c r="AJ10">
        <f t="shared" si="7"/>
        <v>-50.483476848349937</v>
      </c>
      <c r="AK10">
        <f t="shared" si="24"/>
        <v>4.0401678629303781</v>
      </c>
      <c r="AL10">
        <f t="shared" si="8"/>
        <v>147.93568751500754</v>
      </c>
      <c r="AN10">
        <f t="shared" si="9"/>
        <v>252.37825366451673</v>
      </c>
      <c r="AO10">
        <f t="shared" si="9"/>
        <v>-12.618912683225837</v>
      </c>
      <c r="AP10">
        <f t="shared" si="9"/>
        <v>-27.371576687955056</v>
      </c>
      <c r="AQ10">
        <f t="shared" si="9"/>
        <v>-97.008479523265521</v>
      </c>
      <c r="AR10">
        <f t="shared" si="9"/>
        <v>115.3792847700703</v>
      </c>
      <c r="AS10">
        <f t="shared" si="9"/>
        <v>-29.965930251400493</v>
      </c>
      <c r="AT10">
        <f t="shared" si="9"/>
        <v>2.3981586836461841</v>
      </c>
      <c r="AU10">
        <f t="shared" si="9"/>
        <v>87.811513202315993</v>
      </c>
      <c r="AW10">
        <v>7</v>
      </c>
      <c r="AX10">
        <f>(R10*SUMPRODUCT(K11:$K$23, X11:$X$23)-$AZ$3*SUMPRODUCT(K10:$K$22, W11:$W$23))/Z10</f>
        <v>685.24247918829076</v>
      </c>
    </row>
    <row r="11" spans="1:52" x14ac:dyDescent="0.25">
      <c r="A11" t="s">
        <v>33</v>
      </c>
      <c r="C11" s="7">
        <f>AU25</f>
        <v>-1825.9299777263218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461.02249888947125</v>
      </c>
      <c r="P11">
        <f t="shared" si="22"/>
        <v>23.051124944473564</v>
      </c>
      <c r="Q11" s="4">
        <f t="shared" si="23"/>
        <v>50</v>
      </c>
      <c r="R11">
        <f t="shared" si="0"/>
        <v>100000</v>
      </c>
      <c r="S11">
        <f t="shared" si="1"/>
        <v>739.71184850137877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631.9687178372867</v>
      </c>
      <c r="AC11">
        <f t="shared" si="2"/>
        <v>674.11898449522391</v>
      </c>
      <c r="AE11">
        <f t="shared" si="3"/>
        <v>420.14200449871743</v>
      </c>
      <c r="AF11">
        <f t="shared" si="4"/>
        <v>-21.007100224935872</v>
      </c>
      <c r="AG11">
        <f t="shared" si="4"/>
        <v>-45.566323282569904</v>
      </c>
      <c r="AH11">
        <f t="shared" si="5"/>
        <v>-170.65841969289264</v>
      </c>
      <c r="AI11">
        <f t="shared" si="6"/>
        <v>182.91016129831903</v>
      </c>
      <c r="AJ11">
        <f t="shared" si="7"/>
        <v>-42.150266657937209</v>
      </c>
      <c r="AK11">
        <f t="shared" si="24"/>
        <v>2.4746486930665634</v>
      </c>
      <c r="AL11">
        <f t="shared" si="8"/>
        <v>143.23454333344839</v>
      </c>
      <c r="AN11">
        <f t="shared" si="9"/>
        <v>237.17304688339615</v>
      </c>
      <c r="AO11">
        <f t="shared" si="9"/>
        <v>-11.858652344169808</v>
      </c>
      <c r="AP11">
        <f t="shared" si="9"/>
        <v>-25.722502421758996</v>
      </c>
      <c r="AQ11">
        <f t="shared" si="9"/>
        <v>-96.337849920912362</v>
      </c>
      <c r="AR11">
        <f t="shared" si="9"/>
        <v>103.25404219655501</v>
      </c>
      <c r="AS11">
        <f t="shared" si="9"/>
        <v>-23.794114997233297</v>
      </c>
      <c r="AT11">
        <f t="shared" si="9"/>
        <v>1.3969561819958489</v>
      </c>
      <c r="AU11">
        <f t="shared" si="9"/>
        <v>80.856883381317559</v>
      </c>
      <c r="AW11">
        <v>8</v>
      </c>
      <c r="AX11">
        <f>(R11*SUMPRODUCT(K12:$K$23, X12:$X$23)-$AZ$3*SUMPRODUCT(K11:$K$22, W12:$W$23))/Z11</f>
        <v>739.71184850137877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461.02249888947125</v>
      </c>
      <c r="P12">
        <f t="shared" si="22"/>
        <v>23.051124944473564</v>
      </c>
      <c r="Q12" s="4">
        <f t="shared" si="23"/>
        <v>50</v>
      </c>
      <c r="R12">
        <f t="shared" si="0"/>
        <v>100000</v>
      </c>
      <c r="S12">
        <f t="shared" si="1"/>
        <v>786.52653067591405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674.11898449522391</v>
      </c>
      <c r="AC12">
        <f t="shared" si="2"/>
        <v>708.20680156398078</v>
      </c>
      <c r="AE12">
        <f t="shared" si="3"/>
        <v>415.11539236567643</v>
      </c>
      <c r="AF12">
        <f t="shared" si="4"/>
        <v>-20.755769618283825</v>
      </c>
      <c r="AG12">
        <f t="shared" si="4"/>
        <v>-45.021164191077702</v>
      </c>
      <c r="AH12">
        <f t="shared" si="5"/>
        <v>-178.99171733301324</v>
      </c>
      <c r="AI12">
        <f t="shared" si="6"/>
        <v>170.34674122330165</v>
      </c>
      <c r="AJ12">
        <f t="shared" si="7"/>
        <v>-34.087817068756863</v>
      </c>
      <c r="AK12">
        <f t="shared" si="24"/>
        <v>2.4575007966580178</v>
      </c>
      <c r="AL12">
        <f t="shared" si="8"/>
        <v>138.71642495120281</v>
      </c>
      <c r="AN12">
        <f t="shared" si="9"/>
        <v>222.77354293546202</v>
      </c>
      <c r="AO12">
        <f t="shared" si="9"/>
        <v>-11.138677146773103</v>
      </c>
      <c r="AP12">
        <f t="shared" si="9"/>
        <v>-24.160810315341173</v>
      </c>
      <c r="AQ12">
        <f t="shared" si="9"/>
        <v>-96.056710398376254</v>
      </c>
      <c r="AR12">
        <f t="shared" si="9"/>
        <v>91.417345074971493</v>
      </c>
      <c r="AS12">
        <f t="shared" si="9"/>
        <v>-18.293380392537756</v>
      </c>
      <c r="AT12">
        <f t="shared" si="9"/>
        <v>1.3188288589307775</v>
      </c>
      <c r="AU12">
        <f t="shared" si="9"/>
        <v>74.442793541364523</v>
      </c>
      <c r="AW12">
        <v>9</v>
      </c>
      <c r="AX12">
        <f>(R12*SUMPRODUCT(K13:$K$23, X13:$X$23)-$AZ$3*SUMPRODUCT(K12:$K$22, W13:$W$23))/Z12</f>
        <v>786.52653067591405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461.02249888947125</v>
      </c>
      <c r="P13">
        <f t="shared" si="22"/>
        <v>23.051124944473564</v>
      </c>
      <c r="Q13" s="4">
        <f t="shared" si="23"/>
        <v>50</v>
      </c>
      <c r="R13">
        <f t="shared" si="0"/>
        <v>100000</v>
      </c>
      <c r="S13">
        <f t="shared" si="1"/>
        <v>825.78900920078308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708.20680156398078</v>
      </c>
      <c r="AC13">
        <f t="shared" si="2"/>
        <v>734.57244517573088</v>
      </c>
      <c r="AE13">
        <f t="shared" si="3"/>
        <v>410.09800386907773</v>
      </c>
      <c r="AF13">
        <f t="shared" si="4"/>
        <v>-20.504900193453885</v>
      </c>
      <c r="AG13">
        <f t="shared" si="4"/>
        <v>-44.477005445172153</v>
      </c>
      <c r="AH13">
        <f t="shared" si="5"/>
        <v>-187.89420798955189</v>
      </c>
      <c r="AI13">
        <f t="shared" si="6"/>
        <v>157.22189024089982</v>
      </c>
      <c r="AJ13">
        <f t="shared" si="7"/>
        <v>-26.365643611750102</v>
      </c>
      <c r="AK13">
        <f t="shared" si="24"/>
        <v>2.1955998104792087</v>
      </c>
      <c r="AL13">
        <f t="shared" si="8"/>
        <v>133.05184643962895</v>
      </c>
      <c r="AN13">
        <f t="shared" si="9"/>
        <v>209.26208883266199</v>
      </c>
      <c r="AO13">
        <f t="shared" si="9"/>
        <v>-10.463104441633099</v>
      </c>
      <c r="AP13">
        <f t="shared" si="9"/>
        <v>-22.69543127903091</v>
      </c>
      <c r="AQ13">
        <f t="shared" si="9"/>
        <v>-95.877409966630225</v>
      </c>
      <c r="AR13">
        <f t="shared" si="9"/>
        <v>80.226143145367757</v>
      </c>
      <c r="AS13">
        <f t="shared" si="9"/>
        <v>-13.453685713071025</v>
      </c>
      <c r="AT13">
        <f t="shared" si="9"/>
        <v>1.1203561057277314</v>
      </c>
      <c r="AU13">
        <f t="shared" si="9"/>
        <v>67.89281353802447</v>
      </c>
      <c r="AW13">
        <v>10</v>
      </c>
      <c r="AX13">
        <f>(R13*SUMPRODUCT(K14:$K$23, X14:$X$23)-$AZ$3*SUMPRODUCT(K13:$K$22, W14:$W$23))/Z13</f>
        <v>825.78900920078308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461.02249888947125</v>
      </c>
      <c r="P14">
        <f t="shared" si="22"/>
        <v>23.051124944473564</v>
      </c>
      <c r="Q14" s="4">
        <f t="shared" si="23"/>
        <v>50</v>
      </c>
      <c r="R14">
        <f t="shared" si="0"/>
        <v>100000</v>
      </c>
      <c r="S14">
        <f t="shared" si="1"/>
        <v>861.03815807434103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734.57244517573088</v>
      </c>
      <c r="AC14">
        <f t="shared" si="2"/>
        <v>756.56817924454572</v>
      </c>
      <c r="AE14">
        <f t="shared" si="3"/>
        <v>405.08652178160878</v>
      </c>
      <c r="AF14">
        <f t="shared" si="4"/>
        <v>-20.25432608908044</v>
      </c>
      <c r="AG14">
        <f t="shared" si="4"/>
        <v>-43.933487276369029</v>
      </c>
      <c r="AH14">
        <f t="shared" si="5"/>
        <v>-197.49622870280777</v>
      </c>
      <c r="AI14">
        <f t="shared" si="6"/>
        <v>143.40247971335154</v>
      </c>
      <c r="AJ14">
        <f t="shared" si="7"/>
        <v>-21.995734068814841</v>
      </c>
      <c r="AK14">
        <f t="shared" si="24"/>
        <v>78.35832486077814</v>
      </c>
      <c r="AL14">
        <f t="shared" si="8"/>
        <v>199.76507050531484</v>
      </c>
      <c r="AN14">
        <f t="shared" si="9"/>
        <v>190.4110118897103</v>
      </c>
      <c r="AO14">
        <f t="shared" si="9"/>
        <v>-9.5205505944855151</v>
      </c>
      <c r="AP14">
        <f t="shared" si="9"/>
        <v>-20.650945707463265</v>
      </c>
      <c r="AQ14">
        <f t="shared" si="9"/>
        <v>-92.833147314580899</v>
      </c>
      <c r="AR14">
        <f t="shared" si="9"/>
        <v>67.406368273180604</v>
      </c>
      <c r="AS14">
        <f t="shared" si="9"/>
        <v>-10.33909981225684</v>
      </c>
      <c r="AT14">
        <f t="shared" si="9"/>
        <v>36.832348460034098</v>
      </c>
      <c r="AU14">
        <f t="shared" si="9"/>
        <v>93.899616920957868</v>
      </c>
      <c r="AW14">
        <v>11</v>
      </c>
      <c r="AX14">
        <f>(R14*SUMPRODUCT(K15:$K$23, X15:$X$23)-$AZ$3*SUMPRODUCT(K14:$K$22, W15:$W$23))/Z14</f>
        <v>861.03815807434103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461.02249888947125</v>
      </c>
      <c r="P15">
        <f t="shared" si="22"/>
        <v>23.051124944473564</v>
      </c>
      <c r="Q15" s="4">
        <f t="shared" si="23"/>
        <v>50</v>
      </c>
      <c r="R15">
        <f t="shared" si="0"/>
        <v>100000</v>
      </c>
      <c r="S15">
        <f t="shared" si="1"/>
        <v>888.67079974093554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756.56817924454572</v>
      </c>
      <c r="AC15">
        <f t="shared" si="2"/>
        <v>771.19545920390453</v>
      </c>
      <c r="AE15">
        <f t="shared" si="3"/>
        <v>400.07892443190843</v>
      </c>
      <c r="AF15">
        <f t="shared" si="4"/>
        <v>-20.003946221595424</v>
      </c>
      <c r="AG15">
        <f t="shared" si="4"/>
        <v>-43.390390425156468</v>
      </c>
      <c r="AH15">
        <f t="shared" si="5"/>
        <v>-207.52395689773309</v>
      </c>
      <c r="AI15">
        <f t="shared" si="6"/>
        <v>129.16063088742348</v>
      </c>
      <c r="AJ15">
        <f t="shared" si="7"/>
        <v>-14.627279959358816</v>
      </c>
      <c r="AK15">
        <f t="shared" si="24"/>
        <v>79.565021021840124</v>
      </c>
      <c r="AL15">
        <f t="shared" si="8"/>
        <v>194.09837194990479</v>
      </c>
      <c r="AN15">
        <f t="shared" si="9"/>
        <v>173.23327205764807</v>
      </c>
      <c r="AO15">
        <f t="shared" si="9"/>
        <v>-8.6616636028824043</v>
      </c>
      <c r="AP15">
        <f t="shared" si="9"/>
        <v>-18.787941204056096</v>
      </c>
      <c r="AQ15">
        <f t="shared" si="9"/>
        <v>-89.857405347686978</v>
      </c>
      <c r="AR15">
        <f t="shared" si="9"/>
        <v>55.926261903022585</v>
      </c>
      <c r="AS15">
        <f t="shared" si="9"/>
        <v>-6.333579236299542</v>
      </c>
      <c r="AT15">
        <f t="shared" si="9"/>
        <v>34.451474674704521</v>
      </c>
      <c r="AU15">
        <f t="shared" si="9"/>
        <v>84.044157341427564</v>
      </c>
      <c r="AW15">
        <v>12</v>
      </c>
      <c r="AX15">
        <f>(R15*SUMPRODUCT(K16:$K$23, X16:$X$23)-$AZ$3*SUMPRODUCT(K15:$K$22, W16:$W$23))/Z15</f>
        <v>888.67079974093554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461.02249888947125</v>
      </c>
      <c r="P16">
        <f t="shared" si="22"/>
        <v>23.051124944473564</v>
      </c>
      <c r="Q16" s="4">
        <f t="shared" si="23"/>
        <v>50</v>
      </c>
      <c r="R16">
        <f t="shared" si="0"/>
        <v>100000</v>
      </c>
      <c r="S16">
        <f t="shared" si="1"/>
        <v>908.73606769303456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771.19545920390453</v>
      </c>
      <c r="AC16">
        <f t="shared" si="2"/>
        <v>778.72806647935317</v>
      </c>
      <c r="AE16">
        <f t="shared" si="3"/>
        <v>395.06647961611384</v>
      </c>
      <c r="AF16">
        <f t="shared" si="4"/>
        <v>-19.753323980805693</v>
      </c>
      <c r="AG16">
        <f t="shared" si="4"/>
        <v>-42.846767844060238</v>
      </c>
      <c r="AH16">
        <f t="shared" si="5"/>
        <v>-219.43735368933531</v>
      </c>
      <c r="AI16">
        <f t="shared" si="6"/>
        <v>113.02903410191257</v>
      </c>
      <c r="AJ16">
        <f t="shared" si="7"/>
        <v>-7.5326072754486404</v>
      </c>
      <c r="AK16">
        <f t="shared" si="24"/>
        <v>80.255603038744894</v>
      </c>
      <c r="AL16">
        <f t="shared" si="8"/>
        <v>185.75202986520884</v>
      </c>
      <c r="AN16">
        <f t="shared" si="9"/>
        <v>157.57858046819163</v>
      </c>
      <c r="AO16">
        <f t="shared" si="9"/>
        <v>-7.8789290234095821</v>
      </c>
      <c r="AP16">
        <f t="shared" si="9"/>
        <v>-17.090118253205972</v>
      </c>
      <c r="AQ16">
        <f t="shared" si="9"/>
        <v>-87.52609618933505</v>
      </c>
      <c r="AR16">
        <f t="shared" si="9"/>
        <v>45.083437002241027</v>
      </c>
      <c r="AS16">
        <f t="shared" si="9"/>
        <v>-3.0045008193126272</v>
      </c>
      <c r="AT16">
        <f t="shared" si="9"/>
        <v>32.011230144741148</v>
      </c>
      <c r="AU16">
        <f t="shared" si="9"/>
        <v>74.09016632766955</v>
      </c>
      <c r="AW16">
        <v>13</v>
      </c>
      <c r="AX16">
        <f>(R16*SUMPRODUCT(K17:$K$23, X17:$X$23)-$AZ$3*SUMPRODUCT(K16:$K$22, W17:$W$23))/Z16</f>
        <v>908.73606769303456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461.02249888947125</v>
      </c>
      <c r="P17">
        <f t="shared" si="22"/>
        <v>23.051124944473564</v>
      </c>
      <c r="Q17" s="4">
        <f t="shared" si="23"/>
        <v>50</v>
      </c>
      <c r="R17">
        <f t="shared" si="0"/>
        <v>100000</v>
      </c>
      <c r="S17">
        <f t="shared" si="1"/>
        <v>921.42735292316763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778.72806647935317</v>
      </c>
      <c r="AC17">
        <f t="shared" si="2"/>
        <v>779.56004981350861</v>
      </c>
      <c r="AE17">
        <f t="shared" si="3"/>
        <v>390.04129957643249</v>
      </c>
      <c r="AF17">
        <f t="shared" si="4"/>
        <v>-19.502064978821625</v>
      </c>
      <c r="AG17">
        <f t="shared" si="4"/>
        <v>-42.301764069647248</v>
      </c>
      <c r="AH17">
        <f t="shared" si="5"/>
        <v>-233.07219194476343</v>
      </c>
      <c r="AI17">
        <f t="shared" si="6"/>
        <v>95.165278583200205</v>
      </c>
      <c r="AJ17">
        <f t="shared" si="7"/>
        <v>-0.83198333415543857</v>
      </c>
      <c r="AK17">
        <f t="shared" si="24"/>
        <v>80.448711075387493</v>
      </c>
      <c r="AL17">
        <f t="shared" si="8"/>
        <v>174.78200632443225</v>
      </c>
      <c r="AN17">
        <f t="shared" si="9"/>
        <v>143.31081409863245</v>
      </c>
      <c r="AO17">
        <f t="shared" si="9"/>
        <v>-7.1655407049316224</v>
      </c>
      <c r="AP17">
        <f t="shared" si="9"/>
        <v>-15.542713690095932</v>
      </c>
      <c r="AQ17">
        <f t="shared" si="9"/>
        <v>-85.636484155984505</v>
      </c>
      <c r="AR17">
        <f t="shared" si="9"/>
        <v>34.966075547620378</v>
      </c>
      <c r="AS17">
        <f t="shared" si="9"/>
        <v>-0.30569124106547518</v>
      </c>
      <c r="AT17">
        <f t="shared" si="9"/>
        <v>29.558844896475364</v>
      </c>
      <c r="AU17">
        <f t="shared" si="9"/>
        <v>64.219229203030267</v>
      </c>
      <c r="AW17">
        <v>14</v>
      </c>
      <c r="AX17">
        <f>(R17*SUMPRODUCT(K18:$K$23, X18:$X$23)-$AZ$3*SUMPRODUCT(K17:$K$22, W18:$W$23))/Z17</f>
        <v>921.42735292316763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461.02249888947125</v>
      </c>
      <c r="P18">
        <f t="shared" si="22"/>
        <v>23.051124944473564</v>
      </c>
      <c r="Q18" s="4">
        <f t="shared" si="23"/>
        <v>50</v>
      </c>
      <c r="R18">
        <f t="shared" si="0"/>
        <v>100000</v>
      </c>
      <c r="S18">
        <f t="shared" si="1"/>
        <v>883.43757392142618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779.56004981350861</v>
      </c>
      <c r="AC18">
        <f t="shared" si="2"/>
        <v>736.77582228541087</v>
      </c>
      <c r="AE18">
        <f t="shared" si="3"/>
        <v>384.48696403485292</v>
      </c>
      <c r="AF18">
        <f t="shared" si="4"/>
        <v>-19.224348201742647</v>
      </c>
      <c r="AG18">
        <f t="shared" si="4"/>
        <v>-41.699370959228659</v>
      </c>
      <c r="AH18">
        <f t="shared" si="5"/>
        <v>-358.75093944424538</v>
      </c>
      <c r="AI18">
        <f t="shared" si="6"/>
        <v>-35.18769457036376</v>
      </c>
      <c r="AJ18">
        <f t="shared" si="7"/>
        <v>42.784227528097745</v>
      </c>
      <c r="AK18">
        <f t="shared" si="24"/>
        <v>80.137586595263329</v>
      </c>
      <c r="AL18">
        <f t="shared" si="8"/>
        <v>87.734119552997313</v>
      </c>
      <c r="AN18">
        <f t="shared" si="9"/>
        <v>130.13417252322299</v>
      </c>
      <c r="AO18">
        <f t="shared" si="9"/>
        <v>-6.5067086261611493</v>
      </c>
      <c r="AP18">
        <f t="shared" si="9"/>
        <v>-14.113646604742195</v>
      </c>
      <c r="AQ18">
        <f t="shared" si="9"/>
        <v>-121.4235098027245</v>
      </c>
      <c r="AR18">
        <f t="shared" si="9"/>
        <v>-11.909692510404868</v>
      </c>
      <c r="AS18">
        <f t="shared" si="9"/>
        <v>14.480829175549365</v>
      </c>
      <c r="AT18">
        <f t="shared" si="9"/>
        <v>27.123516517031732</v>
      </c>
      <c r="AU18">
        <f t="shared" si="9"/>
        <v>29.694653182176229</v>
      </c>
      <c r="AW18">
        <v>15</v>
      </c>
      <c r="AX18">
        <f>(R18*SUMPRODUCT(K19:$K$23, X19:$X$23)-$AZ$3*SUMPRODUCT(K18:$K$22, W19:$W$23))/Z18</f>
        <v>883.43757392142618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461.02249888947125</v>
      </c>
      <c r="P19">
        <f t="shared" si="22"/>
        <v>23.051124944473564</v>
      </c>
      <c r="Q19" s="4">
        <f t="shared" si="23"/>
        <v>50</v>
      </c>
      <c r="R19">
        <f t="shared" si="0"/>
        <v>100000</v>
      </c>
      <c r="S19">
        <f t="shared" si="1"/>
        <v>797.49139537785027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736.77582228541087</v>
      </c>
      <c r="AC19">
        <f t="shared" si="2"/>
        <v>654.5162058515848</v>
      </c>
      <c r="AE19">
        <f t="shared" si="3"/>
        <v>378.36984641368582</v>
      </c>
      <c r="AF19">
        <f t="shared" si="4"/>
        <v>-18.918492320684294</v>
      </c>
      <c r="AG19">
        <f t="shared" si="4"/>
        <v>-41.035941556552849</v>
      </c>
      <c r="AH19">
        <f t="shared" si="5"/>
        <v>-492.87138616705357</v>
      </c>
      <c r="AI19">
        <f t="shared" si="6"/>
        <v>-174.45597363060489</v>
      </c>
      <c r="AJ19">
        <f t="shared" si="7"/>
        <v>82.259616433826068</v>
      </c>
      <c r="AK19">
        <f t="shared" si="24"/>
        <v>76.735902346488871</v>
      </c>
      <c r="AL19">
        <f t="shared" si="8"/>
        <v>-15.460454850289949</v>
      </c>
      <c r="AN19">
        <f t="shared" si="9"/>
        <v>117.96892469849801</v>
      </c>
      <c r="AO19">
        <f t="shared" si="9"/>
        <v>-5.8984462349249016</v>
      </c>
      <c r="AP19">
        <f t="shared" si="9"/>
        <v>-12.794269800570051</v>
      </c>
      <c r="AQ19">
        <f t="shared" si="9"/>
        <v>-153.66844898421166</v>
      </c>
      <c r="AR19">
        <f t="shared" si="9"/>
        <v>-54.39224032120859</v>
      </c>
      <c r="AS19">
        <f t="shared" si="9"/>
        <v>25.647071479896756</v>
      </c>
      <c r="AT19">
        <f t="shared" si="9"/>
        <v>23.924876602579111</v>
      </c>
      <c r="AU19">
        <f t="shared" si="9"/>
        <v>-4.8202922387327263</v>
      </c>
      <c r="AW19">
        <v>16</v>
      </c>
      <c r="AX19">
        <f>(R19*SUMPRODUCT(K20:$K$23, X20:$X$23)-$AZ$3*SUMPRODUCT(K19:$K$22, W20:$W$23))/Z19</f>
        <v>797.49139537785027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461.02249888947125</v>
      </c>
      <c r="P20">
        <f t="shared" si="22"/>
        <v>23.051124944473564</v>
      </c>
      <c r="Q20" s="4">
        <f t="shared" si="23"/>
        <v>50</v>
      </c>
      <c r="R20">
        <f t="shared" si="0"/>
        <v>100000</v>
      </c>
      <c r="S20">
        <f t="shared" si="1"/>
        <v>666.96694952769144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654.5162058515848</v>
      </c>
      <c r="AC20">
        <f t="shared" si="2"/>
        <v>537.70240485963689</v>
      </c>
      <c r="AE20">
        <f t="shared" si="3"/>
        <v>371.67194944638828</v>
      </c>
      <c r="AF20">
        <f t="shared" si="4"/>
        <v>-18.583597472319415</v>
      </c>
      <c r="AG20">
        <f t="shared" si="4"/>
        <v>-40.309523975693814</v>
      </c>
      <c r="AH20">
        <f t="shared" si="5"/>
        <v>-632.11633058701034</v>
      </c>
      <c r="AI20">
        <f t="shared" si="6"/>
        <v>-319.33750258863529</v>
      </c>
      <c r="AJ20">
        <f t="shared" si="7"/>
        <v>116.81380099194791</v>
      </c>
      <c r="AK20">
        <f t="shared" si="24"/>
        <v>70.532319047795767</v>
      </c>
      <c r="AL20">
        <f t="shared" si="8"/>
        <v>-131.99138254889161</v>
      </c>
      <c r="AN20">
        <f t="shared" si="9"/>
        <v>106.74615841324943</v>
      </c>
      <c r="AO20">
        <f t="shared" si="9"/>
        <v>-5.3373079206624716</v>
      </c>
      <c r="AP20">
        <f t="shared" si="9"/>
        <v>-11.577109432878407</v>
      </c>
      <c r="AQ20">
        <f t="shared" si="9"/>
        <v>-181.54716830514005</v>
      </c>
      <c r="AR20">
        <f t="shared" si="9"/>
        <v>-91.715427245431485</v>
      </c>
      <c r="AS20">
        <f t="shared" si="9"/>
        <v>33.549544226067333</v>
      </c>
      <c r="AT20">
        <f t="shared" si="9"/>
        <v>20.257256738219045</v>
      </c>
      <c r="AU20">
        <f t="shared" si="9"/>
        <v>-37.908626281145111</v>
      </c>
      <c r="AW20">
        <v>17</v>
      </c>
      <c r="AX20">
        <f>(R20*SUMPRODUCT(K21:$K$23, X21:$X$23)-$AZ$3*SUMPRODUCT(K20:$K$22, W21:$W$23))/Z20</f>
        <v>666.96694952769144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461.02249888947125</v>
      </c>
      <c r="P21">
        <f t="shared" si="22"/>
        <v>23.051124944473564</v>
      </c>
      <c r="Q21" s="4">
        <f t="shared" si="23"/>
        <v>50</v>
      </c>
      <c r="R21">
        <f t="shared" si="0"/>
        <v>100000</v>
      </c>
      <c r="S21">
        <f t="shared" si="1"/>
        <v>490.98263008055983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537.70240485963689</v>
      </c>
      <c r="AC21">
        <f t="shared" si="2"/>
        <v>388.00208199306064</v>
      </c>
      <c r="AE21">
        <f t="shared" si="3"/>
        <v>364.32590168293387</v>
      </c>
      <c r="AF21">
        <f t="shared" si="4"/>
        <v>-18.216295084146694</v>
      </c>
      <c r="AG21">
        <f t="shared" si="4"/>
        <v>-39.512811474552336</v>
      </c>
      <c r="AH21">
        <f t="shared" si="5"/>
        <v>-787.23452276906642</v>
      </c>
      <c r="AI21">
        <f t="shared" si="6"/>
        <v>-480.63772764483156</v>
      </c>
      <c r="AJ21">
        <f t="shared" si="7"/>
        <v>149.70032286657624</v>
      </c>
      <c r="AK21">
        <f t="shared" si="24"/>
        <v>61.86684080208969</v>
      </c>
      <c r="AL21">
        <f t="shared" si="8"/>
        <v>-269.0705639761656</v>
      </c>
      <c r="AN21">
        <f t="shared" si="9"/>
        <v>96.38820314931867</v>
      </c>
      <c r="AO21">
        <f t="shared" si="9"/>
        <v>-4.8194101574659332</v>
      </c>
      <c r="AP21">
        <f t="shared" si="9"/>
        <v>-10.453741778492619</v>
      </c>
      <c r="AQ21">
        <f t="shared" si="9"/>
        <v>-208.27539506883258</v>
      </c>
      <c r="AR21">
        <f t="shared" si="9"/>
        <v>-127.16034385547246</v>
      </c>
      <c r="AS21">
        <f t="shared" si="9"/>
        <v>39.605597804955792</v>
      </c>
      <c r="AT21">
        <f t="shared" si="9"/>
        <v>16.367855241398871</v>
      </c>
      <c r="AU21">
        <f t="shared" si="9"/>
        <v>-71.186890809117784</v>
      </c>
      <c r="AW21">
        <v>18</v>
      </c>
      <c r="AX21">
        <f>(R21*SUMPRODUCT(K22:$K$23, X22:$X$23)-$AZ$3*SUMPRODUCT(K21:$K$22, W22:$W$23))/Z21</f>
        <v>490.98263008055983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461.02249888947125</v>
      </c>
      <c r="P22">
        <f t="shared" si="22"/>
        <v>23.051124944473564</v>
      </c>
      <c r="Q22" s="4">
        <f t="shared" si="23"/>
        <v>50</v>
      </c>
      <c r="R22">
        <f t="shared" si="0"/>
        <v>100000</v>
      </c>
      <c r="S22">
        <f t="shared" si="1"/>
        <v>268.64743567156728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388.00208199306064</v>
      </c>
      <c r="AC22">
        <f t="shared" si="2"/>
        <v>207.60573087611795</v>
      </c>
      <c r="AE22">
        <f t="shared" si="3"/>
        <v>356.26959398672074</v>
      </c>
      <c r="AF22">
        <f t="shared" si="4"/>
        <v>-17.813479699336039</v>
      </c>
      <c r="AG22">
        <f t="shared" si="4"/>
        <v>-38.639068033004534</v>
      </c>
      <c r="AH22">
        <f t="shared" si="5"/>
        <v>-957.23065360455439</v>
      </c>
      <c r="AI22">
        <f t="shared" si="6"/>
        <v>-657.41360735017429</v>
      </c>
      <c r="AJ22">
        <f t="shared" si="7"/>
        <v>180.3963511169427</v>
      </c>
      <c r="AK22">
        <f t="shared" si="24"/>
        <v>50.852073739631173</v>
      </c>
      <c r="AL22">
        <f t="shared" si="8"/>
        <v>-426.16518249360041</v>
      </c>
      <c r="AN22">
        <f t="shared" si="9"/>
        <v>86.82683323268752</v>
      </c>
      <c r="AO22">
        <f t="shared" si="9"/>
        <v>-4.3413416616343765</v>
      </c>
      <c r="AP22">
        <f t="shared" si="9"/>
        <v>-9.4167674508119816</v>
      </c>
      <c r="AQ22">
        <f t="shared" si="9"/>
        <v>-233.28767800722562</v>
      </c>
      <c r="AR22">
        <f t="shared" si="9"/>
        <v>-160.21895388698448</v>
      </c>
      <c r="AS22">
        <f t="shared" si="9"/>
        <v>43.964582323575847</v>
      </c>
      <c r="AT22">
        <f t="shared" si="9"/>
        <v>12.393211771790597</v>
      </c>
      <c r="AU22">
        <f t="shared" si="9"/>
        <v>-103.86115979161804</v>
      </c>
      <c r="AW22">
        <v>19</v>
      </c>
      <c r="AX22">
        <f>(R22*SUMPRODUCT(K23:$K$23, X23:$X$23)-$AZ$3*SUMPRODUCT(K22:$K$22, W23:$W$23))/Z22</f>
        <v>268.64743567156728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461.02249888947125</v>
      </c>
      <c r="P23">
        <f t="shared" si="22"/>
        <v>23.051124944473564</v>
      </c>
      <c r="Q23" s="4">
        <f t="shared" si="23"/>
        <v>50</v>
      </c>
      <c r="R23">
        <f t="shared" si="0"/>
        <v>100000</v>
      </c>
      <c r="S23">
        <f t="shared" si="1"/>
        <v>275.45467262334643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207.60573087611795</v>
      </c>
      <c r="AC23">
        <f t="shared" si="2"/>
        <v>207.60573087611795</v>
      </c>
      <c r="AE23">
        <f t="shared" si="3"/>
        <v>347.4651997033173</v>
      </c>
      <c r="AF23">
        <f t="shared" si="4"/>
        <v>-17.373259985165866</v>
      </c>
      <c r="AG23">
        <f t="shared" si="4"/>
        <v>-37.684191177253261</v>
      </c>
      <c r="AH23">
        <f t="shared" si="5"/>
        <v>-1136.9723508424536</v>
      </c>
      <c r="AI23">
        <f t="shared" si="6"/>
        <v>-844.5646023015554</v>
      </c>
      <c r="AJ23">
        <f t="shared" si="7"/>
        <v>0</v>
      </c>
      <c r="AK23">
        <f t="shared" si="24"/>
        <v>37.638836941598861</v>
      </c>
      <c r="AL23">
        <f t="shared" si="8"/>
        <v>-806.92576535995659</v>
      </c>
      <c r="AN23">
        <f t="shared" si="9"/>
        <v>78.00597762861706</v>
      </c>
      <c r="AO23">
        <f t="shared" si="9"/>
        <v>-3.9002988814308535</v>
      </c>
      <c r="AP23">
        <f t="shared" si="9"/>
        <v>-8.460105289494642</v>
      </c>
      <c r="AQ23">
        <f t="shared" si="9"/>
        <v>-255.25042461777747</v>
      </c>
      <c r="AR23">
        <f t="shared" si="9"/>
        <v>-189.6048511600859</v>
      </c>
      <c r="AS23">
        <f t="shared" si="9"/>
        <v>0</v>
      </c>
      <c r="AT23">
        <f t="shared" si="9"/>
        <v>8.4499232583305393</v>
      </c>
      <c r="AU23">
        <f t="shared" si="9"/>
        <v>-181.15492790175537</v>
      </c>
      <c r="AW23">
        <v>20</v>
      </c>
      <c r="AX23">
        <f>(R23*SUMPRODUCT(K$23:$K24, X$23:$X24)-$AZ$3*SUMPRODUCT(K$22:$K23, W$23:$W24))/Z23</f>
        <v>275.45467262334643</v>
      </c>
    </row>
    <row r="25" spans="5:50" x14ac:dyDescent="0.25">
      <c r="AN25" s="8">
        <f t="shared" ref="AN25:AU25" si="25">SUM(AN3:AN23)</f>
        <v>4264.7887462410172</v>
      </c>
      <c r="AO25" s="8">
        <f t="shared" si="25"/>
        <v>-559.00631147915431</v>
      </c>
      <c r="AP25" s="8">
        <f t="shared" si="25"/>
        <v>-2932.4440625008542</v>
      </c>
      <c r="AQ25" s="8">
        <f t="shared" si="25"/>
        <v>-2532.0829437065681</v>
      </c>
      <c r="AR25" s="8">
        <f t="shared" si="25"/>
        <v>-1758.7445714455605</v>
      </c>
      <c r="AS25" s="8">
        <f t="shared" si="25"/>
        <v>-407.95481026176003</v>
      </c>
      <c r="AT25" s="8">
        <f t="shared" si="25"/>
        <v>340.76940398099873</v>
      </c>
      <c r="AU25" s="9">
        <f t="shared" si="25"/>
        <v>-1825.9299777263218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1654.0597280149996</v>
      </c>
      <c r="K3">
        <v>1</v>
      </c>
      <c r="L3" s="2">
        <v>0</v>
      </c>
      <c r="O3">
        <f>$C$3</f>
        <v>1654.0597280149996</v>
      </c>
      <c r="P3">
        <f>O3*B5</f>
        <v>1323.2477824119997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1654.0597280149996</v>
      </c>
      <c r="AF3">
        <f t="shared" ref="AF3:AG23" si="4">-$Z3*P3</f>
        <v>-1323.2477824119997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-2189.0962583969999</v>
      </c>
      <c r="AJ3">
        <f t="shared" ref="AJ3:AJ23" si="7">AB3-AC3</f>
        <v>0</v>
      </c>
      <c r="AL3">
        <f t="shared" ref="AL3:AL23" si="8">SUM(AI3:AK3)</f>
        <v>-2189.0962583969999</v>
      </c>
      <c r="AN3">
        <f t="shared" ref="AN3:AU23" si="9">AE3*$K3</f>
        <v>1654.0597280149996</v>
      </c>
      <c r="AO3">
        <f t="shared" si="9"/>
        <v>-1323.2477824119997</v>
      </c>
      <c r="AP3">
        <f t="shared" si="9"/>
        <v>-2519.9082039999998</v>
      </c>
      <c r="AQ3">
        <f t="shared" si="9"/>
        <v>0</v>
      </c>
      <c r="AR3">
        <f t="shared" si="9"/>
        <v>-2189.0962583969999</v>
      </c>
      <c r="AS3">
        <f t="shared" si="9"/>
        <v>0</v>
      </c>
      <c r="AT3">
        <f t="shared" si="9"/>
        <v>0</v>
      </c>
      <c r="AU3">
        <f t="shared" si="9"/>
        <v>-2189.0962583969999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1191.367334791207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995.23529123898618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983.07331096157577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-983.07331096157577</v>
      </c>
      <c r="AK4">
        <f>H4*SUM(AB4, AE4:AF4)</f>
        <v>0</v>
      </c>
      <c r="AL4">
        <f t="shared" si="8"/>
        <v>-1205.0939109615758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-922.29412793092752</v>
      </c>
      <c r="AT4">
        <f t="shared" si="9"/>
        <v>0</v>
      </c>
      <c r="AU4">
        <f t="shared" si="9"/>
        <v>-1130.5881517605551</v>
      </c>
      <c r="AW4">
        <v>1</v>
      </c>
      <c r="AX4">
        <f>(R4*SUMPRODUCT(K5:$K$23, X5:$X$23)-$AZ$3*SUMPRODUCT(K4:$K$22, W5:$W$23))/Z4</f>
        <v>995.23529123898618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1654.0597280149996</v>
      </c>
      <c r="P5">
        <f t="shared" ref="P5:P23" si="22">O5*$C$5</f>
        <v>82.702986400749978</v>
      </c>
      <c r="Q5" s="4">
        <f t="shared" ref="Q5:Q23" si="23">$C$8</f>
        <v>50</v>
      </c>
      <c r="R5">
        <f t="shared" si="0"/>
        <v>100000</v>
      </c>
      <c r="S5">
        <f t="shared" si="1"/>
        <v>1932.8835003285251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983.07331096157577</v>
      </c>
      <c r="AC5">
        <f t="shared" si="2"/>
        <v>1885.6613408693738</v>
      </c>
      <c r="AE5">
        <f t="shared" si="3"/>
        <v>1613.6494952110004</v>
      </c>
      <c r="AF5">
        <f t="shared" si="4"/>
        <v>-80.682474760550022</v>
      </c>
      <c r="AG5">
        <f t="shared" si="4"/>
        <v>-48.778453035293509</v>
      </c>
      <c r="AH5">
        <f t="shared" si="5"/>
        <v>-233.29353541298184</v>
      </c>
      <c r="AI5">
        <f t="shared" si="6"/>
        <v>1250.895032002175</v>
      </c>
      <c r="AJ5">
        <f t="shared" si="7"/>
        <v>-902.58802990779805</v>
      </c>
      <c r="AK5">
        <f>H5*SUM(AB5, AE5:AF5)</f>
        <v>217.38588463399907</v>
      </c>
      <c r="AL5">
        <f t="shared" si="8"/>
        <v>565.69288672837592</v>
      </c>
      <c r="AN5">
        <f t="shared" si="9"/>
        <v>1393.48721120138</v>
      </c>
      <c r="AO5">
        <f t="shared" si="9"/>
        <v>-69.674360560069005</v>
      </c>
      <c r="AP5">
        <f t="shared" si="9"/>
        <v>-42.123243423430452</v>
      </c>
      <c r="AQ5">
        <f t="shared" si="9"/>
        <v>-201.46355142102132</v>
      </c>
      <c r="AR5">
        <f t="shared" si="9"/>
        <v>1080.2260557968591</v>
      </c>
      <c r="AS5">
        <f t="shared" si="9"/>
        <v>-779.44118620103609</v>
      </c>
      <c r="AT5">
        <f t="shared" si="9"/>
        <v>187.72630055795727</v>
      </c>
      <c r="AU5">
        <f t="shared" si="9"/>
        <v>488.51117015378031</v>
      </c>
      <c r="AW5">
        <v>2</v>
      </c>
      <c r="AX5">
        <f>(R5*SUMPRODUCT(K6:$K$23, X6:$X$23)-$AZ$3*SUMPRODUCT(K5:$K$22, W6:$W$23))/Z5</f>
        <v>1932.8835003285251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1654.0597280149996</v>
      </c>
      <c r="P6">
        <f t="shared" si="22"/>
        <v>82.702986400749978</v>
      </c>
      <c r="Q6" s="4">
        <f t="shared" si="23"/>
        <v>50</v>
      </c>
      <c r="R6">
        <f t="shared" si="0"/>
        <v>100000</v>
      </c>
      <c r="S6">
        <f t="shared" si="1"/>
        <v>2799.8448029197648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1885.6613408693738</v>
      </c>
      <c r="AC6">
        <f t="shared" si="2"/>
        <v>2697.2207114524508</v>
      </c>
      <c r="AE6">
        <f t="shared" si="3"/>
        <v>1593.43266159932</v>
      </c>
      <c r="AF6">
        <f t="shared" si="4"/>
        <v>-79.671633079966</v>
      </c>
      <c r="AG6">
        <f t="shared" si="4"/>
        <v>-48.167325357457415</v>
      </c>
      <c r="AH6">
        <f t="shared" si="5"/>
        <v>-246.68629496632917</v>
      </c>
      <c r="AI6">
        <f t="shared" si="6"/>
        <v>1218.9074081955675</v>
      </c>
      <c r="AJ6">
        <f t="shared" si="7"/>
        <v>-811.559370583077</v>
      </c>
      <c r="AK6">
        <f>H6*SUM(AB6, AE6:AF6)</f>
        <v>369.85715378949362</v>
      </c>
      <c r="AL6">
        <f t="shared" si="8"/>
        <v>777.20519140198417</v>
      </c>
      <c r="AN6">
        <f t="shared" si="9"/>
        <v>1241.0071352702325</v>
      </c>
      <c r="AO6">
        <f t="shared" si="9"/>
        <v>-62.05035676351163</v>
      </c>
      <c r="AP6">
        <f t="shared" si="9"/>
        <v>-37.513975893710253</v>
      </c>
      <c r="AQ6">
        <f t="shared" si="9"/>
        <v>-192.1257544195945</v>
      </c>
      <c r="AR6">
        <f t="shared" si="9"/>
        <v>949.31704819341633</v>
      </c>
      <c r="AS6">
        <f t="shared" si="9"/>
        <v>-632.06371619001789</v>
      </c>
      <c r="AT6">
        <f t="shared" si="9"/>
        <v>288.05444870372503</v>
      </c>
      <c r="AU6">
        <f t="shared" si="9"/>
        <v>605.30778070712347</v>
      </c>
      <c r="AW6">
        <v>3</v>
      </c>
      <c r="AX6">
        <f>(R6*SUMPRODUCT(K7:$K$23, X7:$X$23)-$AZ$3*SUMPRODUCT(K6:$K$22, W7:$W$23))/Z6</f>
        <v>2799.8448029197648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1654.0597280149996</v>
      </c>
      <c r="P7">
        <f t="shared" si="22"/>
        <v>82.702986400749978</v>
      </c>
      <c r="Q7" s="4">
        <f t="shared" si="23"/>
        <v>50</v>
      </c>
      <c r="R7">
        <f t="shared" si="0"/>
        <v>100000</v>
      </c>
      <c r="S7">
        <f t="shared" si="1"/>
        <v>3581.5178032731419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2697.2207114524508</v>
      </c>
      <c r="AC7">
        <f t="shared" si="2"/>
        <v>3406.3561521034717</v>
      </c>
      <c r="AE7">
        <f t="shared" si="3"/>
        <v>1573.1644626535985</v>
      </c>
      <c r="AF7">
        <f t="shared" si="4"/>
        <v>-78.658223132679922</v>
      </c>
      <c r="AG7">
        <f t="shared" si="4"/>
        <v>-47.554644974686568</v>
      </c>
      <c r="AH7">
        <f t="shared" si="5"/>
        <v>-262.01425839254966</v>
      </c>
      <c r="AI7">
        <f t="shared" si="6"/>
        <v>1184.9373361536823</v>
      </c>
      <c r="AJ7">
        <f t="shared" si="7"/>
        <v>-709.13544065102087</v>
      </c>
      <c r="AK7">
        <f>H7*SUM(AB7, AE7:AF7)</f>
        <v>438.87381176691179</v>
      </c>
      <c r="AL7">
        <f t="shared" si="8"/>
        <v>914.67570726957319</v>
      </c>
      <c r="AN7">
        <f t="shared" si="9"/>
        <v>1109.099059035738</v>
      </c>
      <c r="AO7">
        <f t="shared" si="9"/>
        <v>-55.454952951786893</v>
      </c>
      <c r="AP7">
        <f t="shared" si="9"/>
        <v>-33.5265722346902</v>
      </c>
      <c r="AQ7">
        <f t="shared" si="9"/>
        <v>-184.72306890720293</v>
      </c>
      <c r="AR7">
        <f t="shared" si="9"/>
        <v>835.39446494205788</v>
      </c>
      <c r="AS7">
        <f t="shared" si="9"/>
        <v>-499.94865039620692</v>
      </c>
      <c r="AT7">
        <f t="shared" si="9"/>
        <v>309.41109033511771</v>
      </c>
      <c r="AU7">
        <f t="shared" si="9"/>
        <v>644.85690488096861</v>
      </c>
      <c r="AW7">
        <v>4</v>
      </c>
      <c r="AX7">
        <f>(R7*SUMPRODUCT(K8:$K$23, X8:$X$23)-$AZ$3*SUMPRODUCT(K7:$K$22, W8:$W$23))/Z7</f>
        <v>3581.5178032731419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1654.0597280149996</v>
      </c>
      <c r="P8">
        <f t="shared" si="22"/>
        <v>82.702986400749978</v>
      </c>
      <c r="Q8" s="4">
        <f t="shared" si="23"/>
        <v>50</v>
      </c>
      <c r="R8">
        <f t="shared" si="0"/>
        <v>100000</v>
      </c>
      <c r="S8">
        <f t="shared" si="1"/>
        <v>4202.5486866945166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3406.3561521034717</v>
      </c>
      <c r="AC8">
        <f t="shared" si="2"/>
        <v>3940.0952223890349</v>
      </c>
      <c r="AE8">
        <f t="shared" si="3"/>
        <v>1550.7620060492445</v>
      </c>
      <c r="AF8">
        <f t="shared" si="4"/>
        <v>-77.538100302462226</v>
      </c>
      <c r="AG8">
        <f t="shared" si="4"/>
        <v>-46.877448854591229</v>
      </c>
      <c r="AH8">
        <f t="shared" si="5"/>
        <v>-403.29934069694298</v>
      </c>
      <c r="AI8">
        <f t="shared" si="6"/>
        <v>1023.0471161952481</v>
      </c>
      <c r="AJ8">
        <f t="shared" si="7"/>
        <v>-533.73907028556323</v>
      </c>
      <c r="AK8">
        <f t="shared" ref="AK8:AK23" si="24">H8*SUM(AB8:AB8, AE8:AF8)</f>
        <v>353.76955419414344</v>
      </c>
      <c r="AL8">
        <f t="shared" si="8"/>
        <v>843.07760010382833</v>
      </c>
      <c r="AN8">
        <f t="shared" si="9"/>
        <v>1019.3986659166665</v>
      </c>
      <c r="AO8">
        <f t="shared" si="9"/>
        <v>-50.969933295833322</v>
      </c>
      <c r="AP8">
        <f t="shared" si="9"/>
        <v>-30.815050044777529</v>
      </c>
      <c r="AQ8">
        <f t="shared" si="9"/>
        <v>-265.11018987299047</v>
      </c>
      <c r="AR8">
        <f t="shared" si="9"/>
        <v>672.50349270306515</v>
      </c>
      <c r="AS8">
        <f t="shared" si="9"/>
        <v>-350.85518865841192</v>
      </c>
      <c r="AT8">
        <f t="shared" si="9"/>
        <v>232.55161667662867</v>
      </c>
      <c r="AU8">
        <f t="shared" si="9"/>
        <v>554.19992072128184</v>
      </c>
      <c r="AW8">
        <v>5</v>
      </c>
      <c r="AX8">
        <f>(R8*SUMPRODUCT(K9:$K$23, X9:$X$23)-$AZ$3*SUMPRODUCT(K8:$K$22, W9:$W$23))/Z8</f>
        <v>4202.5486866945166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1654.0597280149996</v>
      </c>
      <c r="P9">
        <f t="shared" si="22"/>
        <v>82.702986400749978</v>
      </c>
      <c r="Q9" s="4">
        <f t="shared" si="23"/>
        <v>50</v>
      </c>
      <c r="R9">
        <f t="shared" si="0"/>
        <v>100000</v>
      </c>
      <c r="S9">
        <f t="shared" si="1"/>
        <v>4691.1218680647198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3940.0952223890349</v>
      </c>
      <c r="AC9">
        <f t="shared" si="2"/>
        <v>4328.1826392263711</v>
      </c>
      <c r="AE9">
        <f t="shared" si="3"/>
        <v>1526.0896647716861</v>
      </c>
      <c r="AF9">
        <f t="shared" si="4"/>
        <v>-76.304483238584311</v>
      </c>
      <c r="AG9">
        <f t="shared" si="4"/>
        <v>-46.131637175010376</v>
      </c>
      <c r="AH9">
        <f t="shared" si="5"/>
        <v>-554.07438206988525</v>
      </c>
      <c r="AI9">
        <f t="shared" si="6"/>
        <v>849.57916228820625</v>
      </c>
      <c r="AJ9">
        <f t="shared" si="7"/>
        <v>-388.08741683733615</v>
      </c>
      <c r="AK9">
        <f t="shared" si="24"/>
        <v>281.35175708473554</v>
      </c>
      <c r="AL9">
        <f t="shared" si="8"/>
        <v>742.84350253560569</v>
      </c>
      <c r="AN9">
        <f t="shared" si="9"/>
        <v>953.41210670261307</v>
      </c>
      <c r="AO9">
        <f t="shared" si="9"/>
        <v>-47.670605335130659</v>
      </c>
      <c r="AP9">
        <f t="shared" si="9"/>
        <v>-28.820365146268987</v>
      </c>
      <c r="AQ9">
        <f t="shared" si="9"/>
        <v>-346.15346402875321</v>
      </c>
      <c r="AR9">
        <f t="shared" si="9"/>
        <v>530.76767219246028</v>
      </c>
      <c r="AS9">
        <f t="shared" si="9"/>
        <v>-242.45445743649378</v>
      </c>
      <c r="AT9">
        <f t="shared" si="9"/>
        <v>175.77222206453433</v>
      </c>
      <c r="AU9">
        <f t="shared" si="9"/>
        <v>464.08543682050095</v>
      </c>
      <c r="AW9">
        <v>6</v>
      </c>
      <c r="AX9">
        <f>(R9*SUMPRODUCT(K10:$K$23, X10:$X$23)-$AZ$3*SUMPRODUCT(K9:$K$22, W10:$W$23))/Z9</f>
        <v>4691.1218680647198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1654.0597280149996</v>
      </c>
      <c r="P10">
        <f t="shared" si="22"/>
        <v>82.702986400749978</v>
      </c>
      <c r="Q10" s="4">
        <f t="shared" si="23"/>
        <v>50</v>
      </c>
      <c r="R10">
        <f t="shared" si="0"/>
        <v>100000</v>
      </c>
      <c r="S10">
        <f t="shared" si="1"/>
        <v>5067.9582635217039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4328.1826392263711</v>
      </c>
      <c r="AC10">
        <f t="shared" si="2"/>
        <v>4593.0921627148009</v>
      </c>
      <c r="AE10">
        <f t="shared" si="3"/>
        <v>1499.0748499433323</v>
      </c>
      <c r="AF10">
        <f t="shared" si="4"/>
        <v>-74.953742497166616</v>
      </c>
      <c r="AG10">
        <f t="shared" si="4"/>
        <v>-45.315015671844542</v>
      </c>
      <c r="AH10">
        <f t="shared" si="5"/>
        <v>-710.61026283147032</v>
      </c>
      <c r="AI10">
        <f t="shared" si="6"/>
        <v>668.19582894285088</v>
      </c>
      <c r="AJ10">
        <f t="shared" si="7"/>
        <v>-264.90952348842984</v>
      </c>
      <c r="AK10">
        <f t="shared" si="24"/>
        <v>301.9959467003082</v>
      </c>
      <c r="AL10">
        <f t="shared" si="8"/>
        <v>705.28225215472924</v>
      </c>
      <c r="AN10">
        <f t="shared" si="9"/>
        <v>889.81930721554124</v>
      </c>
      <c r="AO10">
        <f t="shared" si="9"/>
        <v>-44.490965360777061</v>
      </c>
      <c r="AP10">
        <f t="shared" si="9"/>
        <v>-26.89804038344473</v>
      </c>
      <c r="AQ10">
        <f t="shared" si="9"/>
        <v>-421.80330875196472</v>
      </c>
      <c r="AR10">
        <f t="shared" si="9"/>
        <v>396.62699271935475</v>
      </c>
      <c r="AS10">
        <f t="shared" si="9"/>
        <v>-157.24472241942053</v>
      </c>
      <c r="AT10">
        <f t="shared" si="9"/>
        <v>179.25844335586572</v>
      </c>
      <c r="AU10">
        <f t="shared" si="9"/>
        <v>418.64071365579991</v>
      </c>
      <c r="AW10">
        <v>7</v>
      </c>
      <c r="AX10">
        <f>(R10*SUMPRODUCT(K11:$K$23, X11:$X$23)-$AZ$3*SUMPRODUCT(K10:$K$22, W11:$W$23))/Z10</f>
        <v>5067.9582635217039</v>
      </c>
    </row>
    <row r="11" spans="1:52" x14ac:dyDescent="0.25">
      <c r="A11" t="s">
        <v>33</v>
      </c>
      <c r="C11" s="7">
        <f>AU25</f>
        <v>-970.51718929523213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1654.0597280149996</v>
      </c>
      <c r="P11">
        <f t="shared" si="22"/>
        <v>82.702986400749978</v>
      </c>
      <c r="Q11" s="4">
        <f t="shared" si="23"/>
        <v>50</v>
      </c>
      <c r="R11">
        <f t="shared" si="0"/>
        <v>100000</v>
      </c>
      <c r="S11">
        <f t="shared" si="1"/>
        <v>5329.2267161327427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4593.0921627148009</v>
      </c>
      <c r="AC11">
        <f t="shared" si="2"/>
        <v>4734.4178959907431</v>
      </c>
      <c r="AE11">
        <f t="shared" si="3"/>
        <v>1469.445830413933</v>
      </c>
      <c r="AF11">
        <f t="shared" si="4"/>
        <v>-73.472291520696643</v>
      </c>
      <c r="AG11">
        <f t="shared" si="4"/>
        <v>-44.419370278042571</v>
      </c>
      <c r="AH11">
        <f t="shared" si="5"/>
        <v>-884.99047416704911</v>
      </c>
      <c r="AI11">
        <f t="shared" si="6"/>
        <v>466.56369444814459</v>
      </c>
      <c r="AJ11">
        <f t="shared" si="7"/>
        <v>-141.32573327594218</v>
      </c>
      <c r="AK11">
        <f t="shared" si="24"/>
        <v>308.43688363281393</v>
      </c>
      <c r="AL11">
        <f t="shared" si="8"/>
        <v>633.67484480501639</v>
      </c>
      <c r="AN11">
        <f t="shared" si="9"/>
        <v>829.51226275314889</v>
      </c>
      <c r="AO11">
        <f t="shared" si="9"/>
        <v>-41.47561313765744</v>
      </c>
      <c r="AP11">
        <f t="shared" si="9"/>
        <v>-25.075039573952633</v>
      </c>
      <c r="AQ11">
        <f t="shared" si="9"/>
        <v>-499.58320037867406</v>
      </c>
      <c r="AR11">
        <f t="shared" si="9"/>
        <v>263.37840966286467</v>
      </c>
      <c r="AS11">
        <f t="shared" si="9"/>
        <v>-79.779346995017491</v>
      </c>
      <c r="AT11">
        <f t="shared" si="9"/>
        <v>174.11473901471638</v>
      </c>
      <c r="AU11">
        <f t="shared" si="9"/>
        <v>357.7138016825636</v>
      </c>
      <c r="AW11">
        <v>8</v>
      </c>
      <c r="AX11">
        <f>(R11*SUMPRODUCT(K12:$K$23, X12:$X$23)-$AZ$3*SUMPRODUCT(K11:$K$22, W12:$W$23))/Z11</f>
        <v>5329.2267161327427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1654.0597280149996</v>
      </c>
      <c r="P12">
        <f t="shared" si="22"/>
        <v>82.702986400749978</v>
      </c>
      <c r="Q12" s="4">
        <f t="shared" si="23"/>
        <v>50</v>
      </c>
      <c r="R12">
        <f t="shared" si="0"/>
        <v>100000</v>
      </c>
      <c r="S12">
        <f t="shared" si="1"/>
        <v>5472.7348457226772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4734.4178959907431</v>
      </c>
      <c r="AC12">
        <f t="shared" si="2"/>
        <v>4754.3977368518335</v>
      </c>
      <c r="AE12">
        <f t="shared" si="3"/>
        <v>1436.9520996688852</v>
      </c>
      <c r="AF12">
        <f t="shared" si="4"/>
        <v>-71.84760498344427</v>
      </c>
      <c r="AG12">
        <f t="shared" si="4"/>
        <v>-43.437128518730688</v>
      </c>
      <c r="AH12">
        <f t="shared" si="5"/>
        <v>-1076.0961130629121</v>
      </c>
      <c r="AI12">
        <f t="shared" si="6"/>
        <v>245.5712531037982</v>
      </c>
      <c r="AJ12">
        <f t="shared" si="7"/>
        <v>-19.979840861090452</v>
      </c>
      <c r="AK12">
        <f t="shared" si="24"/>
        <v>316.56521207609393</v>
      </c>
      <c r="AL12">
        <f t="shared" si="8"/>
        <v>542.15662431880173</v>
      </c>
      <c r="AN12">
        <f t="shared" si="9"/>
        <v>771.14680919805187</v>
      </c>
      <c r="AO12">
        <f t="shared" si="9"/>
        <v>-38.557340459902598</v>
      </c>
      <c r="AP12">
        <f t="shared" si="9"/>
        <v>-23.310730445129938</v>
      </c>
      <c r="AQ12">
        <f t="shared" si="9"/>
        <v>-577.49182047898933</v>
      </c>
      <c r="AR12">
        <f t="shared" si="9"/>
        <v>131.78691781402998</v>
      </c>
      <c r="AS12">
        <f t="shared" si="9"/>
        <v>-10.722271488287648</v>
      </c>
      <c r="AT12">
        <f t="shared" si="9"/>
        <v>169.88614530145873</v>
      </c>
      <c r="AU12">
        <f t="shared" si="9"/>
        <v>290.95079162720106</v>
      </c>
      <c r="AW12">
        <v>9</v>
      </c>
      <c r="AX12">
        <f>(R12*SUMPRODUCT(K13:$K$23, X13:$X$23)-$AZ$3*SUMPRODUCT(K12:$K$22, W13:$W$23))/Z12</f>
        <v>5472.7348457226772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1654.0597280149996</v>
      </c>
      <c r="P13">
        <f t="shared" si="22"/>
        <v>82.702986400749978</v>
      </c>
      <c r="Q13" s="4">
        <f t="shared" si="23"/>
        <v>50</v>
      </c>
      <c r="R13">
        <f t="shared" si="0"/>
        <v>100000</v>
      </c>
      <c r="S13">
        <f t="shared" si="1"/>
        <v>5497.1865467976613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4754.3977368518335</v>
      </c>
      <c r="AC13">
        <f t="shared" si="2"/>
        <v>4657.6208693257277</v>
      </c>
      <c r="AE13">
        <f t="shared" si="3"/>
        <v>1401.441090406835</v>
      </c>
      <c r="AF13">
        <f t="shared" si="4"/>
        <v>-70.072054520341752</v>
      </c>
      <c r="AG13">
        <f t="shared" si="4"/>
        <v>-42.363678489671997</v>
      </c>
      <c r="AH13">
        <f t="shared" si="5"/>
        <v>-1278.1574877427693</v>
      </c>
      <c r="AI13">
        <f t="shared" si="6"/>
        <v>10.847869654051919</v>
      </c>
      <c r="AJ13">
        <f t="shared" si="7"/>
        <v>96.776867526105889</v>
      </c>
      <c r="AK13">
        <f t="shared" si="24"/>
        <v>314.63414215057151</v>
      </c>
      <c r="AL13">
        <f t="shared" si="8"/>
        <v>422.25887933072931</v>
      </c>
      <c r="AN13">
        <f t="shared" si="9"/>
        <v>715.11806248167613</v>
      </c>
      <c r="AO13">
        <f t="shared" si="9"/>
        <v>-35.755903124083808</v>
      </c>
      <c r="AP13">
        <f t="shared" si="9"/>
        <v>-21.617056819945478</v>
      </c>
      <c r="AQ13">
        <f t="shared" si="9"/>
        <v>-652.20972357511948</v>
      </c>
      <c r="AR13">
        <f t="shared" si="9"/>
        <v>5.5353789625273464</v>
      </c>
      <c r="AS13">
        <f t="shared" si="9"/>
        <v>49.382657945489591</v>
      </c>
      <c r="AT13">
        <f t="shared" si="9"/>
        <v>160.54942278022108</v>
      </c>
      <c r="AU13">
        <f t="shared" si="9"/>
        <v>215.46745968823799</v>
      </c>
      <c r="AW13">
        <v>10</v>
      </c>
      <c r="AX13">
        <f>(R13*SUMPRODUCT(K14:$K$23, X14:$X$23)-$AZ$3*SUMPRODUCT(K13:$K$22, W14:$W$23))/Z13</f>
        <v>5497.1865467976613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1654.0597280149996</v>
      </c>
      <c r="P14">
        <f t="shared" si="22"/>
        <v>82.702986400749978</v>
      </c>
      <c r="Q14" s="4">
        <f t="shared" si="23"/>
        <v>50</v>
      </c>
      <c r="R14">
        <f t="shared" si="0"/>
        <v>100000</v>
      </c>
      <c r="S14">
        <f t="shared" si="1"/>
        <v>5424.8278172010405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4657.6208693257277</v>
      </c>
      <c r="AC14">
        <f t="shared" si="2"/>
        <v>4469.1544688896902</v>
      </c>
      <c r="AE14">
        <f t="shared" si="3"/>
        <v>1362.6696872902335</v>
      </c>
      <c r="AF14">
        <f t="shared" si="4"/>
        <v>-68.133484364511673</v>
      </c>
      <c r="AG14">
        <f t="shared" si="4"/>
        <v>-41.19167114133004</v>
      </c>
      <c r="AH14">
        <f t="shared" si="5"/>
        <v>-1496.7411268904777</v>
      </c>
      <c r="AI14">
        <f t="shared" si="6"/>
        <v>-243.39659510608612</v>
      </c>
      <c r="AJ14">
        <f t="shared" si="7"/>
        <v>188.46640043603747</v>
      </c>
      <c r="AK14">
        <f t="shared" si="24"/>
        <v>509.33798498670103</v>
      </c>
      <c r="AL14">
        <f t="shared" si="8"/>
        <v>454.40779031665238</v>
      </c>
      <c r="AN14">
        <f t="shared" si="9"/>
        <v>640.52319708690061</v>
      </c>
      <c r="AO14">
        <f t="shared" si="9"/>
        <v>-32.026159854345032</v>
      </c>
      <c r="AP14">
        <f t="shared" si="9"/>
        <v>-19.362154408280595</v>
      </c>
      <c r="AQ14">
        <f t="shared" si="9"/>
        <v>-703.5435078282087</v>
      </c>
      <c r="AR14">
        <f t="shared" si="9"/>
        <v>-114.40862500393386</v>
      </c>
      <c r="AS14">
        <f t="shared" si="9"/>
        <v>88.588674479730585</v>
      </c>
      <c r="AT14">
        <f t="shared" si="9"/>
        <v>239.4144359299859</v>
      </c>
      <c r="AU14">
        <f t="shared" si="9"/>
        <v>213.59448540578262</v>
      </c>
      <c r="AW14">
        <v>11</v>
      </c>
      <c r="AX14">
        <f>(R14*SUMPRODUCT(K15:$K$23, X15:$X$23)-$AZ$3*SUMPRODUCT(K14:$K$22, W15:$W$23))/Z14</f>
        <v>5424.8278172010405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1654.0597280149996</v>
      </c>
      <c r="P15">
        <f t="shared" si="22"/>
        <v>82.702986400749978</v>
      </c>
      <c r="Q15" s="4">
        <f t="shared" si="23"/>
        <v>50</v>
      </c>
      <c r="R15">
        <f t="shared" si="0"/>
        <v>100000</v>
      </c>
      <c r="S15">
        <f t="shared" si="1"/>
        <v>5237.4947155036452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4469.1544688896902</v>
      </c>
      <c r="AC15">
        <f t="shared" si="2"/>
        <v>4181.0180328411871</v>
      </c>
      <c r="AE15">
        <f t="shared" si="3"/>
        <v>1320.4125113016144</v>
      </c>
      <c r="AF15">
        <f t="shared" si="4"/>
        <v>-66.020625565080707</v>
      </c>
      <c r="AG15">
        <f t="shared" si="4"/>
        <v>-39.914293569259804</v>
      </c>
      <c r="AH15">
        <f t="shared" si="5"/>
        <v>-1730.92172131387</v>
      </c>
      <c r="AI15">
        <f t="shared" si="6"/>
        <v>-516.4441291465962</v>
      </c>
      <c r="AJ15">
        <f t="shared" si="7"/>
        <v>288.13643604850313</v>
      </c>
      <c r="AK15">
        <f t="shared" si="24"/>
        <v>489.77530865807523</v>
      </c>
      <c r="AL15">
        <f t="shared" si="8"/>
        <v>261.46761555998216</v>
      </c>
      <c r="AN15">
        <f t="shared" si="9"/>
        <v>571.7356397201703</v>
      </c>
      <c r="AO15">
        <f t="shared" si="9"/>
        <v>-28.586781986008511</v>
      </c>
      <c r="AP15">
        <f t="shared" si="9"/>
        <v>-17.282799104428278</v>
      </c>
      <c r="AQ15">
        <f t="shared" si="9"/>
        <v>-749.48520191268346</v>
      </c>
      <c r="AR15">
        <f t="shared" si="9"/>
        <v>-223.61914328294992</v>
      </c>
      <c r="AS15">
        <f t="shared" si="9"/>
        <v>124.76242703008646</v>
      </c>
      <c r="AT15">
        <f t="shared" si="9"/>
        <v>212.07160415250311</v>
      </c>
      <c r="AU15">
        <f t="shared" si="9"/>
        <v>113.21488789963966</v>
      </c>
      <c r="AW15">
        <v>12</v>
      </c>
      <c r="AX15">
        <f>(R15*SUMPRODUCT(K16:$K$23, X16:$X$23)-$AZ$3*SUMPRODUCT(K15:$K$22, W16:$W$23))/Z15</f>
        <v>5237.4947155036452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1654.0597280149996</v>
      </c>
      <c r="P16">
        <f t="shared" si="22"/>
        <v>82.702986400749978</v>
      </c>
      <c r="Q16" s="4">
        <f t="shared" si="23"/>
        <v>50</v>
      </c>
      <c r="R16">
        <f t="shared" si="0"/>
        <v>100000</v>
      </c>
      <c r="S16">
        <f t="shared" si="1"/>
        <v>4946.8237672374125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4181.0180328411871</v>
      </c>
      <c r="AC16">
        <f t="shared" si="2"/>
        <v>3812.7426582650965</v>
      </c>
      <c r="AE16">
        <f t="shared" si="3"/>
        <v>1274.859259407792</v>
      </c>
      <c r="AF16">
        <f t="shared" si="4"/>
        <v>-63.742962970389598</v>
      </c>
      <c r="AG16">
        <f t="shared" si="4"/>
        <v>-38.537280057526168</v>
      </c>
      <c r="AH16">
        <f t="shared" si="5"/>
        <v>-1955.7411520820733</v>
      </c>
      <c r="AI16">
        <f t="shared" si="6"/>
        <v>-783.16213570219702</v>
      </c>
      <c r="AJ16">
        <f t="shared" si="7"/>
        <v>368.2753745760906</v>
      </c>
      <c r="AK16">
        <f t="shared" si="24"/>
        <v>461.41571882502751</v>
      </c>
      <c r="AL16">
        <f t="shared" si="8"/>
        <v>46.52895769892109</v>
      </c>
      <c r="AN16">
        <f t="shared" si="9"/>
        <v>508.49799403233425</v>
      </c>
      <c r="AO16">
        <f t="shared" si="9"/>
        <v>-25.42489970161671</v>
      </c>
      <c r="AP16">
        <f t="shared" si="9"/>
        <v>-15.371210163086777</v>
      </c>
      <c r="AQ16">
        <f t="shared" si="9"/>
        <v>-780.07862071158297</v>
      </c>
      <c r="AR16">
        <f t="shared" si="9"/>
        <v>-312.37673654395223</v>
      </c>
      <c r="AS16">
        <f t="shared" si="9"/>
        <v>146.89251997152965</v>
      </c>
      <c r="AT16">
        <f t="shared" si="9"/>
        <v>184.04303510844468</v>
      </c>
      <c r="AU16">
        <f t="shared" si="9"/>
        <v>18.558818536022077</v>
      </c>
      <c r="AW16">
        <v>13</v>
      </c>
      <c r="AX16">
        <f>(R16*SUMPRODUCT(K17:$K$23, X17:$X$23)-$AZ$3*SUMPRODUCT(K16:$K$22, W17:$W$23))/Z16</f>
        <v>4946.8237672374125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1654.0597280149996</v>
      </c>
      <c r="P17">
        <f t="shared" si="22"/>
        <v>82.702986400749978</v>
      </c>
      <c r="Q17" s="4">
        <f t="shared" si="23"/>
        <v>50</v>
      </c>
      <c r="R17">
        <f t="shared" si="0"/>
        <v>100000</v>
      </c>
      <c r="S17">
        <f t="shared" si="1"/>
        <v>4558.9898712005797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3812.7426582650965</v>
      </c>
      <c r="AC17">
        <f t="shared" si="2"/>
        <v>3379.4792618593438</v>
      </c>
      <c r="AE17">
        <f t="shared" si="3"/>
        <v>1226.1182206205133</v>
      </c>
      <c r="AF17">
        <f t="shared" si="4"/>
        <v>-61.305911031025659</v>
      </c>
      <c r="AG17">
        <f t="shared" si="4"/>
        <v>-37.063904037248719</v>
      </c>
      <c r="AH17">
        <f t="shared" si="5"/>
        <v>-2176.0064394043734</v>
      </c>
      <c r="AI17">
        <f t="shared" si="6"/>
        <v>-1048.2580338521345</v>
      </c>
      <c r="AJ17">
        <f t="shared" si="7"/>
        <v>433.2633964057527</v>
      </c>
      <c r="AK17">
        <f t="shared" si="24"/>
        <v>425.93933370925248</v>
      </c>
      <c r="AL17">
        <f t="shared" si="8"/>
        <v>-189.05530373712935</v>
      </c>
      <c r="AN17">
        <f t="shared" si="9"/>
        <v>450.50614016800819</v>
      </c>
      <c r="AO17">
        <f t="shared" si="9"/>
        <v>-22.525307008400407</v>
      </c>
      <c r="AP17">
        <f t="shared" si="9"/>
        <v>-13.618194450228549</v>
      </c>
      <c r="AQ17">
        <f t="shared" si="9"/>
        <v>-799.51855009599581</v>
      </c>
      <c r="AR17">
        <f t="shared" si="9"/>
        <v>-385.15591138661659</v>
      </c>
      <c r="AS17">
        <f t="shared" si="9"/>
        <v>159.19168079245799</v>
      </c>
      <c r="AT17">
        <f t="shared" si="9"/>
        <v>156.50063912921692</v>
      </c>
      <c r="AU17">
        <f t="shared" si="9"/>
        <v>-69.463591464941672</v>
      </c>
      <c r="AW17">
        <v>14</v>
      </c>
      <c r="AX17">
        <f>(R17*SUMPRODUCT(K18:$K$23, X18:$X$23)-$AZ$3*SUMPRODUCT(K17:$K$22, W18:$W$23))/Z17</f>
        <v>4558.9898712005797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1654.0597280149996</v>
      </c>
      <c r="P18">
        <f t="shared" si="22"/>
        <v>82.702986400749978</v>
      </c>
      <c r="Q18" s="4">
        <f t="shared" si="23"/>
        <v>50</v>
      </c>
      <c r="R18">
        <f t="shared" si="0"/>
        <v>100000</v>
      </c>
      <c r="S18">
        <f t="shared" si="1"/>
        <v>4074.488367604205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3379.4792618593438</v>
      </c>
      <c r="AC18">
        <f t="shared" si="2"/>
        <v>2892.4311984325223</v>
      </c>
      <c r="AE18">
        <f t="shared" si="3"/>
        <v>1174.1974770183315</v>
      </c>
      <c r="AF18">
        <f t="shared" si="4"/>
        <v>-58.709873850916573</v>
      </c>
      <c r="AG18">
        <f t="shared" si="4"/>
        <v>-35.494409818787496</v>
      </c>
      <c r="AH18">
        <f t="shared" si="5"/>
        <v>-2397.7103561774743</v>
      </c>
      <c r="AI18">
        <f t="shared" si="6"/>
        <v>-1317.717162828847</v>
      </c>
      <c r="AJ18">
        <f t="shared" si="7"/>
        <v>487.0480634268215</v>
      </c>
      <c r="AK18">
        <f t="shared" si="24"/>
        <v>384.64330457406982</v>
      </c>
      <c r="AL18">
        <f t="shared" si="8"/>
        <v>-446.02579482795568</v>
      </c>
      <c r="AN18">
        <f t="shared" si="9"/>
        <v>397.4210606442964</v>
      </c>
      <c r="AO18">
        <f t="shared" si="9"/>
        <v>-19.871053032214821</v>
      </c>
      <c r="AP18">
        <f t="shared" si="9"/>
        <v>-12.013503923501984</v>
      </c>
      <c r="AQ18">
        <f t="shared" si="9"/>
        <v>-811.5335039635662</v>
      </c>
      <c r="AR18">
        <f t="shared" si="9"/>
        <v>-445.99700027498665</v>
      </c>
      <c r="AS18">
        <f t="shared" si="9"/>
        <v>164.84719286176431</v>
      </c>
      <c r="AT18">
        <f t="shared" si="9"/>
        <v>130.18708783272871</v>
      </c>
      <c r="AU18">
        <f t="shared" si="9"/>
        <v>-150.96271958049363</v>
      </c>
      <c r="AW18">
        <v>15</v>
      </c>
      <c r="AX18">
        <f>(R18*SUMPRODUCT(K19:$K$23, X19:$X$23)-$AZ$3*SUMPRODUCT(K18:$K$22, W19:$W$23))/Z18</f>
        <v>4074.488367604205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1654.0597280149996</v>
      </c>
      <c r="P19">
        <f t="shared" si="22"/>
        <v>82.702986400749978</v>
      </c>
      <c r="Q19" s="4">
        <f t="shared" si="23"/>
        <v>50</v>
      </c>
      <c r="R19">
        <f t="shared" si="0"/>
        <v>100000</v>
      </c>
      <c r="S19">
        <f t="shared" si="1"/>
        <v>3480.3495741066945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2892.4311984325223</v>
      </c>
      <c r="AC19">
        <f t="shared" si="2"/>
        <v>2353.8821203766438</v>
      </c>
      <c r="AE19">
        <f t="shared" si="3"/>
        <v>1118.6984344263467</v>
      </c>
      <c r="AF19">
        <f t="shared" si="4"/>
        <v>-55.934921721317338</v>
      </c>
      <c r="AG19">
        <f t="shared" si="4"/>
        <v>-33.816748436553496</v>
      </c>
      <c r="AH19">
        <f t="shared" si="5"/>
        <v>-2645.434568092247</v>
      </c>
      <c r="AI19">
        <f t="shared" si="6"/>
        <v>-1616.4878038237712</v>
      </c>
      <c r="AJ19">
        <f t="shared" si="7"/>
        <v>538.54907805587845</v>
      </c>
      <c r="AK19">
        <f t="shared" si="24"/>
        <v>338.45392182146259</v>
      </c>
      <c r="AL19">
        <f t="shared" si="8"/>
        <v>-739.48480394643013</v>
      </c>
      <c r="AN19">
        <f t="shared" si="9"/>
        <v>348.79008626622908</v>
      </c>
      <c r="AO19">
        <f t="shared" si="9"/>
        <v>-17.439504313311453</v>
      </c>
      <c r="AP19">
        <f t="shared" si="9"/>
        <v>-10.543455002220638</v>
      </c>
      <c r="AQ19">
        <f t="shared" si="9"/>
        <v>-824.79900107280287</v>
      </c>
      <c r="AR19">
        <f t="shared" si="9"/>
        <v>-503.99187412210597</v>
      </c>
      <c r="AS19">
        <f t="shared" si="9"/>
        <v>167.90993319842275</v>
      </c>
      <c r="AT19">
        <f t="shared" si="9"/>
        <v>105.52385607814459</v>
      </c>
      <c r="AU19">
        <f t="shared" si="9"/>
        <v>-230.55808484553862</v>
      </c>
      <c r="AW19">
        <v>16</v>
      </c>
      <c r="AX19">
        <f>(R19*SUMPRODUCT(K20:$K$23, X20:$X$23)-$AZ$3*SUMPRODUCT(K19:$K$22, W20:$W$23))/Z19</f>
        <v>3480.3495741066945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1654.0597280149996</v>
      </c>
      <c r="P20">
        <f t="shared" si="22"/>
        <v>82.702986400749978</v>
      </c>
      <c r="Q20" s="4">
        <f t="shared" si="23"/>
        <v>50</v>
      </c>
      <c r="R20">
        <f t="shared" si="0"/>
        <v>100000</v>
      </c>
      <c r="S20">
        <f t="shared" si="1"/>
        <v>2776.6342513918726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2353.8821203766438</v>
      </c>
      <c r="AC20">
        <f t="shared" si="2"/>
        <v>1779.3206051082159</v>
      </c>
      <c r="AE20">
        <f t="shared" si="3"/>
        <v>1059.9532706410505</v>
      </c>
      <c r="AF20">
        <f t="shared" si="4"/>
        <v>-52.99766353205252</v>
      </c>
      <c r="AG20">
        <f t="shared" si="4"/>
        <v>-32.040961178381295</v>
      </c>
      <c r="AH20">
        <f t="shared" si="5"/>
        <v>-2875.2395476133242</v>
      </c>
      <c r="AI20">
        <f t="shared" si="6"/>
        <v>-1900.3249016827076</v>
      </c>
      <c r="AJ20">
        <f t="shared" si="7"/>
        <v>574.56151526842791</v>
      </c>
      <c r="AK20">
        <f t="shared" si="24"/>
        <v>287.59360601640134</v>
      </c>
      <c r="AL20">
        <f t="shared" si="8"/>
        <v>-1038.1697803978784</v>
      </c>
      <c r="AN20">
        <f t="shared" si="9"/>
        <v>304.42421040119984</v>
      </c>
      <c r="AO20">
        <f t="shared" si="9"/>
        <v>-15.221210520059993</v>
      </c>
      <c r="AP20">
        <f t="shared" si="9"/>
        <v>-9.2023342701938766</v>
      </c>
      <c r="AQ20">
        <f t="shared" si="9"/>
        <v>-825.78407297816068</v>
      </c>
      <c r="AR20">
        <f t="shared" si="9"/>
        <v>-545.78340736721475</v>
      </c>
      <c r="AS20">
        <f t="shared" si="9"/>
        <v>165.01711958181309</v>
      </c>
      <c r="AT20">
        <f t="shared" si="9"/>
        <v>82.598411508298838</v>
      </c>
      <c r="AU20">
        <f t="shared" si="9"/>
        <v>-298.16787627710278</v>
      </c>
      <c r="AW20">
        <v>17</v>
      </c>
      <c r="AX20">
        <f>(R20*SUMPRODUCT(K21:$K$23, X21:$X$23)-$AZ$3*SUMPRODUCT(K20:$K$22, W21:$W$23))/Z20</f>
        <v>2776.6342513918726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1654.0597280149996</v>
      </c>
      <c r="P21">
        <f t="shared" si="22"/>
        <v>82.702986400749978</v>
      </c>
      <c r="Q21" s="4">
        <f t="shared" si="23"/>
        <v>50</v>
      </c>
      <c r="R21">
        <f t="shared" si="0"/>
        <v>100000</v>
      </c>
      <c r="S21">
        <f t="shared" si="1"/>
        <v>1969.5371941831875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1779.3206051082159</v>
      </c>
      <c r="AC21">
        <f t="shared" si="2"/>
        <v>1189.2453413249416</v>
      </c>
      <c r="AE21">
        <f t="shared" si="3"/>
        <v>998.75383497432892</v>
      </c>
      <c r="AF21">
        <f t="shared" si="4"/>
        <v>-49.937691748716446</v>
      </c>
      <c r="AG21">
        <f t="shared" si="4"/>
        <v>-30.19098458351656</v>
      </c>
      <c r="AH21">
        <f t="shared" si="5"/>
        <v>-3059.1339661618472</v>
      </c>
      <c r="AI21">
        <f t="shared" si="6"/>
        <v>-2140.5088075197514</v>
      </c>
      <c r="AJ21">
        <f t="shared" si="7"/>
        <v>590.07526378327429</v>
      </c>
      <c r="AK21">
        <f t="shared" si="24"/>
        <v>233.45211782842236</v>
      </c>
      <c r="AL21">
        <f t="shared" si="8"/>
        <v>-1316.9814259080547</v>
      </c>
      <c r="AN21">
        <f t="shared" si="9"/>
        <v>264.23618825061487</v>
      </c>
      <c r="AO21">
        <f t="shared" si="9"/>
        <v>-13.211809412530743</v>
      </c>
      <c r="AP21">
        <f t="shared" si="9"/>
        <v>-7.9875044345502211</v>
      </c>
      <c r="AQ21">
        <f t="shared" si="9"/>
        <v>-809.34247285004778</v>
      </c>
      <c r="AR21">
        <f t="shared" si="9"/>
        <v>-566.30559844651395</v>
      </c>
      <c r="AS21">
        <f t="shared" si="9"/>
        <v>156.11378201824485</v>
      </c>
      <c r="AT21">
        <f t="shared" si="9"/>
        <v>61.763465224242431</v>
      </c>
      <c r="AU21">
        <f t="shared" si="9"/>
        <v>-348.42835120402663</v>
      </c>
      <c r="AW21">
        <v>18</v>
      </c>
      <c r="AX21">
        <f>(R21*SUMPRODUCT(K22:$K$23, X22:$X$23)-$AZ$3*SUMPRODUCT(K21:$K$22, W22:$W$23))/Z21</f>
        <v>1969.5371941831875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1654.0597280149996</v>
      </c>
      <c r="P22">
        <f t="shared" si="22"/>
        <v>82.702986400749978</v>
      </c>
      <c r="Q22" s="4">
        <f t="shared" si="23"/>
        <v>50</v>
      </c>
      <c r="R22">
        <f t="shared" si="0"/>
        <v>100000</v>
      </c>
      <c r="S22">
        <f t="shared" si="1"/>
        <v>1047.7098208893808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1189.2453413249416</v>
      </c>
      <c r="AC22">
        <f t="shared" si="2"/>
        <v>592.46414500770538</v>
      </c>
      <c r="AE22">
        <f t="shared" si="3"/>
        <v>935.34589731936046</v>
      </c>
      <c r="AF22">
        <f t="shared" si="4"/>
        <v>-46.767294865968026</v>
      </c>
      <c r="AG22">
        <f t="shared" si="4"/>
        <v>-28.274247945140662</v>
      </c>
      <c r="AH22">
        <f t="shared" si="5"/>
        <v>-3229.6535850814662</v>
      </c>
      <c r="AI22">
        <f t="shared" si="6"/>
        <v>-2369.3492305732143</v>
      </c>
      <c r="AJ22">
        <f t="shared" si="7"/>
        <v>596.78119631723621</v>
      </c>
      <c r="AK22">
        <f t="shared" si="24"/>
        <v>177.80355051699962</v>
      </c>
      <c r="AL22">
        <f t="shared" si="8"/>
        <v>-1594.7644837389785</v>
      </c>
      <c r="AN22">
        <f t="shared" si="9"/>
        <v>227.95412129516063</v>
      </c>
      <c r="AO22">
        <f t="shared" si="9"/>
        <v>-11.397706064758033</v>
      </c>
      <c r="AP22">
        <f t="shared" si="9"/>
        <v>-6.8907463688969477</v>
      </c>
      <c r="AQ22">
        <f t="shared" si="9"/>
        <v>-787.10223371369705</v>
      </c>
      <c r="AR22">
        <f t="shared" si="9"/>
        <v>-577.4365648521914</v>
      </c>
      <c r="AS22">
        <f t="shared" si="9"/>
        <v>145.44216594293977</v>
      </c>
      <c r="AT22">
        <f t="shared" si="9"/>
        <v>43.332688193129059</v>
      </c>
      <c r="AU22">
        <f t="shared" si="9"/>
        <v>-388.66171071612251</v>
      </c>
      <c r="AW22">
        <v>19</v>
      </c>
      <c r="AX22">
        <f>(R22*SUMPRODUCT(K23:$K$23, X23:$X$23)-$AZ$3*SUMPRODUCT(K22:$K$22, W23:$W$23))/Z22</f>
        <v>1047.7098208893808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1654.0597280149996</v>
      </c>
      <c r="P23">
        <f t="shared" si="22"/>
        <v>82.702986400749978</v>
      </c>
      <c r="Q23" s="4">
        <f t="shared" si="23"/>
        <v>50</v>
      </c>
      <c r="R23">
        <f t="shared" si="0"/>
        <v>100000</v>
      </c>
      <c r="S23">
        <f t="shared" si="1"/>
        <v>1126.0874378002329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592.46414500770538</v>
      </c>
      <c r="AC23">
        <f t="shared" si="2"/>
        <v>592.46414500770538</v>
      </c>
      <c r="AE23">
        <f t="shared" si="3"/>
        <v>870.24421874771906</v>
      </c>
      <c r="AF23">
        <f t="shared" si="4"/>
        <v>-43.512210937385952</v>
      </c>
      <c r="AG23">
        <f t="shared" si="4"/>
        <v>-26.306311797823646</v>
      </c>
      <c r="AH23">
        <f t="shared" si="5"/>
        <v>-3370.3873357312191</v>
      </c>
      <c r="AI23">
        <f t="shared" si="6"/>
        <v>-2569.9616397187096</v>
      </c>
      <c r="AJ23">
        <f t="shared" si="7"/>
        <v>0</v>
      </c>
      <c r="AK23">
        <f t="shared" si="24"/>
        <v>121.4434531889452</v>
      </c>
      <c r="AL23">
        <f t="shared" si="8"/>
        <v>-2448.5181865297645</v>
      </c>
      <c r="AN23">
        <f t="shared" si="9"/>
        <v>195.36992803029133</v>
      </c>
      <c r="AO23">
        <f t="shared" si="9"/>
        <v>-9.7684964015145663</v>
      </c>
      <c r="AP23">
        <f t="shared" si="9"/>
        <v>-5.9057700493303971</v>
      </c>
      <c r="AQ23">
        <f t="shared" si="9"/>
        <v>-756.65234773240434</v>
      </c>
      <c r="AR23">
        <f t="shared" si="9"/>
        <v>-576.9566861529579</v>
      </c>
      <c r="AS23">
        <f t="shared" si="9"/>
        <v>0</v>
      </c>
      <c r="AT23">
        <f t="shared" si="9"/>
        <v>27.264069324604712</v>
      </c>
      <c r="AU23">
        <f t="shared" si="9"/>
        <v>-549.69261682835327</v>
      </c>
      <c r="AW23">
        <v>20</v>
      </c>
      <c r="AX23">
        <f>(R23*SUMPRODUCT(K$23:$K24, X$23:$X24)-$AZ$3*SUMPRODUCT(K$22:$K23, W$23:$W24))/Z23</f>
        <v>1126.0874378002329</v>
      </c>
    </row>
    <row r="25" spans="5:50" x14ac:dyDescent="0.25">
      <c r="AN25" s="8">
        <f t="shared" ref="AN25:AU25" si="25">SUM(AN3:AN23)</f>
        <v>14485.518913685255</v>
      </c>
      <c r="AO25" s="8">
        <f t="shared" si="25"/>
        <v>-1964.8207416955124</v>
      </c>
      <c r="AP25" s="8">
        <f t="shared" si="25"/>
        <v>-2907.7859501400685</v>
      </c>
      <c r="AQ25" s="8">
        <f t="shared" si="25"/>
        <v>-11396.797618523087</v>
      </c>
      <c r="AR25" s="8">
        <f t="shared" si="25"/>
        <v>-1783.885396673415</v>
      </c>
      <c r="AS25" s="8">
        <f t="shared" si="25"/>
        <v>-2306.6555138933409</v>
      </c>
      <c r="AT25" s="8">
        <f t="shared" si="25"/>
        <v>3120.0237212715228</v>
      </c>
      <c r="AU25" s="9">
        <f t="shared" si="25"/>
        <v>-970.51718929523213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5789.3042594461303</v>
      </c>
      <c r="K3">
        <v>1</v>
      </c>
      <c r="L3" s="2">
        <v>0</v>
      </c>
      <c r="O3">
        <f>$C$3</f>
        <v>5789.3042594461303</v>
      </c>
      <c r="P3">
        <f>O3*B5</f>
        <v>4631.4434075569043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5789.3042594461303</v>
      </c>
      <c r="AF3">
        <f t="shared" ref="AF3:AG23" si="4">-$Z3*P3</f>
        <v>-4631.4434075569043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-1362.0473521107738</v>
      </c>
      <c r="AJ3">
        <f t="shared" ref="AJ3:AJ23" si="7">AB3-AC3</f>
        <v>0</v>
      </c>
      <c r="AL3">
        <f t="shared" ref="AL3:AL23" si="8">SUM(AI3:AK3)</f>
        <v>-1362.0473521107738</v>
      </c>
      <c r="AN3">
        <f t="shared" ref="AN3:AU23" si="9">AE3*$K3</f>
        <v>5789.3042594461303</v>
      </c>
      <c r="AO3">
        <f t="shared" si="9"/>
        <v>-4631.4434075569043</v>
      </c>
      <c r="AP3">
        <f t="shared" si="9"/>
        <v>-2519.9082039999998</v>
      </c>
      <c r="AQ3">
        <f t="shared" si="9"/>
        <v>0</v>
      </c>
      <c r="AR3">
        <f t="shared" si="9"/>
        <v>-1362.0473521107738</v>
      </c>
      <c r="AS3">
        <f t="shared" si="9"/>
        <v>0</v>
      </c>
      <c r="AT3">
        <f t="shared" si="9"/>
        <v>0</v>
      </c>
      <c r="AU3">
        <f t="shared" si="9"/>
        <v>-1362.0473521107738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4168.8093593095773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2582.946807630814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2511.4885975120269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-2511.4885975120269</v>
      </c>
      <c r="AK4">
        <f>H4*SUM(AB4, AE4:AF4)</f>
        <v>0</v>
      </c>
      <c r="AL4">
        <f t="shared" si="8"/>
        <v>-4278.0267975120269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-2356.2140890440255</v>
      </c>
      <c r="AT4">
        <f t="shared" si="9"/>
        <v>0</v>
      </c>
      <c r="AU4">
        <f t="shared" si="9"/>
        <v>-4013.5348508415673</v>
      </c>
      <c r="AW4">
        <v>1</v>
      </c>
      <c r="AX4">
        <f>(R4*SUMPRODUCT(K5:$K$23, X5:$X$23)-$AZ$3*SUMPRODUCT(K4:$K$22, W5:$W$23))/Z4</f>
        <v>2582.946807630814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5789.3042594461303</v>
      </c>
      <c r="P5">
        <f t="shared" ref="P5:P23" si="22">O5*$C$5</f>
        <v>289.46521297230652</v>
      </c>
      <c r="Q5" s="4">
        <f t="shared" ref="Q5:Q23" si="23">$C$8</f>
        <v>50</v>
      </c>
      <c r="R5">
        <f t="shared" si="0"/>
        <v>100000</v>
      </c>
      <c r="S5">
        <f t="shared" si="1"/>
        <v>4829.3838142361492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2511.4885975120269</v>
      </c>
      <c r="AC5">
        <f t="shared" si="2"/>
        <v>4550.1583005131943</v>
      </c>
      <c r="AE5">
        <f t="shared" si="3"/>
        <v>5454.5780255988384</v>
      </c>
      <c r="AF5">
        <f t="shared" si="4"/>
        <v>-272.72890127994191</v>
      </c>
      <c r="AG5">
        <f t="shared" si="4"/>
        <v>-47.109097925703807</v>
      </c>
      <c r="AH5">
        <f t="shared" si="5"/>
        <v>-2042.9313305923822</v>
      </c>
      <c r="AI5">
        <f t="shared" si="6"/>
        <v>3091.8086958008098</v>
      </c>
      <c r="AJ5">
        <f t="shared" si="7"/>
        <v>-2038.6697030011674</v>
      </c>
      <c r="AK5">
        <f>H5*SUM(AB5, AE5:AF5)</f>
        <v>664.70437916619176</v>
      </c>
      <c r="AL5">
        <f t="shared" si="8"/>
        <v>1717.8433719658342</v>
      </c>
      <c r="AN5">
        <f t="shared" si="9"/>
        <v>4710.3691004335269</v>
      </c>
      <c r="AO5">
        <f t="shared" si="9"/>
        <v>-235.51845502167635</v>
      </c>
      <c r="AP5">
        <f t="shared" si="9"/>
        <v>-40.68165093195649</v>
      </c>
      <c r="AQ5">
        <f t="shared" si="9"/>
        <v>-1764.198911220715</v>
      </c>
      <c r="AR5">
        <f t="shared" si="9"/>
        <v>2669.9700832591789</v>
      </c>
      <c r="AS5">
        <f t="shared" si="9"/>
        <v>-1760.5187293938156</v>
      </c>
      <c r="AT5">
        <f t="shared" si="9"/>
        <v>574.01378325751227</v>
      </c>
      <c r="AU5">
        <f t="shared" si="9"/>
        <v>1483.4651371228754</v>
      </c>
      <c r="AW5">
        <v>2</v>
      </c>
      <c r="AX5">
        <f>(R5*SUMPRODUCT(K6:$K$23, X6:$X$23)-$AZ$3*SUMPRODUCT(K5:$K$22, W6:$W$23))/Z5</f>
        <v>4829.3838142361492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5789.3042594461303</v>
      </c>
      <c r="P6">
        <f t="shared" si="22"/>
        <v>289.46521297230652</v>
      </c>
      <c r="Q6" s="4">
        <f t="shared" si="23"/>
        <v>50</v>
      </c>
      <c r="R6">
        <f t="shared" si="0"/>
        <v>100000</v>
      </c>
      <c r="S6">
        <f t="shared" si="1"/>
        <v>6754.3654437631076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4550.1583005131943</v>
      </c>
      <c r="AC6">
        <f t="shared" si="2"/>
        <v>6144.2934607445422</v>
      </c>
      <c r="AE6">
        <f t="shared" si="3"/>
        <v>5266.399131012573</v>
      </c>
      <c r="AF6">
        <f t="shared" si="4"/>
        <v>-263.31995655062866</v>
      </c>
      <c r="AG6">
        <f t="shared" si="4"/>
        <v>-45.483869002217688</v>
      </c>
      <c r="AH6">
        <f t="shared" si="5"/>
        <v>-2308.2758884581649</v>
      </c>
      <c r="AI6">
        <f t="shared" si="6"/>
        <v>2649.3194170015618</v>
      </c>
      <c r="AJ6">
        <f t="shared" si="7"/>
        <v>-1594.135160231348</v>
      </c>
      <c r="AK6">
        <f>H6*SUM(AB6, AE6:AF6)</f>
        <v>1039.3922372772952</v>
      </c>
      <c r="AL6">
        <f t="shared" si="8"/>
        <v>2094.5764940475092</v>
      </c>
      <c r="AN6">
        <f t="shared" si="9"/>
        <v>4101.6097236313517</v>
      </c>
      <c r="AO6">
        <f t="shared" si="9"/>
        <v>-205.08048618156758</v>
      </c>
      <c r="AP6">
        <f t="shared" si="9"/>
        <v>-35.424029726360914</v>
      </c>
      <c r="AQ6">
        <f t="shared" si="9"/>
        <v>-1797.7457829147593</v>
      </c>
      <c r="AR6">
        <f t="shared" si="9"/>
        <v>2063.3594248086638</v>
      </c>
      <c r="AS6">
        <f t="shared" si="9"/>
        <v>-1241.5542596237583</v>
      </c>
      <c r="AT6">
        <f t="shared" si="9"/>
        <v>809.50592635082239</v>
      </c>
      <c r="AU6">
        <f t="shared" si="9"/>
        <v>1631.3110915357279</v>
      </c>
      <c r="AW6">
        <v>3</v>
      </c>
      <c r="AX6">
        <f>(R6*SUMPRODUCT(K7:$K$23, X7:$X$23)-$AZ$3*SUMPRODUCT(K6:$K$22, W7:$W$23))/Z6</f>
        <v>6754.3654437631076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5789.3042594461303</v>
      </c>
      <c r="P7">
        <f t="shared" si="22"/>
        <v>289.46521297230652</v>
      </c>
      <c r="Q7" s="4">
        <f t="shared" si="23"/>
        <v>50</v>
      </c>
      <c r="R7">
        <f t="shared" si="0"/>
        <v>100000</v>
      </c>
      <c r="S7">
        <f t="shared" si="1"/>
        <v>8329.1654062336183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6144.2934607445422</v>
      </c>
      <c r="AC7">
        <f t="shared" si="2"/>
        <v>7287.1714245087687</v>
      </c>
      <c r="AE7">
        <f t="shared" si="3"/>
        <v>5065.0515999657227</v>
      </c>
      <c r="AF7">
        <f t="shared" si="4"/>
        <v>-253.25257999828614</v>
      </c>
      <c r="AG7">
        <f t="shared" si="4"/>
        <v>-43.744907617364568</v>
      </c>
      <c r="AH7">
        <f t="shared" si="5"/>
        <v>-2568.2453896618899</v>
      </c>
      <c r="AI7">
        <f t="shared" si="6"/>
        <v>2199.8087226881826</v>
      </c>
      <c r="AJ7">
        <f t="shared" si="7"/>
        <v>-1142.8779637642265</v>
      </c>
      <c r="AK7">
        <f>H7*SUM(AB7, AE7:AF7)</f>
        <v>1147.102882730544</v>
      </c>
      <c r="AL7">
        <f t="shared" si="8"/>
        <v>2204.0336416545001</v>
      </c>
      <c r="AN7">
        <f t="shared" si="9"/>
        <v>3570.919695206981</v>
      </c>
      <c r="AO7">
        <f t="shared" si="9"/>
        <v>-178.54598476034906</v>
      </c>
      <c r="AP7">
        <f t="shared" si="9"/>
        <v>-30.840663533795819</v>
      </c>
      <c r="AQ7">
        <f t="shared" si="9"/>
        <v>-1810.642569590058</v>
      </c>
      <c r="AR7">
        <f t="shared" si="9"/>
        <v>1550.8904773227787</v>
      </c>
      <c r="AS7">
        <f t="shared" si="9"/>
        <v>-805.74212315060038</v>
      </c>
      <c r="AT7">
        <f t="shared" si="9"/>
        <v>808.7207396660923</v>
      </c>
      <c r="AU7">
        <f t="shared" si="9"/>
        <v>1553.8690938382706</v>
      </c>
      <c r="AW7">
        <v>4</v>
      </c>
      <c r="AX7">
        <f>(R7*SUMPRODUCT(K8:$K$23, X8:$X$23)-$AZ$3*SUMPRODUCT(K7:$K$22, W8:$W$23))/Z7</f>
        <v>8329.1654062336183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5789.3042594461303</v>
      </c>
      <c r="P8">
        <f t="shared" si="22"/>
        <v>289.46521297230652</v>
      </c>
      <c r="Q8" s="4">
        <f t="shared" si="23"/>
        <v>50</v>
      </c>
      <c r="R8">
        <f t="shared" si="0"/>
        <v>100000</v>
      </c>
      <c r="S8">
        <f t="shared" si="1"/>
        <v>9546.2136988169368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7287.1714245087687</v>
      </c>
      <c r="AC8">
        <f t="shared" si="2"/>
        <v>7998.2955523122946</v>
      </c>
      <c r="AE8">
        <f t="shared" si="3"/>
        <v>4850.5688192428734</v>
      </c>
      <c r="AF8">
        <f t="shared" si="4"/>
        <v>-242.52844096214366</v>
      </c>
      <c r="AG8">
        <f t="shared" si="4"/>
        <v>-41.892502119995093</v>
      </c>
      <c r="AH8">
        <f t="shared" si="5"/>
        <v>-2829.9128423916509</v>
      </c>
      <c r="AI8">
        <f t="shared" si="6"/>
        <v>1736.2350337690841</v>
      </c>
      <c r="AJ8">
        <f t="shared" si="7"/>
        <v>-711.12412780352588</v>
      </c>
      <c r="AK8">
        <f t="shared" ref="AK8:AK23" si="24">H8*SUM(AB8:AB8, AE8:AF8)</f>
        <v>862.40285570223887</v>
      </c>
      <c r="AL8">
        <f t="shared" si="8"/>
        <v>1887.5137616677971</v>
      </c>
      <c r="AN8">
        <f t="shared" si="9"/>
        <v>3188.537869760105</v>
      </c>
      <c r="AO8">
        <f t="shared" si="9"/>
        <v>-159.42689348800525</v>
      </c>
      <c r="AP8">
        <f t="shared" si="9"/>
        <v>-27.538178396458608</v>
      </c>
      <c r="AQ8">
        <f t="shared" si="9"/>
        <v>-1860.2528079365927</v>
      </c>
      <c r="AR8">
        <f t="shared" si="9"/>
        <v>1141.3199899390486</v>
      </c>
      <c r="AS8">
        <f t="shared" si="9"/>
        <v>-467.45985802869058</v>
      </c>
      <c r="AT8">
        <f t="shared" si="9"/>
        <v>566.90344305331712</v>
      </c>
      <c r="AU8">
        <f t="shared" si="9"/>
        <v>1240.7635749636752</v>
      </c>
      <c r="AW8">
        <v>5</v>
      </c>
      <c r="AX8">
        <f>(R8*SUMPRODUCT(K9:$K$23, X9:$X$23)-$AZ$3*SUMPRODUCT(K8:$K$22, W9:$W$23))/Z8</f>
        <v>9546.2136988169368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5789.3042594461303</v>
      </c>
      <c r="P9">
        <f t="shared" si="22"/>
        <v>289.46521297230652</v>
      </c>
      <c r="Q9" s="4">
        <f t="shared" si="23"/>
        <v>50</v>
      </c>
      <c r="R9">
        <f t="shared" si="0"/>
        <v>100000</v>
      </c>
      <c r="S9">
        <f t="shared" si="1"/>
        <v>10452.505235321658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7998.2955523122946</v>
      </c>
      <c r="AC9">
        <f t="shared" si="2"/>
        <v>8343.6980138730087</v>
      </c>
      <c r="AE9">
        <f t="shared" si="3"/>
        <v>4621.3042102112613</v>
      </c>
      <c r="AF9">
        <f t="shared" si="4"/>
        <v>-231.06521051056305</v>
      </c>
      <c r="AG9">
        <f t="shared" si="4"/>
        <v>-39.912431642117447</v>
      </c>
      <c r="AH9">
        <f t="shared" si="5"/>
        <v>-3122.2909133553972</v>
      </c>
      <c r="AI9">
        <f t="shared" si="6"/>
        <v>1228.0356547031838</v>
      </c>
      <c r="AJ9">
        <f t="shared" si="7"/>
        <v>-345.40246156071407</v>
      </c>
      <c r="AK9">
        <f t="shared" si="24"/>
        <v>646.68150361507821</v>
      </c>
      <c r="AL9">
        <f t="shared" si="8"/>
        <v>1529.3146967575481</v>
      </c>
      <c r="AN9">
        <f t="shared" si="9"/>
        <v>2887.122221242711</v>
      </c>
      <c r="AO9">
        <f t="shared" si="9"/>
        <v>-144.35611106213554</v>
      </c>
      <c r="AP9">
        <f t="shared" si="9"/>
        <v>-24.934967069073384</v>
      </c>
      <c r="AQ9">
        <f t="shared" si="9"/>
        <v>-1950.6258551891513</v>
      </c>
      <c r="AR9">
        <f t="shared" si="9"/>
        <v>767.20528792235075</v>
      </c>
      <c r="AS9">
        <f t="shared" si="9"/>
        <v>-215.78737877511017</v>
      </c>
      <c r="AT9">
        <f t="shared" si="9"/>
        <v>404.00901006003869</v>
      </c>
      <c r="AU9">
        <f t="shared" si="9"/>
        <v>955.42691920727941</v>
      </c>
      <c r="AW9">
        <v>6</v>
      </c>
      <c r="AX9">
        <f>(R9*SUMPRODUCT(K10:$K$23, X10:$X$23)-$AZ$3*SUMPRODUCT(K9:$K$22, W10:$W$23))/Z9</f>
        <v>10452.505235321658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5789.3042594461303</v>
      </c>
      <c r="P10">
        <f t="shared" si="22"/>
        <v>289.46521297230652</v>
      </c>
      <c r="Q10" s="4">
        <f t="shared" si="23"/>
        <v>50</v>
      </c>
      <c r="R10">
        <f t="shared" si="0"/>
        <v>100000</v>
      </c>
      <c r="S10">
        <f t="shared" si="1"/>
        <v>11117.300660955128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8343.6980138730087</v>
      </c>
      <c r="AC10">
        <f t="shared" si="2"/>
        <v>8408.358565295448</v>
      </c>
      <c r="AE10">
        <f t="shared" si="3"/>
        <v>4378.6299877611782</v>
      </c>
      <c r="AF10">
        <f t="shared" si="4"/>
        <v>-218.93149938805891</v>
      </c>
      <c r="AG10">
        <f t="shared" si="4"/>
        <v>-37.81654747733095</v>
      </c>
      <c r="AH10">
        <f t="shared" si="5"/>
        <v>-3393.5196967306442</v>
      </c>
      <c r="AI10">
        <f t="shared" si="6"/>
        <v>728.36224416514369</v>
      </c>
      <c r="AJ10">
        <f t="shared" si="7"/>
        <v>-64.660551422439312</v>
      </c>
      <c r="AK10">
        <f t="shared" si="24"/>
        <v>656.42831636792175</v>
      </c>
      <c r="AL10">
        <f t="shared" si="8"/>
        <v>1320.1300091106261</v>
      </c>
      <c r="AN10">
        <f t="shared" si="9"/>
        <v>2599.0626835011794</v>
      </c>
      <c r="AO10">
        <f t="shared" si="9"/>
        <v>-129.95313417505898</v>
      </c>
      <c r="AP10">
        <f t="shared" si="9"/>
        <v>-22.447107346797441</v>
      </c>
      <c r="AQ10">
        <f t="shared" si="9"/>
        <v>-2014.3219304101476</v>
      </c>
      <c r="AR10">
        <f t="shared" si="9"/>
        <v>432.34051156917531</v>
      </c>
      <c r="AS10">
        <f t="shared" si="9"/>
        <v>-38.381143592039315</v>
      </c>
      <c r="AT10">
        <f t="shared" si="9"/>
        <v>389.64204471127533</v>
      </c>
      <c r="AU10">
        <f t="shared" si="9"/>
        <v>783.6014126884113</v>
      </c>
      <c r="AW10">
        <v>7</v>
      </c>
      <c r="AX10">
        <f>(R10*SUMPRODUCT(K11:$K$23, X11:$X$23)-$AZ$3*SUMPRODUCT(K10:$K$22, W11:$W$23))/Z10</f>
        <v>11117.300660955128</v>
      </c>
    </row>
    <row r="11" spans="1:52" x14ac:dyDescent="0.25">
      <c r="A11" t="s">
        <v>33</v>
      </c>
      <c r="C11" s="7">
        <f>AU25</f>
        <v>985.08271613893385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5789.3042594461303</v>
      </c>
      <c r="P11">
        <f t="shared" si="22"/>
        <v>289.46521297230652</v>
      </c>
      <c r="Q11" s="4">
        <f t="shared" si="23"/>
        <v>50</v>
      </c>
      <c r="R11">
        <f t="shared" si="0"/>
        <v>100000</v>
      </c>
      <c r="S11">
        <f t="shared" si="1"/>
        <v>11564.704447022967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8408.358565295448</v>
      </c>
      <c r="AC11">
        <f t="shared" si="2"/>
        <v>8241.7256036469171</v>
      </c>
      <c r="AE11">
        <f t="shared" si="3"/>
        <v>4125.8172537787614</v>
      </c>
      <c r="AF11">
        <f t="shared" si="4"/>
        <v>-206.29086268893806</v>
      </c>
      <c r="AG11">
        <f t="shared" si="4"/>
        <v>-35.633100877768371</v>
      </c>
      <c r="AH11">
        <f t="shared" si="5"/>
        <v>-3610.5622495785465</v>
      </c>
      <c r="AI11">
        <f t="shared" si="6"/>
        <v>273.33104063350856</v>
      </c>
      <c r="AJ11">
        <f t="shared" si="7"/>
        <v>166.63296164853091</v>
      </c>
      <c r="AK11">
        <f t="shared" si="24"/>
        <v>634.88607525384145</v>
      </c>
      <c r="AL11">
        <f t="shared" si="8"/>
        <v>1074.8500775358809</v>
      </c>
      <c r="AN11">
        <f t="shared" si="9"/>
        <v>2329.052173991287</v>
      </c>
      <c r="AO11">
        <f t="shared" si="9"/>
        <v>-116.45260869956435</v>
      </c>
      <c r="AP11">
        <f t="shared" si="9"/>
        <v>-20.115130157402632</v>
      </c>
      <c r="AQ11">
        <f t="shared" si="9"/>
        <v>-2038.1871855836473</v>
      </c>
      <c r="AR11">
        <f t="shared" si="9"/>
        <v>154.29724955067303</v>
      </c>
      <c r="AS11">
        <f t="shared" si="9"/>
        <v>94.06545120985831</v>
      </c>
      <c r="AT11">
        <f t="shared" si="9"/>
        <v>358.39754958910419</v>
      </c>
      <c r="AU11">
        <f t="shared" si="9"/>
        <v>606.7602503496355</v>
      </c>
      <c r="AW11">
        <v>8</v>
      </c>
      <c r="AX11">
        <f>(R11*SUMPRODUCT(K12:$K$23, X12:$X$23)-$AZ$3*SUMPRODUCT(K11:$K$22, W12:$W$23))/Z11</f>
        <v>11564.704447022967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5789.3042594461303</v>
      </c>
      <c r="P12">
        <f t="shared" si="22"/>
        <v>289.46521297230652</v>
      </c>
      <c r="Q12" s="4">
        <f t="shared" si="23"/>
        <v>50</v>
      </c>
      <c r="R12">
        <f t="shared" si="0"/>
        <v>100000</v>
      </c>
      <c r="S12">
        <f t="shared" si="1"/>
        <v>11796.547214772272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8241.7256036469171</v>
      </c>
      <c r="AC12">
        <f t="shared" si="2"/>
        <v>7873.2185857832055</v>
      </c>
      <c r="AE12">
        <f t="shared" si="3"/>
        <v>3863.8812751197947</v>
      </c>
      <c r="AF12">
        <f t="shared" si="4"/>
        <v>-193.19406375598973</v>
      </c>
      <c r="AG12">
        <f t="shared" si="4"/>
        <v>-33.370860313787141</v>
      </c>
      <c r="AH12">
        <f t="shared" si="5"/>
        <v>-3811.8191104070866</v>
      </c>
      <c r="AI12">
        <f t="shared" si="6"/>
        <v>-174.5027593570685</v>
      </c>
      <c r="AJ12">
        <f t="shared" si="7"/>
        <v>368.50701786371155</v>
      </c>
      <c r="AK12">
        <f t="shared" si="24"/>
        <v>618.2542250990565</v>
      </c>
      <c r="AL12">
        <f t="shared" si="8"/>
        <v>812.25848360569955</v>
      </c>
      <c r="AN12">
        <f t="shared" si="9"/>
        <v>2073.5692700649652</v>
      </c>
      <c r="AO12">
        <f t="shared" si="9"/>
        <v>-103.67846350324827</v>
      </c>
      <c r="AP12">
        <f t="shared" si="9"/>
        <v>-17.908622324363257</v>
      </c>
      <c r="AQ12">
        <f t="shared" si="9"/>
        <v>-2045.6298751419199</v>
      </c>
      <c r="AR12">
        <f t="shared" si="9"/>
        <v>-93.647690904565991</v>
      </c>
      <c r="AS12">
        <f t="shared" si="9"/>
        <v>197.76094906585419</v>
      </c>
      <c r="AT12">
        <f t="shared" si="9"/>
        <v>331.78891145238015</v>
      </c>
      <c r="AU12">
        <f t="shared" si="9"/>
        <v>435.90216961366838</v>
      </c>
      <c r="AW12">
        <v>9</v>
      </c>
      <c r="AX12">
        <f>(R12*SUMPRODUCT(K13:$K$23, X13:$X$23)-$AZ$3*SUMPRODUCT(K12:$K$22, W13:$W$23))/Z12</f>
        <v>11796.547214772272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5789.3042594461303</v>
      </c>
      <c r="P13">
        <f t="shared" si="22"/>
        <v>289.46521297230652</v>
      </c>
      <c r="Q13" s="4">
        <f t="shared" si="23"/>
        <v>50</v>
      </c>
      <c r="R13">
        <f t="shared" si="0"/>
        <v>100000</v>
      </c>
      <c r="S13">
        <f t="shared" si="1"/>
        <v>11814.768918814867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7873.2185857832055</v>
      </c>
      <c r="AC13">
        <f t="shared" si="2"/>
        <v>7336.5440886667002</v>
      </c>
      <c r="AE13">
        <f t="shared" si="3"/>
        <v>3594.9485118150706</v>
      </c>
      <c r="AF13">
        <f t="shared" si="4"/>
        <v>-179.74742559075352</v>
      </c>
      <c r="AG13">
        <f t="shared" si="4"/>
        <v>-31.048191204922119</v>
      </c>
      <c r="AH13">
        <f t="shared" si="5"/>
        <v>-3977.9210114543039</v>
      </c>
      <c r="AI13">
        <f t="shared" si="6"/>
        <v>-593.76811643490919</v>
      </c>
      <c r="AJ13">
        <f t="shared" si="7"/>
        <v>536.67449711650534</v>
      </c>
      <c r="AK13">
        <f t="shared" si="24"/>
        <v>583.61129704278903</v>
      </c>
      <c r="AL13">
        <f t="shared" si="8"/>
        <v>526.51767772438518</v>
      </c>
      <c r="AN13">
        <f t="shared" si="9"/>
        <v>1834.4064777951369</v>
      </c>
      <c r="AO13">
        <f t="shared" si="9"/>
        <v>-91.720323889756841</v>
      </c>
      <c r="AP13">
        <f t="shared" si="9"/>
        <v>-15.843065034991239</v>
      </c>
      <c r="AQ13">
        <f t="shared" si="9"/>
        <v>-2029.8271442794264</v>
      </c>
      <c r="AR13">
        <f t="shared" si="9"/>
        <v>-302.98405540903758</v>
      </c>
      <c r="AS13">
        <f t="shared" si="9"/>
        <v>273.85070210112872</v>
      </c>
      <c r="AT13">
        <f t="shared" si="9"/>
        <v>297.80130098975565</v>
      </c>
      <c r="AU13">
        <f t="shared" si="9"/>
        <v>268.66794768184684</v>
      </c>
      <c r="AW13">
        <v>10</v>
      </c>
      <c r="AX13">
        <f>(R13*SUMPRODUCT(K14:$K$23, X14:$X$23)-$AZ$3*SUMPRODUCT(K13:$K$22, W14:$W$23))/Z13</f>
        <v>11814.768918814867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5789.3042594461303</v>
      </c>
      <c r="P14">
        <f t="shared" si="22"/>
        <v>289.46521297230652</v>
      </c>
      <c r="Q14" s="4">
        <f t="shared" si="23"/>
        <v>50</v>
      </c>
      <c r="R14">
        <f t="shared" si="0"/>
        <v>100000</v>
      </c>
      <c r="S14">
        <f t="shared" si="1"/>
        <v>11715.607760868375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7336.5440886667002</v>
      </c>
      <c r="AC14">
        <f t="shared" si="2"/>
        <v>6719.0924585495432</v>
      </c>
      <c r="AE14">
        <f t="shared" si="3"/>
        <v>3320.2605775024695</v>
      </c>
      <c r="AF14">
        <f t="shared" si="4"/>
        <v>-166.01302887512347</v>
      </c>
      <c r="AG14">
        <f t="shared" si="4"/>
        <v>-28.67581689185673</v>
      </c>
      <c r="AH14">
        <f t="shared" si="5"/>
        <v>-4123.7848020323399</v>
      </c>
      <c r="AI14">
        <f t="shared" si="6"/>
        <v>-998.21307029685067</v>
      </c>
      <c r="AJ14">
        <f t="shared" si="7"/>
        <v>617.45163011715704</v>
      </c>
      <c r="AK14">
        <f t="shared" si="24"/>
        <v>897.7180219865262</v>
      </c>
      <c r="AL14">
        <f t="shared" si="8"/>
        <v>516.95658180683256</v>
      </c>
      <c r="AN14">
        <f t="shared" si="9"/>
        <v>1560.6892412001796</v>
      </c>
      <c r="AO14">
        <f t="shared" si="9"/>
        <v>-78.034462060008977</v>
      </c>
      <c r="AP14">
        <f t="shared" si="9"/>
        <v>-13.479074265734761</v>
      </c>
      <c r="AQ14">
        <f t="shared" si="9"/>
        <v>-1938.385986077594</v>
      </c>
      <c r="AR14">
        <f t="shared" si="9"/>
        <v>-469.21028120315799</v>
      </c>
      <c r="AS14">
        <f t="shared" si="9"/>
        <v>290.23327946453719</v>
      </c>
      <c r="AT14">
        <f t="shared" si="9"/>
        <v>421.97256084032028</v>
      </c>
      <c r="AU14">
        <f t="shared" si="9"/>
        <v>242.99555910169946</v>
      </c>
      <c r="AW14">
        <v>11</v>
      </c>
      <c r="AX14">
        <f>(R14*SUMPRODUCT(K15:$K$23, X15:$X$23)-$AZ$3*SUMPRODUCT(K14:$K$22, W15:$W$23))/Z14</f>
        <v>11715.607760868375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5789.3042594461303</v>
      </c>
      <c r="P15">
        <f t="shared" si="22"/>
        <v>289.46521297230652</v>
      </c>
      <c r="Q15" s="4">
        <f t="shared" si="23"/>
        <v>50</v>
      </c>
      <c r="R15">
        <f t="shared" si="0"/>
        <v>100000</v>
      </c>
      <c r="S15">
        <f t="shared" si="1"/>
        <v>11422.104470651524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6719.0924585495432</v>
      </c>
      <c r="AC15">
        <f t="shared" si="2"/>
        <v>5998.7883110981365</v>
      </c>
      <c r="AE15">
        <f t="shared" si="3"/>
        <v>3040.4914269686369</v>
      </c>
      <c r="AF15">
        <f t="shared" si="4"/>
        <v>-152.02457134843186</v>
      </c>
      <c r="AG15">
        <f t="shared" si="4"/>
        <v>-26.259558063541167</v>
      </c>
      <c r="AH15">
        <f t="shared" si="5"/>
        <v>-4259.0013187940031</v>
      </c>
      <c r="AI15">
        <f t="shared" si="6"/>
        <v>-1396.7940212373392</v>
      </c>
      <c r="AJ15">
        <f t="shared" si="7"/>
        <v>720.30414745140661</v>
      </c>
      <c r="AK15">
        <f t="shared" si="24"/>
        <v>822.13806563213382</v>
      </c>
      <c r="AL15">
        <f t="shared" si="8"/>
        <v>145.64819184620126</v>
      </c>
      <c r="AN15">
        <f t="shared" si="9"/>
        <v>1316.5259312394717</v>
      </c>
      <c r="AO15">
        <f t="shared" si="9"/>
        <v>-65.826296561973592</v>
      </c>
      <c r="AP15">
        <f t="shared" si="9"/>
        <v>-11.370329423361705</v>
      </c>
      <c r="AQ15">
        <f t="shared" si="9"/>
        <v>-1844.137966527886</v>
      </c>
      <c r="AR15">
        <f t="shared" si="9"/>
        <v>-604.80866127374975</v>
      </c>
      <c r="AS15">
        <f t="shared" si="9"/>
        <v>311.89007148248032</v>
      </c>
      <c r="AT15">
        <f t="shared" si="9"/>
        <v>355.98392840820452</v>
      </c>
      <c r="AU15">
        <f t="shared" si="9"/>
        <v>63.065338616935115</v>
      </c>
      <c r="AW15">
        <v>12</v>
      </c>
      <c r="AX15">
        <f>(R15*SUMPRODUCT(K16:$K$23, X16:$X$23)-$AZ$3*SUMPRODUCT(K15:$K$22, W16:$W$23))/Z15</f>
        <v>11422.104470651524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5789.3042594461303</v>
      </c>
      <c r="P16">
        <f t="shared" si="22"/>
        <v>289.46521297230652</v>
      </c>
      <c r="Q16" s="4">
        <f t="shared" si="23"/>
        <v>50</v>
      </c>
      <c r="R16">
        <f t="shared" si="0"/>
        <v>100000</v>
      </c>
      <c r="S16">
        <f t="shared" si="1"/>
        <v>10944.349713315169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5998.7883110981365</v>
      </c>
      <c r="AC16">
        <f t="shared" si="2"/>
        <v>5215.2940488177583</v>
      </c>
      <c r="AE16">
        <f t="shared" si="3"/>
        <v>2758.7682084346443</v>
      </c>
      <c r="AF16">
        <f t="shared" si="4"/>
        <v>-137.93841042173221</v>
      </c>
      <c r="AG16">
        <f t="shared" si="4"/>
        <v>-23.826422699526411</v>
      </c>
      <c r="AH16">
        <f t="shared" si="5"/>
        <v>-4341.079566758689</v>
      </c>
      <c r="AI16">
        <f t="shared" si="6"/>
        <v>-1744.0761914453037</v>
      </c>
      <c r="AJ16">
        <f t="shared" si="7"/>
        <v>783.49426228037828</v>
      </c>
      <c r="AK16">
        <f t="shared" si="24"/>
        <v>737.59796083285073</v>
      </c>
      <c r="AL16">
        <f t="shared" si="8"/>
        <v>-222.98396833207471</v>
      </c>
      <c r="AN16">
        <f t="shared" si="9"/>
        <v>1100.3787983944567</v>
      </c>
      <c r="AO16">
        <f t="shared" si="9"/>
        <v>-55.01893991972284</v>
      </c>
      <c r="AP16">
        <f t="shared" si="9"/>
        <v>-9.5035495551906894</v>
      </c>
      <c r="AQ16">
        <f t="shared" si="9"/>
        <v>-1731.5089766512433</v>
      </c>
      <c r="AR16">
        <f t="shared" si="9"/>
        <v>-695.65266773170038</v>
      </c>
      <c r="AS16">
        <f t="shared" si="9"/>
        <v>312.50921053864909</v>
      </c>
      <c r="AT16">
        <f t="shared" si="9"/>
        <v>294.20273706140239</v>
      </c>
      <c r="AU16">
        <f t="shared" si="9"/>
        <v>-88.940720131648831</v>
      </c>
      <c r="AW16">
        <v>13</v>
      </c>
      <c r="AX16">
        <f>(R16*SUMPRODUCT(K17:$K$23, X17:$X$23)-$AZ$3*SUMPRODUCT(K16:$K$22, W17:$W$23))/Z16</f>
        <v>10944.349713315169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5789.3042594461303</v>
      </c>
      <c r="P17">
        <f t="shared" si="22"/>
        <v>289.46521297230652</v>
      </c>
      <c r="Q17" s="4">
        <f t="shared" si="23"/>
        <v>50</v>
      </c>
      <c r="R17">
        <f t="shared" si="0"/>
        <v>100000</v>
      </c>
      <c r="S17">
        <f t="shared" si="1"/>
        <v>10287.380154453273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5215.2940488177583</v>
      </c>
      <c r="AC17">
        <f t="shared" si="2"/>
        <v>4404.2827072794389</v>
      </c>
      <c r="AE17">
        <f t="shared" si="3"/>
        <v>2478.5448048228445</v>
      </c>
      <c r="AF17">
        <f t="shared" si="4"/>
        <v>-123.92724024114221</v>
      </c>
      <c r="AG17">
        <f t="shared" si="4"/>
        <v>-21.406240661636687</v>
      </c>
      <c r="AH17">
        <f t="shared" si="5"/>
        <v>-4363.8356217889232</v>
      </c>
      <c r="AI17">
        <f t="shared" si="6"/>
        <v>-2030.6242978688574</v>
      </c>
      <c r="AJ17">
        <f t="shared" si="7"/>
        <v>811.01134153831936</v>
      </c>
      <c r="AK17">
        <f t="shared" si="24"/>
        <v>647.77247658181864</v>
      </c>
      <c r="AL17">
        <f t="shared" si="8"/>
        <v>-571.84047974871942</v>
      </c>
      <c r="AN17">
        <f t="shared" si="9"/>
        <v>910.67862337868269</v>
      </c>
      <c r="AO17">
        <f t="shared" si="9"/>
        <v>-45.533931168934132</v>
      </c>
      <c r="AP17">
        <f t="shared" si="9"/>
        <v>-7.8651819162274288</v>
      </c>
      <c r="AQ17">
        <f t="shared" si="9"/>
        <v>-1603.3810681851451</v>
      </c>
      <c r="AR17">
        <f t="shared" si="9"/>
        <v>-746.10155789162388</v>
      </c>
      <c r="AS17">
        <f t="shared" si="9"/>
        <v>297.98561261409395</v>
      </c>
      <c r="AT17">
        <f t="shared" si="9"/>
        <v>238.00761886097715</v>
      </c>
      <c r="AU17">
        <f t="shared" si="9"/>
        <v>-210.10832641655276</v>
      </c>
      <c r="AW17">
        <v>14</v>
      </c>
      <c r="AX17">
        <f>(R17*SUMPRODUCT(K18:$K$23, X18:$X$23)-$AZ$3*SUMPRODUCT(K17:$K$22, W18:$W$23))/Z17</f>
        <v>10287.380154453273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5789.3042594461303</v>
      </c>
      <c r="P18">
        <f t="shared" si="22"/>
        <v>289.46521297230652</v>
      </c>
      <c r="Q18" s="4">
        <f t="shared" si="23"/>
        <v>50</v>
      </c>
      <c r="R18">
        <f t="shared" si="0"/>
        <v>100000</v>
      </c>
      <c r="S18">
        <f t="shared" si="1"/>
        <v>9432.5066883235158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4404.2827072794389</v>
      </c>
      <c r="AC18">
        <f t="shared" si="2"/>
        <v>3587.5355457647047</v>
      </c>
      <c r="AE18">
        <f t="shared" si="3"/>
        <v>2201.8892222700811</v>
      </c>
      <c r="AF18">
        <f t="shared" si="4"/>
        <v>-110.09446111350405</v>
      </c>
      <c r="AG18">
        <f t="shared" si="4"/>
        <v>-19.016872525548852</v>
      </c>
      <c r="AH18">
        <f t="shared" si="5"/>
        <v>-4350.611458942939</v>
      </c>
      <c r="AI18">
        <f t="shared" si="6"/>
        <v>-2277.833570311911</v>
      </c>
      <c r="AJ18">
        <f t="shared" si="7"/>
        <v>816.74716151473422</v>
      </c>
      <c r="AK18">
        <f t="shared" si="24"/>
        <v>555.88234112900693</v>
      </c>
      <c r="AL18">
        <f t="shared" si="8"/>
        <v>-905.20406766816984</v>
      </c>
      <c r="AN18">
        <f t="shared" si="9"/>
        <v>745.25551899321522</v>
      </c>
      <c r="AO18">
        <f t="shared" si="9"/>
        <v>-37.262775949660764</v>
      </c>
      <c r="AP18">
        <f t="shared" si="9"/>
        <v>-6.4364860231453331</v>
      </c>
      <c r="AQ18">
        <f t="shared" si="9"/>
        <v>-1472.5160412155606</v>
      </c>
      <c r="AR18">
        <f t="shared" si="9"/>
        <v>-770.95978419515154</v>
      </c>
      <c r="AS18">
        <f t="shared" si="9"/>
        <v>276.43776243809509</v>
      </c>
      <c r="AT18">
        <f t="shared" si="9"/>
        <v>188.14497044050074</v>
      </c>
      <c r="AU18">
        <f t="shared" si="9"/>
        <v>-306.37705131655565</v>
      </c>
      <c r="AW18">
        <v>15</v>
      </c>
      <c r="AX18">
        <f>(R18*SUMPRODUCT(K19:$K$23, X19:$X$23)-$AZ$3*SUMPRODUCT(K18:$K$22, W19:$W$23))/Z18</f>
        <v>9432.5066883235158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5789.3042594461303</v>
      </c>
      <c r="P19">
        <f t="shared" si="22"/>
        <v>289.46521297230652</v>
      </c>
      <c r="Q19" s="4">
        <f t="shared" si="23"/>
        <v>50</v>
      </c>
      <c r="R19">
        <f t="shared" si="0"/>
        <v>100000</v>
      </c>
      <c r="S19">
        <f t="shared" si="1"/>
        <v>8348.4155522053788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3587.5355457647047</v>
      </c>
      <c r="AC19">
        <f t="shared" si="2"/>
        <v>2784.8316286943846</v>
      </c>
      <c r="AE19">
        <f t="shared" si="3"/>
        <v>1931.1733476877223</v>
      </c>
      <c r="AF19">
        <f t="shared" si="4"/>
        <v>-96.558667384386112</v>
      </c>
      <c r="AG19">
        <f t="shared" si="4"/>
        <v>-16.678803368614798</v>
      </c>
      <c r="AH19">
        <f t="shared" si="5"/>
        <v>-4295.8008633571317</v>
      </c>
      <c r="AI19">
        <f t="shared" si="6"/>
        <v>-2477.8649864224103</v>
      </c>
      <c r="AJ19">
        <f t="shared" si="7"/>
        <v>802.70391707032013</v>
      </c>
      <c r="AK19">
        <f t="shared" si="24"/>
        <v>463.98423914509442</v>
      </c>
      <c r="AL19">
        <f t="shared" si="8"/>
        <v>-1211.1768302069959</v>
      </c>
      <c r="AN19">
        <f t="shared" si="9"/>
        <v>602.10517670067418</v>
      </c>
      <c r="AO19">
        <f t="shared" si="9"/>
        <v>-30.105258835033709</v>
      </c>
      <c r="AP19">
        <f t="shared" si="9"/>
        <v>-5.2001514319984823</v>
      </c>
      <c r="AQ19">
        <f t="shared" si="9"/>
        <v>-1339.3535805573911</v>
      </c>
      <c r="AR19">
        <f t="shared" si="9"/>
        <v>-772.55381412374913</v>
      </c>
      <c r="AS19">
        <f t="shared" si="9"/>
        <v>250.26866925469901</v>
      </c>
      <c r="AT19">
        <f t="shared" si="9"/>
        <v>144.66195519489929</v>
      </c>
      <c r="AU19">
        <f t="shared" si="9"/>
        <v>-377.62318967415086</v>
      </c>
      <c r="AW19">
        <v>16</v>
      </c>
      <c r="AX19">
        <f>(R19*SUMPRODUCT(K20:$K$23, X20:$X$23)-$AZ$3*SUMPRODUCT(K19:$K$22, W20:$W$23))/Z19</f>
        <v>8348.4155522053788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5789.3042594461303</v>
      </c>
      <c r="P20">
        <f t="shared" si="22"/>
        <v>289.46521297230652</v>
      </c>
      <c r="Q20" s="4">
        <f t="shared" si="23"/>
        <v>50</v>
      </c>
      <c r="R20">
        <f t="shared" si="0"/>
        <v>100000</v>
      </c>
      <c r="S20">
        <f t="shared" si="1"/>
        <v>6980.6990981126246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2784.8316286943846</v>
      </c>
      <c r="AC20">
        <f t="shared" si="2"/>
        <v>2012.1126626337004</v>
      </c>
      <c r="AE20">
        <f t="shared" si="3"/>
        <v>1668.7057047653366</v>
      </c>
      <c r="AF20">
        <f t="shared" si="4"/>
        <v>-83.435285238266829</v>
      </c>
      <c r="AG20">
        <f t="shared" si="4"/>
        <v>-14.411971024347093</v>
      </c>
      <c r="AH20">
        <f t="shared" si="5"/>
        <v>-4200.0886211631141</v>
      </c>
      <c r="AI20">
        <f t="shared" si="6"/>
        <v>-2629.2301726603914</v>
      </c>
      <c r="AJ20">
        <f t="shared" si="7"/>
        <v>772.71896606068412</v>
      </c>
      <c r="AK20">
        <f t="shared" si="24"/>
        <v>373.95837247040623</v>
      </c>
      <c r="AL20">
        <f t="shared" si="8"/>
        <v>-1482.5528341293011</v>
      </c>
      <c r="AN20">
        <f t="shared" si="9"/>
        <v>479.26114351997307</v>
      </c>
      <c r="AO20">
        <f t="shared" si="9"/>
        <v>-23.963057175998653</v>
      </c>
      <c r="AP20">
        <f t="shared" si="9"/>
        <v>-4.1391946427585458</v>
      </c>
      <c r="AQ20">
        <f t="shared" si="9"/>
        <v>-1206.2877652515322</v>
      </c>
      <c r="AR20">
        <f t="shared" si="9"/>
        <v>-755.12887355031637</v>
      </c>
      <c r="AS20">
        <f t="shared" si="9"/>
        <v>221.92899217414333</v>
      </c>
      <c r="AT20">
        <f t="shared" si="9"/>
        <v>107.4028312525236</v>
      </c>
      <c r="AU20">
        <f t="shared" si="9"/>
        <v>-425.79705012364946</v>
      </c>
      <c r="AW20">
        <v>17</v>
      </c>
      <c r="AX20">
        <f>(R20*SUMPRODUCT(K21:$K$23, X21:$X$23)-$AZ$3*SUMPRODUCT(K20:$K$22, W21:$W$23))/Z20</f>
        <v>6980.6990981126246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5789.3042594461303</v>
      </c>
      <c r="P21">
        <f t="shared" si="22"/>
        <v>289.46521297230652</v>
      </c>
      <c r="Q21" s="4">
        <f t="shared" si="23"/>
        <v>50</v>
      </c>
      <c r="R21">
        <f t="shared" si="0"/>
        <v>100000</v>
      </c>
      <c r="S21">
        <f t="shared" si="1"/>
        <v>5241.9319981500203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2012.1126626337004</v>
      </c>
      <c r="AC21">
        <f t="shared" si="2"/>
        <v>1282.9784960877739</v>
      </c>
      <c r="AE21">
        <f t="shared" si="3"/>
        <v>1416.9494901498279</v>
      </c>
      <c r="AF21">
        <f t="shared" si="4"/>
        <v>-70.847474507491398</v>
      </c>
      <c r="AG21">
        <f t="shared" si="4"/>
        <v>-12.237649177255275</v>
      </c>
      <c r="AH21">
        <f t="shared" si="5"/>
        <v>-4060.4042736966926</v>
      </c>
      <c r="AI21">
        <f t="shared" si="6"/>
        <v>-2726.5399072316113</v>
      </c>
      <c r="AJ21">
        <f t="shared" si="7"/>
        <v>729.13416654592652</v>
      </c>
      <c r="AK21">
        <f t="shared" si="24"/>
        <v>287.36914644943704</v>
      </c>
      <c r="AL21">
        <f t="shared" si="8"/>
        <v>-1710.0365942362478</v>
      </c>
      <c r="AN21">
        <f t="shared" si="9"/>
        <v>374.87649019186608</v>
      </c>
      <c r="AO21">
        <f t="shared" si="9"/>
        <v>-18.743824509593306</v>
      </c>
      <c r="AP21">
        <f t="shared" si="9"/>
        <v>-3.2376644359311233</v>
      </c>
      <c r="AQ21">
        <f t="shared" si="9"/>
        <v>-1074.2444338806442</v>
      </c>
      <c r="AR21">
        <f t="shared" si="9"/>
        <v>-721.3494326343025</v>
      </c>
      <c r="AS21">
        <f t="shared" si="9"/>
        <v>192.90402313833084</v>
      </c>
      <c r="AT21">
        <f t="shared" si="9"/>
        <v>76.028071402182576</v>
      </c>
      <c r="AU21">
        <f t="shared" si="9"/>
        <v>-452.41733809378911</v>
      </c>
      <c r="AW21">
        <v>18</v>
      </c>
      <c r="AX21">
        <f>(R21*SUMPRODUCT(K22:$K$23, X22:$X$23)-$AZ$3*SUMPRODUCT(K21:$K$22, W22:$W$23))/Z21</f>
        <v>5241.9319981500203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5789.3042594461303</v>
      </c>
      <c r="P22">
        <f t="shared" si="22"/>
        <v>289.46521297230652</v>
      </c>
      <c r="Q22" s="4">
        <f t="shared" si="23"/>
        <v>50</v>
      </c>
      <c r="R22">
        <f t="shared" si="0"/>
        <v>100000</v>
      </c>
      <c r="S22">
        <f t="shared" si="1"/>
        <v>2994.9107924694786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1282.9784960877739</v>
      </c>
      <c r="AC22">
        <f t="shared" si="2"/>
        <v>609.78287235936534</v>
      </c>
      <c r="AE22">
        <f t="shared" si="3"/>
        <v>1178.7391428031478</v>
      </c>
      <c r="AF22">
        <f t="shared" si="4"/>
        <v>-58.936957140157396</v>
      </c>
      <c r="AG22">
        <f t="shared" si="4"/>
        <v>-10.180317789308239</v>
      </c>
      <c r="AH22">
        <f t="shared" si="5"/>
        <v>-3869.9097923489703</v>
      </c>
      <c r="AI22">
        <f t="shared" si="6"/>
        <v>-2760.287924475288</v>
      </c>
      <c r="AJ22">
        <f t="shared" si="7"/>
        <v>673.19562372840858</v>
      </c>
      <c r="AK22">
        <f t="shared" si="24"/>
        <v>205.61074849877645</v>
      </c>
      <c r="AL22">
        <f t="shared" si="8"/>
        <v>-1881.4815522481031</v>
      </c>
      <c r="AN22">
        <f t="shared" si="9"/>
        <v>287.27174225489676</v>
      </c>
      <c r="AO22">
        <f t="shared" si="9"/>
        <v>-14.363587112744838</v>
      </c>
      <c r="AP22">
        <f t="shared" si="9"/>
        <v>-2.4810558348714289</v>
      </c>
      <c r="AQ22">
        <f t="shared" si="9"/>
        <v>-943.1397397846772</v>
      </c>
      <c r="AR22">
        <f t="shared" si="9"/>
        <v>-672.7126404773968</v>
      </c>
      <c r="AS22">
        <f t="shared" si="9"/>
        <v>164.06520551012909</v>
      </c>
      <c r="AT22">
        <f t="shared" si="9"/>
        <v>50.109609329772709</v>
      </c>
      <c r="AU22">
        <f t="shared" si="9"/>
        <v>-458.53782563749496</v>
      </c>
      <c r="AW22">
        <v>19</v>
      </c>
      <c r="AX22">
        <f>(R22*SUMPRODUCT(K23:$K$23, X23:$X$23)-$AZ$3*SUMPRODUCT(K22:$K$22, W23:$W$23))/Z22</f>
        <v>2994.9107924694786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5789.3042594461303</v>
      </c>
      <c r="P23">
        <f t="shared" si="22"/>
        <v>289.46521297230652</v>
      </c>
      <c r="Q23" s="4">
        <f t="shared" si="23"/>
        <v>50</v>
      </c>
      <c r="R23">
        <f t="shared" si="0"/>
        <v>100000</v>
      </c>
      <c r="S23">
        <f t="shared" si="1"/>
        <v>3691.3093677543429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609.78287235936534</v>
      </c>
      <c r="AC23">
        <f t="shared" si="2"/>
        <v>609.78287235936534</v>
      </c>
      <c r="AE23">
        <f t="shared" si="3"/>
        <v>956.35944554683192</v>
      </c>
      <c r="AF23">
        <f t="shared" si="4"/>
        <v>-47.817972277341596</v>
      </c>
      <c r="AG23">
        <f t="shared" si="4"/>
        <v>-8.2597096532487999</v>
      </c>
      <c r="AH23">
        <f t="shared" si="5"/>
        <v>-3637.6099163327112</v>
      </c>
      <c r="AI23">
        <f t="shared" si="6"/>
        <v>-2737.32815271647</v>
      </c>
      <c r="AJ23">
        <f t="shared" si="7"/>
        <v>0</v>
      </c>
      <c r="AK23">
        <f t="shared" si="24"/>
        <v>129.92605090415245</v>
      </c>
      <c r="AL23">
        <f t="shared" si="8"/>
        <v>-2607.4021018123176</v>
      </c>
      <c r="AN23">
        <f t="shared" si="9"/>
        <v>214.70280643339649</v>
      </c>
      <c r="AO23">
        <f t="shared" si="9"/>
        <v>-10.735140321669824</v>
      </c>
      <c r="AP23">
        <f t="shared" si="9"/>
        <v>-1.8543057750253515</v>
      </c>
      <c r="AQ23">
        <f t="shared" si="9"/>
        <v>-816.64384806699832</v>
      </c>
      <c r="AR23">
        <f t="shared" si="9"/>
        <v>-614.53048773029707</v>
      </c>
      <c r="AS23">
        <f t="shared" si="9"/>
        <v>0</v>
      </c>
      <c r="AT23">
        <f t="shared" si="9"/>
        <v>29.16841349538786</v>
      </c>
      <c r="AU23">
        <f t="shared" si="9"/>
        <v>-585.36207423490919</v>
      </c>
      <c r="AW23">
        <v>20</v>
      </c>
      <c r="AX23">
        <f>(R23*SUMPRODUCT(K$23:$K24, X$23:$X24)-$AZ$3*SUMPRODUCT(K$22:$K23, W$23:$W24))/Z23</f>
        <v>3691.3093677543429</v>
      </c>
    </row>
    <row r="25" spans="5:50" x14ac:dyDescent="0.25">
      <c r="AN25" s="8">
        <f t="shared" ref="AN25:AU25" si="25">SUM(AN3:AN23)</f>
        <v>40675.69894738018</v>
      </c>
      <c r="AO25" s="8">
        <f t="shared" si="25"/>
        <v>-6375.7631419536074</v>
      </c>
      <c r="AP25" s="8">
        <f t="shared" si="25"/>
        <v>-2821.2086118254447</v>
      </c>
      <c r="AQ25" s="8">
        <f t="shared" si="25"/>
        <v>-32938.352230262637</v>
      </c>
      <c r="AR25" s="8">
        <f t="shared" si="25"/>
        <v>-1459.6250366614968</v>
      </c>
      <c r="AS25" s="8">
        <f t="shared" si="25"/>
        <v>-4001.7576526160419</v>
      </c>
      <c r="AT25" s="8">
        <f t="shared" si="25"/>
        <v>6446.4654054164694</v>
      </c>
      <c r="AU25" s="9">
        <f t="shared" si="25"/>
        <v>985.08271613893385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502.17979473723466</v>
      </c>
      <c r="K3">
        <v>1</v>
      </c>
      <c r="L3" s="2">
        <v>0</v>
      </c>
      <c r="O3">
        <f>$C$3</f>
        <v>502.17979473723466</v>
      </c>
      <c r="P3">
        <f>O3*B5</f>
        <v>401.74383578978774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502.17979473723466</v>
      </c>
      <c r="AF3">
        <f t="shared" ref="AF3:AG23" si="4">-$Z3*P3</f>
        <v>-401.74383578978774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-2419.4722450525528</v>
      </c>
      <c r="AJ3">
        <f t="shared" ref="AJ3:AJ23" si="7">AB3-AC3</f>
        <v>0</v>
      </c>
      <c r="AL3">
        <f t="shared" ref="AL3:AL23" si="8">SUM(AI3:AK3)</f>
        <v>-2419.4722450525528</v>
      </c>
      <c r="AN3">
        <f t="shared" ref="AN3:AU23" si="9">AE3*$K3</f>
        <v>502.17979473723466</v>
      </c>
      <c r="AO3">
        <f t="shared" si="9"/>
        <v>-401.74383578978774</v>
      </c>
      <c r="AP3">
        <f t="shared" si="9"/>
        <v>-2519.9082039999998</v>
      </c>
      <c r="AQ3">
        <f t="shared" si="9"/>
        <v>0</v>
      </c>
      <c r="AR3">
        <f t="shared" si="9"/>
        <v>-2419.4722450525528</v>
      </c>
      <c r="AS3">
        <f t="shared" si="9"/>
        <v>0</v>
      </c>
      <c r="AT3">
        <f t="shared" si="9"/>
        <v>0</v>
      </c>
      <c r="AU3">
        <f t="shared" si="9"/>
        <v>-2419.4722450525528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298.51271584168114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53.562383552395673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52.970685632467394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-52.970685632467394</v>
      </c>
      <c r="AK4">
        <f>G4*MAX(0, SUM(AB4, AE4:AF4))</f>
        <v>0</v>
      </c>
      <c r="AL4">
        <f t="shared" si="8"/>
        <v>-314.69393563246734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-49.69573659111304</v>
      </c>
      <c r="AT4">
        <f t="shared" si="9"/>
        <v>0</v>
      </c>
      <c r="AU4">
        <f t="shared" si="9"/>
        <v>-295.23776680032586</v>
      </c>
      <c r="AW4">
        <v>1</v>
      </c>
      <c r="AX4">
        <f>(R4*SUMPRODUCT(K5:$K$23, X5:$X$23)-$AZ$3*SUMPRODUCT(K4:$K$22, W5:$W$23))/Z4</f>
        <v>53.562383552395673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502.17979473723466</v>
      </c>
      <c r="P5">
        <f t="shared" ref="P5:P23" si="22">O5*$C$5</f>
        <v>25.108989736861734</v>
      </c>
      <c r="Q5" s="4">
        <f t="shared" ref="Q5:Q23" si="23">$C$8</f>
        <v>50</v>
      </c>
      <c r="R5">
        <f t="shared" si="0"/>
        <v>250000</v>
      </c>
      <c r="S5">
        <f t="shared" si="1"/>
        <v>106.44541736524219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52.970685632467394</v>
      </c>
      <c r="AC5">
        <f t="shared" si="2"/>
        <v>104.10548570477022</v>
      </c>
      <c r="AE5">
        <f t="shared" si="3"/>
        <v>491.14064969895634</v>
      </c>
      <c r="AF5">
        <f t="shared" si="4"/>
        <v>-24.557032484947818</v>
      </c>
      <c r="AG5">
        <f t="shared" si="4"/>
        <v>-48.900877220273813</v>
      </c>
      <c r="AH5">
        <f t="shared" si="5"/>
        <v>-261.50788113090294</v>
      </c>
      <c r="AI5">
        <f t="shared" si="6"/>
        <v>156.1748588628318</v>
      </c>
      <c r="AJ5">
        <f t="shared" si="7"/>
        <v>-51.134800072302824</v>
      </c>
      <c r="AK5">
        <f>G5*SUM(AB5, AE5:AF5)</f>
        <v>21.301726416705513</v>
      </c>
      <c r="AL5">
        <f t="shared" si="8"/>
        <v>126.34178520723449</v>
      </c>
      <c r="AN5">
        <f t="shared" si="9"/>
        <v>424.13065308655575</v>
      </c>
      <c r="AO5">
        <f t="shared" si="9"/>
        <v>-21.206532654327788</v>
      </c>
      <c r="AP5">
        <f t="shared" si="9"/>
        <v>-42.22896436011348</v>
      </c>
      <c r="AQ5">
        <f t="shared" si="9"/>
        <v>-225.82840267714647</v>
      </c>
      <c r="AR5">
        <f t="shared" si="9"/>
        <v>134.86675339496801</v>
      </c>
      <c r="AS5">
        <f t="shared" si="9"/>
        <v>-44.158096389312853</v>
      </c>
      <c r="AT5">
        <f t="shared" si="9"/>
        <v>18.395372369455178</v>
      </c>
      <c r="AU5">
        <f t="shared" si="9"/>
        <v>109.10402937511034</v>
      </c>
      <c r="AW5">
        <v>2</v>
      </c>
      <c r="AX5">
        <f>(R5*SUMPRODUCT(K6:$K$23, X6:$X$23)-$AZ$3*SUMPRODUCT(K5:$K$22, W6:$W$23))/Z5</f>
        <v>106.44541736524219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502.17979473723466</v>
      </c>
      <c r="P6">
        <f t="shared" si="22"/>
        <v>25.108989736861734</v>
      </c>
      <c r="Q6" s="4">
        <f t="shared" si="23"/>
        <v>50</v>
      </c>
      <c r="R6">
        <f t="shared" si="0"/>
        <v>250000</v>
      </c>
      <c r="S6">
        <f t="shared" si="1"/>
        <v>157.39412828004492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104.10548570477022</v>
      </c>
      <c r="AC6">
        <f t="shared" si="2"/>
        <v>152.22997554751555</v>
      </c>
      <c r="AE6">
        <f t="shared" si="3"/>
        <v>485.70311172782073</v>
      </c>
      <c r="AF6">
        <f t="shared" si="4"/>
        <v>-24.285155586391035</v>
      </c>
      <c r="AG6">
        <f t="shared" si="4"/>
        <v>-48.359483676754124</v>
      </c>
      <c r="AH6">
        <f t="shared" si="5"/>
        <v>-261.92385658477502</v>
      </c>
      <c r="AI6">
        <f t="shared" si="6"/>
        <v>151.13461587990054</v>
      </c>
      <c r="AJ6">
        <f t="shared" si="7"/>
        <v>-48.124489842745334</v>
      </c>
      <c r="AK6">
        <f>G6*SUM(AB6, AE6:AF6)</f>
        <v>33.083121348002692</v>
      </c>
      <c r="AL6">
        <f t="shared" si="8"/>
        <v>136.09324738515789</v>
      </c>
      <c r="AN6">
        <f t="shared" si="9"/>
        <v>378.27831812622219</v>
      </c>
      <c r="AO6">
        <f t="shared" si="9"/>
        <v>-18.913915906311107</v>
      </c>
      <c r="AP6">
        <f t="shared" si="9"/>
        <v>-37.663633831002315</v>
      </c>
      <c r="AQ6">
        <f t="shared" si="9"/>
        <v>-203.9931669236355</v>
      </c>
      <c r="AR6">
        <f t="shared" si="9"/>
        <v>117.70760146527324</v>
      </c>
      <c r="AS6">
        <f t="shared" si="9"/>
        <v>-37.480614471742591</v>
      </c>
      <c r="AT6">
        <f t="shared" si="9"/>
        <v>25.766002316454475</v>
      </c>
      <c r="AU6">
        <f t="shared" si="9"/>
        <v>105.99298930998513</v>
      </c>
      <c r="AW6">
        <v>3</v>
      </c>
      <c r="AX6">
        <f>(R6*SUMPRODUCT(K7:$K$23, X7:$X$23)-$AZ$3*SUMPRODUCT(K6:$K$22, W7:$W$23))/Z6</f>
        <v>157.39412828004492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502.17979473723466</v>
      </c>
      <c r="P7">
        <f t="shared" si="22"/>
        <v>25.108989736861734</v>
      </c>
      <c r="Q7" s="4">
        <f t="shared" si="23"/>
        <v>50</v>
      </c>
      <c r="R7">
        <f t="shared" si="0"/>
        <v>250000</v>
      </c>
      <c r="S7">
        <f t="shared" si="1"/>
        <v>200.75618426778115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152.22997554751555</v>
      </c>
      <c r="AC7">
        <f t="shared" si="2"/>
        <v>192.01681086340909</v>
      </c>
      <c r="AE7">
        <f t="shared" si="3"/>
        <v>480.3187658561236</v>
      </c>
      <c r="AF7">
        <f t="shared" si="4"/>
        <v>-24.015938292806183</v>
      </c>
      <c r="AG7">
        <f t="shared" si="4"/>
        <v>-47.82338625426479</v>
      </c>
      <c r="AH7">
        <f t="shared" si="5"/>
        <v>-262.51292860896342</v>
      </c>
      <c r="AI7">
        <f t="shared" si="6"/>
        <v>145.9665127000892</v>
      </c>
      <c r="AJ7">
        <f t="shared" si="7"/>
        <v>-39.786835315893541</v>
      </c>
      <c r="AK7">
        <f>G7*SUM(AB7, AE7:AF7)</f>
        <v>29.878960632741901</v>
      </c>
      <c r="AL7">
        <f t="shared" si="8"/>
        <v>136.05863801693755</v>
      </c>
      <c r="AN7">
        <f t="shared" si="9"/>
        <v>338.63026015070596</v>
      </c>
      <c r="AO7">
        <f t="shared" si="9"/>
        <v>-16.931513007535301</v>
      </c>
      <c r="AP7">
        <f t="shared" si="9"/>
        <v>-33.716037930985863</v>
      </c>
      <c r="AQ7">
        <f t="shared" si="9"/>
        <v>-185.07463715128895</v>
      </c>
      <c r="AR7">
        <f t="shared" si="9"/>
        <v>102.90807206089586</v>
      </c>
      <c r="AS7">
        <f t="shared" si="9"/>
        <v>-28.050176989399752</v>
      </c>
      <c r="AT7">
        <f t="shared" si="9"/>
        <v>21.065011261976906</v>
      </c>
      <c r="AU7">
        <f t="shared" si="9"/>
        <v>95.922906333473009</v>
      </c>
      <c r="AW7">
        <v>4</v>
      </c>
      <c r="AX7">
        <f>(R7*SUMPRODUCT(K8:$K$23, X8:$X$23)-$AZ$3*SUMPRODUCT(K7:$K$22, W8:$W$23))/Z7</f>
        <v>200.75618426778115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502.17979473723466</v>
      </c>
      <c r="P8">
        <f t="shared" si="22"/>
        <v>25.108989736861734</v>
      </c>
      <c r="Q8" s="4">
        <f t="shared" si="23"/>
        <v>50</v>
      </c>
      <c r="R8">
        <f t="shared" si="0"/>
        <v>250000</v>
      </c>
      <c r="S8">
        <f t="shared" si="1"/>
        <v>232.40981887818037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192.01681086340909</v>
      </c>
      <c r="AC8">
        <f t="shared" si="2"/>
        <v>219.82421939743426</v>
      </c>
      <c r="AE8">
        <f t="shared" si="3"/>
        <v>474.98544557249932</v>
      </c>
      <c r="AF8">
        <f t="shared" si="4"/>
        <v>-23.749272278624968</v>
      </c>
      <c r="AG8">
        <f t="shared" si="4"/>
        <v>-47.292369242079445</v>
      </c>
      <c r="AH8">
        <f t="shared" si="5"/>
        <v>-263.91574821347291</v>
      </c>
      <c r="AI8">
        <f t="shared" si="6"/>
        <v>140.02805583832202</v>
      </c>
      <c r="AJ8">
        <f t="shared" si="7"/>
        <v>-27.807408534025171</v>
      </c>
      <c r="AK8">
        <f t="shared" ref="AK8:AK23" si="24">G8*SUM(AB8:AB8, AE8:AF8)</f>
        <v>13.701288562550136</v>
      </c>
      <c r="AL8">
        <f t="shared" si="8"/>
        <v>125.92193586684698</v>
      </c>
      <c r="AN8">
        <f t="shared" si="9"/>
        <v>312.23329412099577</v>
      </c>
      <c r="AO8">
        <f t="shared" si="9"/>
        <v>-15.611664706049789</v>
      </c>
      <c r="AP8">
        <f t="shared" si="9"/>
        <v>-31.087799369185262</v>
      </c>
      <c r="AQ8">
        <f t="shared" si="9"/>
        <v>-173.48591246996924</v>
      </c>
      <c r="AR8">
        <f t="shared" si="9"/>
        <v>92.047917575791502</v>
      </c>
      <c r="AS8">
        <f t="shared" si="9"/>
        <v>-18.279294341497316</v>
      </c>
      <c r="AT8">
        <f t="shared" si="9"/>
        <v>9.0065885206884317</v>
      </c>
      <c r="AU8">
        <f t="shared" si="9"/>
        <v>82.775211754982607</v>
      </c>
      <c r="AW8">
        <v>5</v>
      </c>
      <c r="AX8">
        <f>(R8*SUMPRODUCT(K9:$K$23, X9:$X$23)-$AZ$3*SUMPRODUCT(K8:$K$22, W9:$W$23))/Z8</f>
        <v>232.40981887818037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502.17979473723466</v>
      </c>
      <c r="P9">
        <f t="shared" si="22"/>
        <v>25.108989736861734</v>
      </c>
      <c r="Q9" s="4">
        <f t="shared" si="23"/>
        <v>50</v>
      </c>
      <c r="R9">
        <f t="shared" si="0"/>
        <v>250000</v>
      </c>
      <c r="S9">
        <f t="shared" si="1"/>
        <v>254.72356874803489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219.82421939743426</v>
      </c>
      <c r="AC9">
        <f t="shared" si="2"/>
        <v>238.24767280152423</v>
      </c>
      <c r="AE9">
        <f t="shared" si="3"/>
        <v>469.69806528755419</v>
      </c>
      <c r="AF9">
        <f t="shared" si="4"/>
        <v>-23.48490326437771</v>
      </c>
      <c r="AG9">
        <f t="shared" si="4"/>
        <v>-46.765926288743202</v>
      </c>
      <c r="AH9">
        <f t="shared" si="5"/>
        <v>-267.59630457722778</v>
      </c>
      <c r="AI9">
        <f t="shared" si="6"/>
        <v>131.85093115720554</v>
      </c>
      <c r="AJ9">
        <f t="shared" si="7"/>
        <v>-18.423453404089969</v>
      </c>
      <c r="AK9">
        <f t="shared" si="24"/>
        <v>3.9296205503816029</v>
      </c>
      <c r="AL9">
        <f t="shared" si="8"/>
        <v>117.35709830349717</v>
      </c>
      <c r="AN9">
        <f t="shared" si="9"/>
        <v>293.44004633367661</v>
      </c>
      <c r="AO9">
        <f t="shared" si="9"/>
        <v>-14.67200231668383</v>
      </c>
      <c r="AP9">
        <f t="shared" si="9"/>
        <v>-29.216632111534768</v>
      </c>
      <c r="AQ9">
        <f t="shared" si="9"/>
        <v>-167.17861498064602</v>
      </c>
      <c r="AR9">
        <f t="shared" si="9"/>
        <v>82.372796924812008</v>
      </c>
      <c r="AS9">
        <f t="shared" si="9"/>
        <v>-11.509902680167038</v>
      </c>
      <c r="AT9">
        <f t="shared" si="9"/>
        <v>2.4549984800806026</v>
      </c>
      <c r="AU9">
        <f t="shared" si="9"/>
        <v>73.317892724725581</v>
      </c>
      <c r="AW9">
        <v>6</v>
      </c>
      <c r="AX9">
        <f>(R9*SUMPRODUCT(K10:$K$23, X10:$X$23)-$AZ$3*SUMPRODUCT(K9:$K$22, W10:$W$23))/Z9</f>
        <v>254.72356874803489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502.17979473723466</v>
      </c>
      <c r="P10">
        <f t="shared" si="22"/>
        <v>25.108989736861734</v>
      </c>
      <c r="Q10" s="4">
        <f t="shared" si="23"/>
        <v>50</v>
      </c>
      <c r="R10">
        <f t="shared" si="0"/>
        <v>250000</v>
      </c>
      <c r="S10">
        <f t="shared" si="1"/>
        <v>271.36150360689732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238.24767280152423</v>
      </c>
      <c r="AC10">
        <f t="shared" si="2"/>
        <v>250.97564995410315</v>
      </c>
      <c r="AE10">
        <f t="shared" si="3"/>
        <v>464.45386947948828</v>
      </c>
      <c r="AF10">
        <f t="shared" si="4"/>
        <v>-23.222693473974413</v>
      </c>
      <c r="AG10">
        <f t="shared" si="4"/>
        <v>-46.243783038156039</v>
      </c>
      <c r="AH10">
        <f t="shared" si="5"/>
        <v>-272.41993849866117</v>
      </c>
      <c r="AI10">
        <f t="shared" si="6"/>
        <v>122.56745446869667</v>
      </c>
      <c r="AJ10">
        <f t="shared" si="7"/>
        <v>-12.727977152578916</v>
      </c>
      <c r="AK10">
        <f t="shared" si="24"/>
        <v>2.7858632801088561</v>
      </c>
      <c r="AL10">
        <f t="shared" si="8"/>
        <v>112.62534059622661</v>
      </c>
      <c r="AN10">
        <f t="shared" si="9"/>
        <v>275.69005002614671</v>
      </c>
      <c r="AO10">
        <f t="shared" si="9"/>
        <v>-13.784502501307335</v>
      </c>
      <c r="AP10">
        <f t="shared" si="9"/>
        <v>-27.449337161245346</v>
      </c>
      <c r="AQ10">
        <f t="shared" si="9"/>
        <v>-161.70274683465095</v>
      </c>
      <c r="AR10">
        <f t="shared" si="9"/>
        <v>72.753463528943087</v>
      </c>
      <c r="AS10">
        <f t="shared" si="9"/>
        <v>-7.555059583976834</v>
      </c>
      <c r="AT10">
        <f t="shared" si="9"/>
        <v>1.6536298597747703</v>
      </c>
      <c r="AU10">
        <f t="shared" si="9"/>
        <v>66.852033804741026</v>
      </c>
      <c r="AW10">
        <v>7</v>
      </c>
      <c r="AX10">
        <f>(R10*SUMPRODUCT(K11:$K$23, X11:$X$23)-$AZ$3*SUMPRODUCT(K10:$K$22, W11:$W$23))/Z10</f>
        <v>271.36150360689732</v>
      </c>
    </row>
    <row r="11" spans="1:52" x14ac:dyDescent="0.25">
      <c r="A11" t="s">
        <v>33</v>
      </c>
      <c r="C11" s="7">
        <f>AU25</f>
        <v>-1786.826013742625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502.17979473723466</v>
      </c>
      <c r="P11">
        <f t="shared" si="22"/>
        <v>25.108989736861734</v>
      </c>
      <c r="Q11" s="4">
        <f t="shared" si="23"/>
        <v>50</v>
      </c>
      <c r="R11">
        <f t="shared" si="0"/>
        <v>250000</v>
      </c>
      <c r="S11">
        <f t="shared" si="1"/>
        <v>282.71844819371682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250.97564995410315</v>
      </c>
      <c r="AC11">
        <f t="shared" si="2"/>
        <v>258.55149508744807</v>
      </c>
      <c r="AE11">
        <f t="shared" si="3"/>
        <v>459.25314588263006</v>
      </c>
      <c r="AF11">
        <f t="shared" si="4"/>
        <v>-22.962657294131503</v>
      </c>
      <c r="AG11">
        <f t="shared" si="4"/>
        <v>-45.725968138854931</v>
      </c>
      <c r="AH11">
        <f t="shared" si="5"/>
        <v>-276.88534459770483</v>
      </c>
      <c r="AI11">
        <f t="shared" si="6"/>
        <v>113.67917585193879</v>
      </c>
      <c r="AJ11">
        <f t="shared" si="7"/>
        <v>-7.5758451333449273</v>
      </c>
      <c r="AK11">
        <f t="shared" si="24"/>
        <v>1.6494387325022439</v>
      </c>
      <c r="AL11">
        <f t="shared" si="8"/>
        <v>107.75276945109611</v>
      </c>
      <c r="AN11">
        <f t="shared" si="9"/>
        <v>259.25155479211486</v>
      </c>
      <c r="AO11">
        <f t="shared" si="9"/>
        <v>-12.962577739605742</v>
      </c>
      <c r="AP11">
        <f t="shared" si="9"/>
        <v>-25.812623039500032</v>
      </c>
      <c r="AQ11">
        <f t="shared" si="9"/>
        <v>-156.30367854780209</v>
      </c>
      <c r="AR11">
        <f t="shared" si="9"/>
        <v>64.172675465206964</v>
      </c>
      <c r="AS11">
        <f t="shared" si="9"/>
        <v>-4.2766166052260317</v>
      </c>
      <c r="AT11">
        <f t="shared" si="9"/>
        <v>0.93111949209124711</v>
      </c>
      <c r="AU11">
        <f t="shared" si="9"/>
        <v>60.827178352072181</v>
      </c>
      <c r="AW11">
        <v>8</v>
      </c>
      <c r="AX11">
        <f>(R11*SUMPRODUCT(K12:$K$23, X12:$X$23)-$AZ$3*SUMPRODUCT(K11:$K$22, W12:$W$23))/Z11</f>
        <v>282.71844819371682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502.17979473723466</v>
      </c>
      <c r="P12">
        <f t="shared" si="22"/>
        <v>25.108989736861734</v>
      </c>
      <c r="Q12" s="4">
        <f t="shared" si="23"/>
        <v>50</v>
      </c>
      <c r="R12">
        <f t="shared" si="0"/>
        <v>250000</v>
      </c>
      <c r="S12">
        <f t="shared" si="1"/>
        <v>288.24336898539576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258.55149508744807</v>
      </c>
      <c r="AC12">
        <f t="shared" si="2"/>
        <v>260.64149833910733</v>
      </c>
      <c r="AE12">
        <f t="shared" si="3"/>
        <v>454.09160528709293</v>
      </c>
      <c r="AF12">
        <f t="shared" si="4"/>
        <v>-22.704580264354647</v>
      </c>
      <c r="AG12">
        <f t="shared" si="4"/>
        <v>-45.212054531653962</v>
      </c>
      <c r="AH12">
        <f t="shared" si="5"/>
        <v>-283.26962906211793</v>
      </c>
      <c r="AI12">
        <f t="shared" si="6"/>
        <v>102.90534142896638</v>
      </c>
      <c r="AJ12">
        <f t="shared" si="7"/>
        <v>-2.0900032516592546</v>
      </c>
      <c r="AK12">
        <f t="shared" si="24"/>
        <v>1.5868585962534287</v>
      </c>
      <c r="AL12">
        <f t="shared" si="8"/>
        <v>102.40219677356056</v>
      </c>
      <c r="AN12">
        <f t="shared" si="9"/>
        <v>243.69030295543769</v>
      </c>
      <c r="AO12">
        <f t="shared" si="9"/>
        <v>-12.184515147771885</v>
      </c>
      <c r="AP12">
        <f t="shared" si="9"/>
        <v>-24.263252475435468</v>
      </c>
      <c r="AQ12">
        <f t="shared" si="9"/>
        <v>-152.01792087871499</v>
      </c>
      <c r="AR12">
        <f t="shared" si="9"/>
        <v>55.224614453515329</v>
      </c>
      <c r="AS12">
        <f t="shared" si="9"/>
        <v>-1.1216096480195608</v>
      </c>
      <c r="AT12">
        <f t="shared" si="9"/>
        <v>0.85159480502607343</v>
      </c>
      <c r="AU12">
        <f t="shared" si="9"/>
        <v>54.954599610521846</v>
      </c>
      <c r="AW12">
        <v>9</v>
      </c>
      <c r="AX12">
        <f>(R12*SUMPRODUCT(K13:$K$23, X13:$X$23)-$AZ$3*SUMPRODUCT(K12:$K$22, W13:$W$23))/Z12</f>
        <v>288.24336898539576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502.17979473723466</v>
      </c>
      <c r="P13">
        <f t="shared" si="22"/>
        <v>25.108989736861734</v>
      </c>
      <c r="Q13" s="4">
        <f t="shared" si="23"/>
        <v>50</v>
      </c>
      <c r="R13">
        <f t="shared" si="0"/>
        <v>250000</v>
      </c>
      <c r="S13">
        <f t="shared" si="1"/>
        <v>288.1141948776783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260.64149833910733</v>
      </c>
      <c r="AC13">
        <f t="shared" si="2"/>
        <v>257.58538204223703</v>
      </c>
      <c r="AE13">
        <f t="shared" si="3"/>
        <v>448.96841801286928</v>
      </c>
      <c r="AF13">
        <f t="shared" si="4"/>
        <v>-22.448420900643463</v>
      </c>
      <c r="AG13">
        <f t="shared" si="4"/>
        <v>-44.701959608688732</v>
      </c>
      <c r="AH13">
        <f t="shared" si="5"/>
        <v>-289.8718882434282</v>
      </c>
      <c r="AI13">
        <f t="shared" si="6"/>
        <v>91.946149260108882</v>
      </c>
      <c r="AJ13">
        <f t="shared" si="7"/>
        <v>3.0561162968703002</v>
      </c>
      <c r="AK13">
        <f t="shared" si="24"/>
        <v>1.3743229909026664</v>
      </c>
      <c r="AL13">
        <f t="shared" si="8"/>
        <v>96.376588547881852</v>
      </c>
      <c r="AN13">
        <f t="shared" si="9"/>
        <v>229.0966258964348</v>
      </c>
      <c r="AO13">
        <f t="shared" si="9"/>
        <v>-11.454831294821739</v>
      </c>
      <c r="AP13">
        <f t="shared" si="9"/>
        <v>-22.810219397248897</v>
      </c>
      <c r="AQ13">
        <f t="shared" si="9"/>
        <v>-147.91390412876277</v>
      </c>
      <c r="AR13">
        <f t="shared" si="9"/>
        <v>46.917671075601412</v>
      </c>
      <c r="AS13">
        <f t="shared" si="9"/>
        <v>1.5594547497548565</v>
      </c>
      <c r="AT13">
        <f t="shared" si="9"/>
        <v>0.7012804185675986</v>
      </c>
      <c r="AU13">
        <f t="shared" si="9"/>
        <v>49.178406243923867</v>
      </c>
      <c r="AW13">
        <v>10</v>
      </c>
      <c r="AX13">
        <f>(R13*SUMPRODUCT(K14:$K$23, X14:$X$23)-$AZ$3*SUMPRODUCT(K13:$K$22, W14:$W$23))/Z13</f>
        <v>288.1141948776783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502.17979473723466</v>
      </c>
      <c r="P14">
        <f t="shared" si="22"/>
        <v>25.108989736861734</v>
      </c>
      <c r="Q14" s="4">
        <f t="shared" si="23"/>
        <v>50</v>
      </c>
      <c r="R14">
        <f t="shared" si="0"/>
        <v>250000</v>
      </c>
      <c r="S14">
        <f t="shared" si="1"/>
        <v>287.07210528714108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257.58538204223703</v>
      </c>
      <c r="AC14">
        <f t="shared" si="2"/>
        <v>253.74511278306716</v>
      </c>
      <c r="AE14">
        <f t="shared" si="3"/>
        <v>443.88035725561298</v>
      </c>
      <c r="AF14">
        <f t="shared" si="4"/>
        <v>-22.194017862780647</v>
      </c>
      <c r="AG14">
        <f t="shared" si="4"/>
        <v>-44.195362090172615</v>
      </c>
      <c r="AH14">
        <f t="shared" si="5"/>
        <v>-297.88961214613886</v>
      </c>
      <c r="AI14">
        <f t="shared" si="6"/>
        <v>79.601365156520842</v>
      </c>
      <c r="AJ14">
        <f t="shared" si="7"/>
        <v>3.8402692591698724</v>
      </c>
      <c r="AK14">
        <f t="shared" si="24"/>
        <v>47.549020500454851</v>
      </c>
      <c r="AL14">
        <f t="shared" si="8"/>
        <v>130.99065491614556</v>
      </c>
      <c r="AN14">
        <f t="shared" si="9"/>
        <v>208.64606309605591</v>
      </c>
      <c r="AO14">
        <f t="shared" si="9"/>
        <v>-10.432303154802796</v>
      </c>
      <c r="AP14">
        <f t="shared" si="9"/>
        <v>-20.774040023377466</v>
      </c>
      <c r="AQ14">
        <f t="shared" si="9"/>
        <v>-140.02308008351719</v>
      </c>
      <c r="AR14">
        <f t="shared" si="9"/>
        <v>37.416639834358463</v>
      </c>
      <c r="AS14">
        <f t="shared" si="9"/>
        <v>1.8051194405369668</v>
      </c>
      <c r="AT14">
        <f t="shared" si="9"/>
        <v>22.350427923487725</v>
      </c>
      <c r="AU14">
        <f t="shared" si="9"/>
        <v>61.572187198383148</v>
      </c>
      <c r="AW14">
        <v>11</v>
      </c>
      <c r="AX14">
        <f>(R14*SUMPRODUCT(K15:$K$23, X15:$X$23)-$AZ$3*SUMPRODUCT(K14:$K$22, W15:$W$23))/Z14</f>
        <v>287.07210528714108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502.17979473723466</v>
      </c>
      <c r="P15">
        <f t="shared" si="22"/>
        <v>25.108989736861734</v>
      </c>
      <c r="Q15" s="4">
        <f t="shared" si="23"/>
        <v>50</v>
      </c>
      <c r="R15">
        <f t="shared" si="0"/>
        <v>250000</v>
      </c>
      <c r="S15">
        <f t="shared" si="1"/>
        <v>278.77679339081027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253.74511278306716</v>
      </c>
      <c r="AC15">
        <f t="shared" si="2"/>
        <v>243.60317228037218</v>
      </c>
      <c r="AE15">
        <f t="shared" si="3"/>
        <v>438.81913399298446</v>
      </c>
      <c r="AF15">
        <f t="shared" si="4"/>
        <v>-21.940956699649224</v>
      </c>
      <c r="AG15">
        <f t="shared" si="4"/>
        <v>-43.691436671859364</v>
      </c>
      <c r="AH15">
        <f t="shared" si="5"/>
        <v>-309.85898705765112</v>
      </c>
      <c r="AI15">
        <f t="shared" si="6"/>
        <v>63.327753563824729</v>
      </c>
      <c r="AJ15">
        <f t="shared" si="7"/>
        <v>10.141940502694979</v>
      </c>
      <c r="AK15">
        <f t="shared" si="24"/>
        <v>46.943630305348172</v>
      </c>
      <c r="AL15">
        <f t="shared" si="8"/>
        <v>120.41332437186787</v>
      </c>
      <c r="AN15">
        <f t="shared" si="9"/>
        <v>190.00769543421953</v>
      </c>
      <c r="AO15">
        <f t="shared" si="9"/>
        <v>-9.5003847717109764</v>
      </c>
      <c r="AP15">
        <f t="shared" si="9"/>
        <v>-18.918293549986512</v>
      </c>
      <c r="AQ15">
        <f t="shared" si="9"/>
        <v>-134.16824263033894</v>
      </c>
      <c r="AR15">
        <f t="shared" si="9"/>
        <v>27.420774482183113</v>
      </c>
      <c r="AS15">
        <f t="shared" si="9"/>
        <v>4.3914373664910684</v>
      </c>
      <c r="AT15">
        <f t="shared" si="9"/>
        <v>20.32648605923778</v>
      </c>
      <c r="AU15">
        <f t="shared" si="9"/>
        <v>52.138697907911954</v>
      </c>
      <c r="AW15">
        <v>12</v>
      </c>
      <c r="AX15">
        <f>(R15*SUMPRODUCT(K16:$K$23, X16:$X$23)-$AZ$3*SUMPRODUCT(K15:$K$22, W16:$W$23))/Z15</f>
        <v>278.77679339081027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502.17979473723466</v>
      </c>
      <c r="P16">
        <f t="shared" si="22"/>
        <v>25.108989736861734</v>
      </c>
      <c r="Q16" s="4">
        <f t="shared" si="23"/>
        <v>50</v>
      </c>
      <c r="R16">
        <f t="shared" si="0"/>
        <v>250000</v>
      </c>
      <c r="S16">
        <f t="shared" si="1"/>
        <v>263.22600715459572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243.60317228037218</v>
      </c>
      <c r="AC16">
        <f t="shared" si="2"/>
        <v>227.37331006557926</v>
      </c>
      <c r="AE16">
        <f t="shared" si="3"/>
        <v>433.78039811392046</v>
      </c>
      <c r="AF16">
        <f t="shared" si="4"/>
        <v>-21.689019905696025</v>
      </c>
      <c r="AG16">
        <f t="shared" si="4"/>
        <v>-43.189750230880541</v>
      </c>
      <c r="AH16">
        <f t="shared" si="5"/>
        <v>-323.86037130114056</v>
      </c>
      <c r="AI16">
        <f t="shared" si="6"/>
        <v>45.041256676203375</v>
      </c>
      <c r="AJ16">
        <f t="shared" si="7"/>
        <v>16.229862214792917</v>
      </c>
      <c r="AK16">
        <f t="shared" si="24"/>
        <v>45.898618534201766</v>
      </c>
      <c r="AL16">
        <f t="shared" si="8"/>
        <v>107.16973742519806</v>
      </c>
      <c r="AN16">
        <f t="shared" si="9"/>
        <v>173.02024569672096</v>
      </c>
      <c r="AO16">
        <f t="shared" si="9"/>
        <v>-8.6510122848360496</v>
      </c>
      <c r="AP16">
        <f t="shared" si="9"/>
        <v>-17.226922260706818</v>
      </c>
      <c r="AQ16">
        <f t="shared" si="9"/>
        <v>-129.17688594872544</v>
      </c>
      <c r="AR16">
        <f t="shared" si="9"/>
        <v>17.965425202452675</v>
      </c>
      <c r="AS16">
        <f t="shared" si="9"/>
        <v>6.4735399760731687</v>
      </c>
      <c r="AT16">
        <f t="shared" si="9"/>
        <v>18.307397684304934</v>
      </c>
      <c r="AU16">
        <f t="shared" si="9"/>
        <v>42.746362862830779</v>
      </c>
      <c r="AW16">
        <v>13</v>
      </c>
      <c r="AX16">
        <f>(R16*SUMPRODUCT(K17:$K$23, X17:$X$23)-$AZ$3*SUMPRODUCT(K16:$K$22, W17:$W$23))/Z16</f>
        <v>263.22600715459572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502.17979473723466</v>
      </c>
      <c r="P17">
        <f t="shared" si="22"/>
        <v>25.108989736861734</v>
      </c>
      <c r="Q17" s="4">
        <f t="shared" si="23"/>
        <v>50</v>
      </c>
      <c r="R17">
        <f t="shared" si="0"/>
        <v>250000</v>
      </c>
      <c r="S17">
        <f t="shared" si="1"/>
        <v>241.36958806739068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227.37331006557926</v>
      </c>
      <c r="AC17">
        <f t="shared" si="2"/>
        <v>206.08270528256219</v>
      </c>
      <c r="AE17">
        <f t="shared" si="3"/>
        <v>428.76391954066895</v>
      </c>
      <c r="AF17">
        <f t="shared" si="4"/>
        <v>-21.438195977033448</v>
      </c>
      <c r="AG17">
        <f t="shared" si="4"/>
        <v>-42.690279859330012</v>
      </c>
      <c r="AH17">
        <f t="shared" si="5"/>
        <v>-337.86434620862997</v>
      </c>
      <c r="AI17">
        <f t="shared" si="6"/>
        <v>26.771097495675519</v>
      </c>
      <c r="AJ17">
        <f t="shared" si="7"/>
        <v>21.290604783017073</v>
      </c>
      <c r="AK17">
        <f t="shared" si="24"/>
        <v>44.428932354045031</v>
      </c>
      <c r="AL17">
        <f t="shared" si="8"/>
        <v>92.490634632737624</v>
      </c>
      <c r="AN17">
        <f t="shared" si="9"/>
        <v>157.53846177884748</v>
      </c>
      <c r="AO17">
        <f t="shared" si="9"/>
        <v>-7.876923088942374</v>
      </c>
      <c r="AP17">
        <f t="shared" si="9"/>
        <v>-15.685463994153668</v>
      </c>
      <c r="AQ17">
        <f t="shared" si="9"/>
        <v>-124.13971177575941</v>
      </c>
      <c r="AR17">
        <f t="shared" si="9"/>
        <v>9.836362919992018</v>
      </c>
      <c r="AS17">
        <f t="shared" si="9"/>
        <v>7.8226944362554773</v>
      </c>
      <c r="AT17">
        <f t="shared" si="9"/>
        <v>16.324287894911901</v>
      </c>
      <c r="AU17">
        <f t="shared" si="9"/>
        <v>33.983345251159399</v>
      </c>
      <c r="AW17">
        <v>14</v>
      </c>
      <c r="AX17">
        <f>(R17*SUMPRODUCT(K18:$K$23, X18:$X$23)-$AZ$3*SUMPRODUCT(K17:$K$22, W18:$W$23))/Z17</f>
        <v>241.36958806739068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502.17979473723466</v>
      </c>
      <c r="P18">
        <f t="shared" si="22"/>
        <v>25.108989736861734</v>
      </c>
      <c r="Q18" s="4">
        <f t="shared" si="23"/>
        <v>50</v>
      </c>
      <c r="R18">
        <f t="shared" si="0"/>
        <v>250000</v>
      </c>
      <c r="S18">
        <f t="shared" si="1"/>
        <v>213.83026376388361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206.08270528256219</v>
      </c>
      <c r="AC18">
        <f t="shared" si="2"/>
        <v>180.44233425458953</v>
      </c>
      <c r="AE18">
        <f t="shared" si="3"/>
        <v>423.76833280220757</v>
      </c>
      <c r="AF18">
        <f t="shared" si="4"/>
        <v>-21.188416640110379</v>
      </c>
      <c r="AG18">
        <f t="shared" si="4"/>
        <v>-42.192889602810894</v>
      </c>
      <c r="AH18">
        <f t="shared" si="5"/>
        <v>-352.43728962907358</v>
      </c>
      <c r="AI18">
        <f t="shared" si="6"/>
        <v>7.9497369302126799</v>
      </c>
      <c r="AJ18">
        <f t="shared" si="7"/>
        <v>25.640371027972662</v>
      </c>
      <c r="AK18">
        <f t="shared" si="24"/>
        <v>42.606383501126153</v>
      </c>
      <c r="AL18">
        <f t="shared" si="8"/>
        <v>76.196491459311488</v>
      </c>
      <c r="AN18">
        <f t="shared" si="9"/>
        <v>143.42941761157374</v>
      </c>
      <c r="AO18">
        <f t="shared" si="9"/>
        <v>-7.1714708805786866</v>
      </c>
      <c r="AP18">
        <f t="shared" si="9"/>
        <v>-14.280683842190733</v>
      </c>
      <c r="AQ18">
        <f t="shared" si="9"/>
        <v>-119.28658015060682</v>
      </c>
      <c r="AR18">
        <f t="shared" si="9"/>
        <v>2.6906827381974794</v>
      </c>
      <c r="AS18">
        <f t="shared" si="9"/>
        <v>8.6782876378903158</v>
      </c>
      <c r="AT18">
        <f t="shared" si="9"/>
        <v>14.420635755607961</v>
      </c>
      <c r="AU18">
        <f t="shared" si="9"/>
        <v>25.789606131695752</v>
      </c>
      <c r="AW18">
        <v>15</v>
      </c>
      <c r="AX18">
        <f>(R18*SUMPRODUCT(K19:$K$23, X19:$X$23)-$AZ$3*SUMPRODUCT(K18:$K$22, W19:$W$23))/Z18</f>
        <v>213.83026376388361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502.17979473723466</v>
      </c>
      <c r="P19">
        <f t="shared" si="22"/>
        <v>25.108989736861734</v>
      </c>
      <c r="Q19" s="4">
        <f t="shared" si="23"/>
        <v>50</v>
      </c>
      <c r="R19">
        <f t="shared" si="0"/>
        <v>250000</v>
      </c>
      <c r="S19">
        <f t="shared" si="1"/>
        <v>180.48490092073985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180.44233425458953</v>
      </c>
      <c r="AC19">
        <f t="shared" si="2"/>
        <v>150.51383364701411</v>
      </c>
      <c r="AE19">
        <f t="shared" si="3"/>
        <v>418.7885285715123</v>
      </c>
      <c r="AF19">
        <f t="shared" si="4"/>
        <v>-20.939426428575615</v>
      </c>
      <c r="AG19">
        <f t="shared" si="4"/>
        <v>-41.697070746408983</v>
      </c>
      <c r="AH19">
        <f t="shared" si="5"/>
        <v>-369.44980186902882</v>
      </c>
      <c r="AI19">
        <f t="shared" si="6"/>
        <v>-13.297770472501156</v>
      </c>
      <c r="AJ19">
        <f t="shared" si="7"/>
        <v>29.928500607575415</v>
      </c>
      <c r="AK19">
        <f t="shared" si="24"/>
        <v>40.480400547826839</v>
      </c>
      <c r="AL19">
        <f t="shared" si="8"/>
        <v>57.111130682901099</v>
      </c>
      <c r="AN19">
        <f t="shared" si="9"/>
        <v>130.57074410108319</v>
      </c>
      <c r="AO19">
        <f t="shared" si="9"/>
        <v>-6.5285372050541595</v>
      </c>
      <c r="AP19">
        <f t="shared" si="9"/>
        <v>-13.000398011772285</v>
      </c>
      <c r="AQ19">
        <f t="shared" si="9"/>
        <v>-115.18781496375085</v>
      </c>
      <c r="AR19">
        <f t="shared" si="9"/>
        <v>-4.146006079494124</v>
      </c>
      <c r="AS19">
        <f t="shared" si="9"/>
        <v>9.3311691404019648</v>
      </c>
      <c r="AT19">
        <f t="shared" si="9"/>
        <v>12.621062088469037</v>
      </c>
      <c r="AU19">
        <f t="shared" si="9"/>
        <v>17.806225149376878</v>
      </c>
      <c r="AW19">
        <v>16</v>
      </c>
      <c r="AX19">
        <f>(R19*SUMPRODUCT(K20:$K$23, X20:$X$23)-$AZ$3*SUMPRODUCT(K19:$K$22, W20:$W$23))/Z19</f>
        <v>180.48490092073985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502.17979473723466</v>
      </c>
      <c r="P20">
        <f t="shared" si="22"/>
        <v>25.108989736861734</v>
      </c>
      <c r="Q20" s="4">
        <f t="shared" si="23"/>
        <v>50</v>
      </c>
      <c r="R20">
        <f t="shared" si="0"/>
        <v>250000</v>
      </c>
      <c r="S20">
        <f t="shared" si="1"/>
        <v>142.378575258734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150.51383364701411</v>
      </c>
      <c r="AC20">
        <f t="shared" si="2"/>
        <v>117.32832317323806</v>
      </c>
      <c r="AE20">
        <f t="shared" si="3"/>
        <v>413.82569772825616</v>
      </c>
      <c r="AF20">
        <f t="shared" si="4"/>
        <v>-20.691284886412806</v>
      </c>
      <c r="AG20">
        <f t="shared" si="4"/>
        <v>-41.202941861170487</v>
      </c>
      <c r="AH20">
        <f t="shared" si="5"/>
        <v>-385.79088887204756</v>
      </c>
      <c r="AI20">
        <f t="shared" si="6"/>
        <v>-33.859417891374676</v>
      </c>
      <c r="AJ20">
        <f t="shared" si="7"/>
        <v>33.185510473776048</v>
      </c>
      <c r="AK20">
        <f t="shared" si="24"/>
        <v>38.055377254220026</v>
      </c>
      <c r="AL20">
        <f t="shared" si="8"/>
        <v>37.381469836621399</v>
      </c>
      <c r="AN20">
        <f t="shared" si="9"/>
        <v>118.85293886442679</v>
      </c>
      <c r="AO20">
        <f t="shared" si="9"/>
        <v>-5.9426469432213382</v>
      </c>
      <c r="AP20">
        <f t="shared" si="9"/>
        <v>-11.833703795929955</v>
      </c>
      <c r="AQ20">
        <f t="shared" si="9"/>
        <v>-110.80119282411475</v>
      </c>
      <c r="AR20">
        <f t="shared" si="9"/>
        <v>-9.7246046988392543</v>
      </c>
      <c r="AS20">
        <f t="shared" si="9"/>
        <v>9.531054908326416</v>
      </c>
      <c r="AT20">
        <f t="shared" si="9"/>
        <v>10.929706519164963</v>
      </c>
      <c r="AU20">
        <f t="shared" si="9"/>
        <v>10.736156728652123</v>
      </c>
      <c r="AW20">
        <v>17</v>
      </c>
      <c r="AX20">
        <f>(R20*SUMPRODUCT(K21:$K$23, X21:$X$23)-$AZ$3*SUMPRODUCT(K20:$K$22, W21:$W$23))/Z20</f>
        <v>142.378575258734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502.17979473723466</v>
      </c>
      <c r="P21">
        <f t="shared" si="22"/>
        <v>25.108989736861734</v>
      </c>
      <c r="Q21" s="4">
        <f t="shared" si="23"/>
        <v>50</v>
      </c>
      <c r="R21">
        <f t="shared" si="0"/>
        <v>250000</v>
      </c>
      <c r="S21">
        <f t="shared" si="1"/>
        <v>99.395111335173155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117.32832317323806</v>
      </c>
      <c r="AC21">
        <f t="shared" si="2"/>
        <v>80.927473030512729</v>
      </c>
      <c r="AE21">
        <f t="shared" si="3"/>
        <v>408.87465438840519</v>
      </c>
      <c r="AF21">
        <f t="shared" si="4"/>
        <v>-20.443732719420261</v>
      </c>
      <c r="AG21">
        <f t="shared" si="4"/>
        <v>-40.709986609711038</v>
      </c>
      <c r="AH21">
        <f t="shared" si="5"/>
        <v>-404.62916423872935</v>
      </c>
      <c r="AI21">
        <f t="shared" si="6"/>
        <v>-56.908229179455475</v>
      </c>
      <c r="AJ21">
        <f t="shared" si="7"/>
        <v>36.400850142725332</v>
      </c>
      <c r="AK21">
        <f t="shared" si="24"/>
        <v>35.40314713895561</v>
      </c>
      <c r="AL21">
        <f t="shared" si="8"/>
        <v>14.895768102225468</v>
      </c>
      <c r="AN21">
        <f t="shared" si="9"/>
        <v>108.17428315622605</v>
      </c>
      <c r="AO21">
        <f t="shared" si="9"/>
        <v>-5.4087141578113025</v>
      </c>
      <c r="AP21">
        <f t="shared" si="9"/>
        <v>-10.770473472835381</v>
      </c>
      <c r="AQ21">
        <f t="shared" si="9"/>
        <v>-107.0510713145066</v>
      </c>
      <c r="AR21">
        <f t="shared" si="9"/>
        <v>-15.055975788927242</v>
      </c>
      <c r="AS21">
        <f t="shared" si="9"/>
        <v>9.6304229871045397</v>
      </c>
      <c r="AT21">
        <f t="shared" si="9"/>
        <v>9.3664648129373518</v>
      </c>
      <c r="AU21">
        <f t="shared" si="9"/>
        <v>3.9409120111146505</v>
      </c>
      <c r="AW21">
        <v>18</v>
      </c>
      <c r="AX21">
        <f>(R21*SUMPRODUCT(K22:$K$23, X22:$X$23)-$AZ$3*SUMPRODUCT(K21:$K$22, W22:$W$23))/Z21</f>
        <v>99.395111335173155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502.17979473723466</v>
      </c>
      <c r="P22">
        <f t="shared" si="22"/>
        <v>25.108989736861734</v>
      </c>
      <c r="Q22" s="4">
        <f t="shared" si="23"/>
        <v>50</v>
      </c>
      <c r="R22">
        <f t="shared" si="0"/>
        <v>250000</v>
      </c>
      <c r="S22">
        <f t="shared" si="1"/>
        <v>51.858281719817796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80.927473030512729</v>
      </c>
      <c r="AC22">
        <f t="shared" si="2"/>
        <v>41.712661014111234</v>
      </c>
      <c r="AE22">
        <f t="shared" si="3"/>
        <v>403.93269601921986</v>
      </c>
      <c r="AF22">
        <f t="shared" si="4"/>
        <v>-20.196634800960993</v>
      </c>
      <c r="AG22">
        <f t="shared" si="4"/>
        <v>-40.217935911835866</v>
      </c>
      <c r="AH22">
        <f t="shared" si="5"/>
        <v>-424.75415889027761</v>
      </c>
      <c r="AI22">
        <f t="shared" si="6"/>
        <v>-81.236033583854578</v>
      </c>
      <c r="AJ22">
        <f t="shared" si="7"/>
        <v>39.214812016401495</v>
      </c>
      <c r="AK22">
        <f t="shared" si="24"/>
        <v>32.526447397414017</v>
      </c>
      <c r="AL22">
        <f t="shared" si="8"/>
        <v>-9.4947741700390651</v>
      </c>
      <c r="AN22">
        <f t="shared" si="9"/>
        <v>98.442857393544259</v>
      </c>
      <c r="AO22">
        <f t="shared" si="9"/>
        <v>-4.9221428696772129</v>
      </c>
      <c r="AP22">
        <f t="shared" si="9"/>
        <v>-9.8015549834152971</v>
      </c>
      <c r="AQ22">
        <f t="shared" si="9"/>
        <v>-103.51727776193896</v>
      </c>
      <c r="AR22">
        <f t="shared" si="9"/>
        <v>-19.798118221487204</v>
      </c>
      <c r="AS22">
        <f t="shared" si="9"/>
        <v>9.5570826157176754</v>
      </c>
      <c r="AT22">
        <f t="shared" si="9"/>
        <v>7.9270543192420604</v>
      </c>
      <c r="AU22">
        <f t="shared" si="9"/>
        <v>-2.3139812865274685</v>
      </c>
      <c r="AW22">
        <v>19</v>
      </c>
      <c r="AX22">
        <f>(R22*SUMPRODUCT(K23:$K$23, X23:$X$23)-$AZ$3*SUMPRODUCT(K22:$K$22, W23:$W$23))/Z22</f>
        <v>51.858281719817796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502.17979473723466</v>
      </c>
      <c r="P23">
        <f t="shared" si="22"/>
        <v>25.108989736861734</v>
      </c>
      <c r="Q23" s="4">
        <f t="shared" si="23"/>
        <v>50</v>
      </c>
      <c r="R23">
        <f t="shared" si="0"/>
        <v>250000</v>
      </c>
      <c r="S23">
        <f t="shared" si="1"/>
        <v>52.499840586755106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41.712661014111234</v>
      </c>
      <c r="AC23">
        <f t="shared" si="2"/>
        <v>41.712661014111234</v>
      </c>
      <c r="AE23">
        <f t="shared" si="3"/>
        <v>398.99655526372965</v>
      </c>
      <c r="AF23">
        <f t="shared" si="4"/>
        <v>-19.949827763186484</v>
      </c>
      <c r="AG23">
        <f t="shared" si="4"/>
        <v>-39.726464450098433</v>
      </c>
      <c r="AH23">
        <f t="shared" si="5"/>
        <v>-446.46051309536733</v>
      </c>
      <c r="AI23">
        <f t="shared" si="6"/>
        <v>-107.1402500449226</v>
      </c>
      <c r="AJ23">
        <f t="shared" si="7"/>
        <v>0</v>
      </c>
      <c r="AK23">
        <f t="shared" si="24"/>
        <v>29.45315719602581</v>
      </c>
      <c r="AL23">
        <f t="shared" si="8"/>
        <v>-77.687092848896782</v>
      </c>
      <c r="AN23">
        <f t="shared" si="9"/>
        <v>89.574772927973953</v>
      </c>
      <c r="AO23">
        <f t="shared" si="9"/>
        <v>-4.478738646398698</v>
      </c>
      <c r="AP23">
        <f t="shared" si="9"/>
        <v>-8.9185958760889505</v>
      </c>
      <c r="AQ23">
        <f t="shared" si="9"/>
        <v>-100.23043696552851</v>
      </c>
      <c r="AR23">
        <f t="shared" si="9"/>
        <v>-24.052998560042212</v>
      </c>
      <c r="AS23">
        <f t="shared" si="9"/>
        <v>0</v>
      </c>
      <c r="AT23">
        <f t="shared" si="9"/>
        <v>6.6122372061635737</v>
      </c>
      <c r="AU23">
        <f t="shared" si="9"/>
        <v>-17.440761353878639</v>
      </c>
      <c r="AW23">
        <v>20</v>
      </c>
      <c r="AX23">
        <f>(R23*SUMPRODUCT(K$23:$K24, X$23:$X24)-$AZ$3*SUMPRODUCT(K$22:$K23, W$23:$W24))/Z23</f>
        <v>52.499840586755106</v>
      </c>
    </row>
    <row r="25" spans="5:50" x14ac:dyDescent="0.25">
      <c r="AN25" s="8">
        <f t="shared" ref="AN25:AU25" si="25">SUM(AN3:AN23)</f>
        <v>4674.8783802861963</v>
      </c>
      <c r="AO25" s="8">
        <f t="shared" si="25"/>
        <v>-610.3787650672358</v>
      </c>
      <c r="AP25" s="8">
        <f t="shared" si="25"/>
        <v>-2935.3668334867079</v>
      </c>
      <c r="AQ25" s="8">
        <f t="shared" si="25"/>
        <v>-3002.623309220618</v>
      </c>
      <c r="AR25" s="8">
        <f t="shared" si="25"/>
        <v>-1873.4905274883645</v>
      </c>
      <c r="AS25" s="8">
        <f t="shared" si="25"/>
        <v>-133.34684404190256</v>
      </c>
      <c r="AT25" s="8">
        <f t="shared" si="25"/>
        <v>220.01135778764251</v>
      </c>
      <c r="AU25" s="9">
        <f t="shared" si="25"/>
        <v>-1786.826013742625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1006.4608441471237</v>
      </c>
      <c r="K3">
        <v>1</v>
      </c>
      <c r="L3" s="2">
        <v>0</v>
      </c>
      <c r="O3">
        <f>$C$3</f>
        <v>1006.4608441471237</v>
      </c>
      <c r="P3">
        <f>O3*B5</f>
        <v>805.16867531769901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1006.4608441471237</v>
      </c>
      <c r="AF3">
        <f t="shared" ref="AF3:AG23" si="4">-$Z3*P3</f>
        <v>-805.16867531769901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-2318.6160351705753</v>
      </c>
      <c r="AJ3">
        <f t="shared" ref="AJ3:AJ23" si="7">AB3-AC3</f>
        <v>9.0949470177292824E-13</v>
      </c>
      <c r="AL3">
        <f t="shared" ref="AL3:AL23" si="8">SUM(AI3:AK3)</f>
        <v>-2318.6160351705744</v>
      </c>
      <c r="AN3">
        <f t="shared" ref="AN3:AU23" si="9">AE3*$K3</f>
        <v>1006.4608441471237</v>
      </c>
      <c r="AO3">
        <f t="shared" si="9"/>
        <v>-805.16867531769901</v>
      </c>
      <c r="AP3">
        <f t="shared" si="9"/>
        <v>-2519.9082039999998</v>
      </c>
      <c r="AQ3">
        <f t="shared" si="9"/>
        <v>0</v>
      </c>
      <c r="AR3">
        <f t="shared" si="9"/>
        <v>-2318.6160351705753</v>
      </c>
      <c r="AS3">
        <f t="shared" si="9"/>
        <v>9.0949470177292824E-13</v>
      </c>
      <c r="AT3">
        <f t="shared" si="9"/>
        <v>0</v>
      </c>
      <c r="AU3">
        <f t="shared" si="9"/>
        <v>-2318.6160351705744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632.44491794197506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335.48006109978292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-9.0949470177292824E-13</v>
      </c>
      <c r="AC4">
        <f t="shared" si="2"/>
        <v>331.6950821224782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-331.69508212247911</v>
      </c>
      <c r="AK4">
        <f>G4*MAX(0, SUM(AB4, AE4:AF4))</f>
        <v>0</v>
      </c>
      <c r="AL4">
        <f t="shared" si="8"/>
        <v>-652.26433212247912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-311.18780572518909</v>
      </c>
      <c r="AT4">
        <f t="shared" si="9"/>
        <v>0</v>
      </c>
      <c r="AU4">
        <f t="shared" si="9"/>
        <v>-611.93764154468431</v>
      </c>
      <c r="AW4">
        <v>1</v>
      </c>
      <c r="AX4">
        <f>(R4*SUMPRODUCT(K5:$K$23, X5:$X$23)-$AZ$3*SUMPRODUCT(K4:$K$22, W5:$W$23))/Z4</f>
        <v>335.48006109978292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1006.4608441471237</v>
      </c>
      <c r="P5">
        <f t="shared" ref="P5:P23" si="22">O5*$C$5</f>
        <v>50.323042207356188</v>
      </c>
      <c r="Q5" s="4">
        <f t="shared" ref="Q5:Q23" si="23">$C$8</f>
        <v>50</v>
      </c>
      <c r="R5">
        <f t="shared" si="0"/>
        <v>250000</v>
      </c>
      <c r="S5">
        <f t="shared" si="1"/>
        <v>648.43730837390763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331.6950821224782</v>
      </c>
      <c r="AC5">
        <f t="shared" si="2"/>
        <v>633.85576995395604</v>
      </c>
      <c r="AE5">
        <f t="shared" si="3"/>
        <v>983.82835943721295</v>
      </c>
      <c r="AF5">
        <f t="shared" si="4"/>
        <v>-49.191417971860652</v>
      </c>
      <c r="AG5">
        <f t="shared" si="4"/>
        <v>-48.875640078721119</v>
      </c>
      <c r="AH5">
        <f t="shared" si="5"/>
        <v>-329.43604889441571</v>
      </c>
      <c r="AI5">
        <f t="shared" si="6"/>
        <v>556.32525249221544</v>
      </c>
      <c r="AJ5">
        <f t="shared" si="7"/>
        <v>-302.16068783147784</v>
      </c>
      <c r="AK5">
        <f>G5*SUM(AB5, AE5:AF5)</f>
        <v>51.919612967101052</v>
      </c>
      <c r="AL5">
        <f t="shared" si="8"/>
        <v>306.08417762783864</v>
      </c>
      <c r="AN5">
        <f t="shared" si="9"/>
        <v>849.59728922650913</v>
      </c>
      <c r="AO5">
        <f t="shared" si="9"/>
        <v>-42.479864461325462</v>
      </c>
      <c r="AP5">
        <f t="shared" si="9"/>
        <v>-42.207170510764335</v>
      </c>
      <c r="AQ5">
        <f t="shared" si="9"/>
        <v>-284.48862185096374</v>
      </c>
      <c r="AR5">
        <f t="shared" si="9"/>
        <v>480.42163240345559</v>
      </c>
      <c r="AS5">
        <f t="shared" si="9"/>
        <v>-260.93464254200973</v>
      </c>
      <c r="AT5">
        <f t="shared" si="9"/>
        <v>44.835831384014575</v>
      </c>
      <c r="AU5">
        <f t="shared" si="9"/>
        <v>264.32282124546043</v>
      </c>
      <c r="AW5">
        <v>2</v>
      </c>
      <c r="AX5">
        <f>(R5*SUMPRODUCT(K6:$K$23, X6:$X$23)-$AZ$3*SUMPRODUCT(K5:$K$22, W6:$W$23))/Z5</f>
        <v>648.43730837390763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1006.4608441471237</v>
      </c>
      <c r="P6">
        <f t="shared" si="22"/>
        <v>50.323042207356188</v>
      </c>
      <c r="Q6" s="4">
        <f t="shared" si="23"/>
        <v>50</v>
      </c>
      <c r="R6">
        <f t="shared" si="0"/>
        <v>250000</v>
      </c>
      <c r="S6">
        <f t="shared" si="1"/>
        <v>932.19997917055116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633.85576995395604</v>
      </c>
      <c r="AC6">
        <f t="shared" si="2"/>
        <v>900.84728016337704</v>
      </c>
      <c r="AE6">
        <f t="shared" si="3"/>
        <v>972.61052810535739</v>
      </c>
      <c r="AF6">
        <f t="shared" si="4"/>
        <v>-48.630526405267872</v>
      </c>
      <c r="AG6">
        <f t="shared" si="4"/>
        <v>-48.318349082400161</v>
      </c>
      <c r="AH6">
        <f t="shared" si="5"/>
        <v>-342.67297766872326</v>
      </c>
      <c r="AI6">
        <f t="shared" si="6"/>
        <v>532.98867494896604</v>
      </c>
      <c r="AJ6">
        <f t="shared" si="7"/>
        <v>-266.99151020942099</v>
      </c>
      <c r="AK6">
        <f>G6*SUM(AB6, AE6:AF6)</f>
        <v>91.133392641761674</v>
      </c>
      <c r="AL6">
        <f t="shared" si="8"/>
        <v>357.13055738130674</v>
      </c>
      <c r="AN6">
        <f t="shared" si="9"/>
        <v>757.49458028946219</v>
      </c>
      <c r="AO6">
        <f t="shared" si="9"/>
        <v>-37.874729014473111</v>
      </c>
      <c r="AP6">
        <f t="shared" si="9"/>
        <v>-37.631597130406206</v>
      </c>
      <c r="AQ6">
        <f t="shared" si="9"/>
        <v>-266.88269959544562</v>
      </c>
      <c r="AR6">
        <f t="shared" si="9"/>
        <v>415.10555454913725</v>
      </c>
      <c r="AS6">
        <f t="shared" si="9"/>
        <v>-207.93998843597447</v>
      </c>
      <c r="AT6">
        <f t="shared" si="9"/>
        <v>70.977075627591873</v>
      </c>
      <c r="AU6">
        <f t="shared" si="9"/>
        <v>278.1426417407547</v>
      </c>
      <c r="AW6">
        <v>3</v>
      </c>
      <c r="AX6">
        <f>(R6*SUMPRODUCT(K7:$K$23, X7:$X$23)-$AZ$3*SUMPRODUCT(K6:$K$22, W7:$W$23))/Z6</f>
        <v>932.19997917055116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1006.4608441471237</v>
      </c>
      <c r="P7">
        <f t="shared" si="22"/>
        <v>50.323042207356188</v>
      </c>
      <c r="Q7" s="4">
        <f t="shared" si="23"/>
        <v>50</v>
      </c>
      <c r="R7">
        <f t="shared" si="0"/>
        <v>250000</v>
      </c>
      <c r="S7">
        <f t="shared" si="1"/>
        <v>1176.9864438485047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900.84728016337704</v>
      </c>
      <c r="AC7">
        <f t="shared" si="2"/>
        <v>1124.3406445809578</v>
      </c>
      <c r="AE7">
        <f t="shared" si="3"/>
        <v>961.4425384151034</v>
      </c>
      <c r="AF7">
        <f t="shared" si="4"/>
        <v>-48.072126920755174</v>
      </c>
      <c r="AG7">
        <f t="shared" si="4"/>
        <v>-47.763534170563346</v>
      </c>
      <c r="AH7">
        <f t="shared" si="5"/>
        <v>-358.1571050640917</v>
      </c>
      <c r="AI7">
        <f t="shared" si="6"/>
        <v>507.44977225969313</v>
      </c>
      <c r="AJ7">
        <f t="shared" si="7"/>
        <v>-223.49336441758078</v>
      </c>
      <c r="AK7">
        <f>G7*SUM(AB7, AE7:AF7)</f>
        <v>89.0780886603943</v>
      </c>
      <c r="AL7">
        <f t="shared" si="8"/>
        <v>373.03449650250667</v>
      </c>
      <c r="AN7">
        <f t="shared" si="9"/>
        <v>677.82805929549102</v>
      </c>
      <c r="AO7">
        <f t="shared" si="9"/>
        <v>-33.891402964774549</v>
      </c>
      <c r="AP7">
        <f t="shared" si="9"/>
        <v>-33.673841522860407</v>
      </c>
      <c r="AQ7">
        <f t="shared" si="9"/>
        <v>-252.5048827657227</v>
      </c>
      <c r="AR7">
        <f t="shared" si="9"/>
        <v>357.75793204213329</v>
      </c>
      <c r="AS7">
        <f t="shared" si="9"/>
        <v>-157.56539513876052</v>
      </c>
      <c r="AT7">
        <f t="shared" si="9"/>
        <v>62.801078119509839</v>
      </c>
      <c r="AU7">
        <f t="shared" si="9"/>
        <v>262.99361502288258</v>
      </c>
      <c r="AW7">
        <v>4</v>
      </c>
      <c r="AX7">
        <f>(R7*SUMPRODUCT(K8:$K$23, X8:$X$23)-$AZ$3*SUMPRODUCT(K7:$K$22, W8:$W$23))/Z7</f>
        <v>1176.9864438485047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1006.4608441471237</v>
      </c>
      <c r="P8">
        <f t="shared" si="22"/>
        <v>50.323042207356188</v>
      </c>
      <c r="Q8" s="4">
        <f t="shared" si="23"/>
        <v>50</v>
      </c>
      <c r="R8">
        <f t="shared" si="0"/>
        <v>250000</v>
      </c>
      <c r="S8">
        <f t="shared" si="1"/>
        <v>1381.729607597988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1124.3406445809578</v>
      </c>
      <c r="AC8">
        <f t="shared" si="2"/>
        <v>1304.6614282255773</v>
      </c>
      <c r="AE8">
        <f t="shared" si="3"/>
        <v>950.3238804159347</v>
      </c>
      <c r="AF8">
        <f t="shared" si="4"/>
        <v>-47.516194020796739</v>
      </c>
      <c r="AG8">
        <f t="shared" si="4"/>
        <v>-47.211170009362881</v>
      </c>
      <c r="AH8">
        <f t="shared" si="5"/>
        <v>-373.64409747414118</v>
      </c>
      <c r="AI8">
        <f t="shared" si="6"/>
        <v>481.95241891163391</v>
      </c>
      <c r="AJ8">
        <f t="shared" si="7"/>
        <v>-180.3207836446195</v>
      </c>
      <c r="AK8">
        <f t="shared" ref="AK8:AK23" si="24">G8*SUM(AB8:AB8, AE8:AF8)</f>
        <v>43.178259449790836</v>
      </c>
      <c r="AL8">
        <f t="shared" si="8"/>
        <v>344.80989471680527</v>
      </c>
      <c r="AN8">
        <f t="shared" si="9"/>
        <v>624.69862693682114</v>
      </c>
      <c r="AO8">
        <f t="shared" si="9"/>
        <v>-31.234931346841062</v>
      </c>
      <c r="AP8">
        <f t="shared" si="9"/>
        <v>-31.034422778075964</v>
      </c>
      <c r="AQ8">
        <f t="shared" si="9"/>
        <v>-245.61621512971291</v>
      </c>
      <c r="AR8">
        <f t="shared" si="9"/>
        <v>316.8130576821913</v>
      </c>
      <c r="AS8">
        <f t="shared" si="9"/>
        <v>-118.53447889961768</v>
      </c>
      <c r="AT8">
        <f t="shared" si="9"/>
        <v>28.383375339363806</v>
      </c>
      <c r="AU8">
        <f t="shared" si="9"/>
        <v>226.66195412193741</v>
      </c>
      <c r="AW8">
        <v>5</v>
      </c>
      <c r="AX8">
        <f>(R8*SUMPRODUCT(K9:$K$23, X9:$X$23)-$AZ$3*SUMPRODUCT(K8:$K$22, W9:$W$23))/Z8</f>
        <v>1381.729607597988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1006.4608441471237</v>
      </c>
      <c r="P9">
        <f t="shared" si="22"/>
        <v>50.323042207356188</v>
      </c>
      <c r="Q9" s="4">
        <f t="shared" si="23"/>
        <v>50</v>
      </c>
      <c r="R9">
        <f t="shared" si="0"/>
        <v>250000</v>
      </c>
      <c r="S9">
        <f t="shared" si="1"/>
        <v>1557.7353597033743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1304.6614282255773</v>
      </c>
      <c r="AC9">
        <f t="shared" si="2"/>
        <v>1453.7131024723421</v>
      </c>
      <c r="AE9">
        <f t="shared" si="3"/>
        <v>939.25152764116081</v>
      </c>
      <c r="AF9">
        <f t="shared" si="4"/>
        <v>-46.962576382058046</v>
      </c>
      <c r="AG9">
        <f t="shared" si="4"/>
        <v>-46.661106246864669</v>
      </c>
      <c r="AH9">
        <f t="shared" si="5"/>
        <v>-389.76031202289693</v>
      </c>
      <c r="AI9">
        <f t="shared" si="6"/>
        <v>455.86753298934121</v>
      </c>
      <c r="AJ9">
        <f t="shared" si="7"/>
        <v>-149.05167424676483</v>
      </c>
      <c r="AK9">
        <f t="shared" si="24"/>
        <v>12.962007238959613</v>
      </c>
      <c r="AL9">
        <f t="shared" si="8"/>
        <v>319.77786598153597</v>
      </c>
      <c r="AN9">
        <f t="shared" si="9"/>
        <v>586.78975316039441</v>
      </c>
      <c r="AO9">
        <f t="shared" si="9"/>
        <v>-29.339487658019724</v>
      </c>
      <c r="AP9">
        <f t="shared" si="9"/>
        <v>-29.151146642850318</v>
      </c>
      <c r="AQ9">
        <f t="shared" si="9"/>
        <v>-243.49958509837123</v>
      </c>
      <c r="AR9">
        <f t="shared" si="9"/>
        <v>284.79953376115321</v>
      </c>
      <c r="AS9">
        <f t="shared" si="9"/>
        <v>-93.118821280019617</v>
      </c>
      <c r="AT9">
        <f t="shared" si="9"/>
        <v>8.0979086052849141</v>
      </c>
      <c r="AU9">
        <f t="shared" si="9"/>
        <v>199.7786210864185</v>
      </c>
      <c r="AW9">
        <v>6</v>
      </c>
      <c r="AX9">
        <f>(R9*SUMPRODUCT(K10:$K$23, X10:$X$23)-$AZ$3*SUMPRODUCT(K9:$K$22, W10:$W$23))/Z9</f>
        <v>1557.7353597033743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1006.4608441471237</v>
      </c>
      <c r="P10">
        <f t="shared" si="22"/>
        <v>50.323042207356188</v>
      </c>
      <c r="Q10" s="4">
        <f t="shared" si="23"/>
        <v>50</v>
      </c>
      <c r="R10">
        <f t="shared" si="0"/>
        <v>250000</v>
      </c>
      <c r="S10">
        <f t="shared" si="1"/>
        <v>1713.106197970727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1453.7131024723421</v>
      </c>
      <c r="AC10">
        <f t="shared" si="2"/>
        <v>1579.9217945932169</v>
      </c>
      <c r="AE10">
        <f t="shared" si="3"/>
        <v>928.21415564097981</v>
      </c>
      <c r="AF10">
        <f t="shared" si="4"/>
        <v>-46.410707782048995</v>
      </c>
      <c r="AG10">
        <f t="shared" si="4"/>
        <v>-46.112780295370051</v>
      </c>
      <c r="AH10">
        <f t="shared" si="5"/>
        <v>-408.57444512985887</v>
      </c>
      <c r="AI10">
        <f t="shared" si="6"/>
        <v>427.11622243370186</v>
      </c>
      <c r="AJ10">
        <f t="shared" si="7"/>
        <v>-126.20869212087473</v>
      </c>
      <c r="AK10">
        <f t="shared" si="24"/>
        <v>9.5756178563582193</v>
      </c>
      <c r="AL10">
        <f t="shared" si="8"/>
        <v>310.48314816918537</v>
      </c>
      <c r="AN10">
        <f t="shared" si="9"/>
        <v>550.96840357993949</v>
      </c>
      <c r="AO10">
        <f t="shared" si="9"/>
        <v>-27.548420178996977</v>
      </c>
      <c r="AP10">
        <f t="shared" si="9"/>
        <v>-27.371576687955056</v>
      </c>
      <c r="AQ10">
        <f t="shared" si="9"/>
        <v>-242.52119880816377</v>
      </c>
      <c r="AR10">
        <f t="shared" si="9"/>
        <v>253.52720790482368</v>
      </c>
      <c r="AS10">
        <f t="shared" si="9"/>
        <v>-74.914825628501163</v>
      </c>
      <c r="AT10">
        <f t="shared" si="9"/>
        <v>5.6838853960010933</v>
      </c>
      <c r="AU10">
        <f t="shared" si="9"/>
        <v>184.29626767232364</v>
      </c>
      <c r="AW10">
        <v>7</v>
      </c>
      <c r="AX10">
        <f>(R10*SUMPRODUCT(K11:$K$23, X11:$X$23)-$AZ$3*SUMPRODUCT(K10:$K$22, W11:$W$23))/Z10</f>
        <v>1713.106197970727</v>
      </c>
    </row>
    <row r="11" spans="1:52" x14ac:dyDescent="0.25">
      <c r="A11" t="s">
        <v>33</v>
      </c>
      <c r="C11" s="7">
        <f>AU25</f>
        <v>-1386.0662265065234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1006.4608441471237</v>
      </c>
      <c r="P11">
        <f t="shared" si="22"/>
        <v>50.323042207356188</v>
      </c>
      <c r="Q11" s="4">
        <f t="shared" si="23"/>
        <v>50</v>
      </c>
      <c r="R11">
        <f t="shared" si="0"/>
        <v>250000</v>
      </c>
      <c r="S11">
        <f t="shared" si="1"/>
        <v>1849.2796212534474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1579.9217945932169</v>
      </c>
      <c r="AC11">
        <f t="shared" si="2"/>
        <v>1685.2974612380604</v>
      </c>
      <c r="AE11">
        <f t="shared" si="3"/>
        <v>917.2144039131208</v>
      </c>
      <c r="AF11">
        <f t="shared" si="4"/>
        <v>-45.860720195656043</v>
      </c>
      <c r="AG11">
        <f t="shared" si="4"/>
        <v>-45.566323282569904</v>
      </c>
      <c r="AH11">
        <f t="shared" si="5"/>
        <v>-426.64604923223163</v>
      </c>
      <c r="AI11">
        <f t="shared" si="6"/>
        <v>399.14131120266319</v>
      </c>
      <c r="AJ11">
        <f t="shared" si="7"/>
        <v>-105.37566664484348</v>
      </c>
      <c r="AK11">
        <f t="shared" si="24"/>
        <v>5.8830611479456349</v>
      </c>
      <c r="AL11">
        <f t="shared" si="8"/>
        <v>299.64870570576534</v>
      </c>
      <c r="AN11">
        <f t="shared" si="9"/>
        <v>517.77383001959981</v>
      </c>
      <c r="AO11">
        <f t="shared" si="9"/>
        <v>-25.888691500979991</v>
      </c>
      <c r="AP11">
        <f t="shared" si="9"/>
        <v>-25.722502421758996</v>
      </c>
      <c r="AQ11">
        <f t="shared" si="9"/>
        <v>-240.84462480228092</v>
      </c>
      <c r="AR11">
        <f t="shared" si="9"/>
        <v>225.31801129457989</v>
      </c>
      <c r="AS11">
        <f t="shared" si="9"/>
        <v>-59.485287493083497</v>
      </c>
      <c r="AT11">
        <f t="shared" si="9"/>
        <v>3.3210284201989522</v>
      </c>
      <c r="AU11">
        <f t="shared" si="9"/>
        <v>169.15375222169536</v>
      </c>
      <c r="AW11">
        <v>8</v>
      </c>
      <c r="AX11">
        <f>(R11*SUMPRODUCT(K12:$K$23, X12:$X$23)-$AZ$3*SUMPRODUCT(K11:$K$22, W12:$W$23))/Z11</f>
        <v>1849.2796212534474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1006.4608441471237</v>
      </c>
      <c r="P12">
        <f t="shared" si="22"/>
        <v>50.323042207356188</v>
      </c>
      <c r="Q12" s="4">
        <f t="shared" si="23"/>
        <v>50</v>
      </c>
      <c r="R12">
        <f t="shared" si="0"/>
        <v>250000</v>
      </c>
      <c r="S12">
        <f t="shared" si="1"/>
        <v>1966.3163266897848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1685.2974612380604</v>
      </c>
      <c r="AC12">
        <f t="shared" si="2"/>
        <v>1770.5170039099517</v>
      </c>
      <c r="AE12">
        <f t="shared" si="3"/>
        <v>906.24077832476644</v>
      </c>
      <c r="AF12">
        <f t="shared" si="4"/>
        <v>-45.312038916238322</v>
      </c>
      <c r="AG12">
        <f t="shared" si="4"/>
        <v>-45.021164191077702</v>
      </c>
      <c r="AH12">
        <f t="shared" si="5"/>
        <v>-447.47929333253308</v>
      </c>
      <c r="AI12">
        <f t="shared" si="6"/>
        <v>368.4282818849174</v>
      </c>
      <c r="AJ12">
        <f t="shared" si="7"/>
        <v>-85.219542671891304</v>
      </c>
      <c r="AK12">
        <f t="shared" si="24"/>
        <v>5.856320261487153</v>
      </c>
      <c r="AL12">
        <f t="shared" si="8"/>
        <v>289.06505947451325</v>
      </c>
      <c r="AN12">
        <f t="shared" si="9"/>
        <v>486.33819090513623</v>
      </c>
      <c r="AO12">
        <f t="shared" si="9"/>
        <v>-24.316909545256813</v>
      </c>
      <c r="AP12">
        <f t="shared" si="9"/>
        <v>-24.160810315341173</v>
      </c>
      <c r="AQ12">
        <f t="shared" si="9"/>
        <v>-240.14177599594061</v>
      </c>
      <c r="AR12">
        <f t="shared" si="9"/>
        <v>197.71869504859768</v>
      </c>
      <c r="AS12">
        <f t="shared" si="9"/>
        <v>-45.733450981343928</v>
      </c>
      <c r="AT12">
        <f t="shared" si="9"/>
        <v>3.1428206161697059</v>
      </c>
      <c r="AU12">
        <f t="shared" si="9"/>
        <v>155.12806468342345</v>
      </c>
      <c r="AW12">
        <v>9</v>
      </c>
      <c r="AX12">
        <f>(R12*SUMPRODUCT(K13:$K$23, X13:$X$23)-$AZ$3*SUMPRODUCT(K12:$K$22, W13:$W$23))/Z12</f>
        <v>1966.3163266897848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1006.4608441471237</v>
      </c>
      <c r="P13">
        <f t="shared" si="22"/>
        <v>50.323042207356188</v>
      </c>
      <c r="Q13" s="4">
        <f t="shared" si="23"/>
        <v>50</v>
      </c>
      <c r="R13">
        <f t="shared" si="0"/>
        <v>250000</v>
      </c>
      <c r="S13">
        <f t="shared" si="1"/>
        <v>2064.4725230019581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1770.5170039099517</v>
      </c>
      <c r="AC13">
        <f t="shared" si="2"/>
        <v>1836.4311129393275</v>
      </c>
      <c r="AE13">
        <f t="shared" si="3"/>
        <v>895.28728890968364</v>
      </c>
      <c r="AF13">
        <f t="shared" si="4"/>
        <v>-44.764364445484183</v>
      </c>
      <c r="AG13">
        <f t="shared" si="4"/>
        <v>-44.477005445172153</v>
      </c>
      <c r="AH13">
        <f t="shared" si="5"/>
        <v>-469.73551997387978</v>
      </c>
      <c r="AI13">
        <f t="shared" si="6"/>
        <v>336.31039904514756</v>
      </c>
      <c r="AJ13">
        <f t="shared" si="7"/>
        <v>-65.914109029375823</v>
      </c>
      <c r="AK13">
        <f t="shared" si="24"/>
        <v>5.2420798567483029</v>
      </c>
      <c r="AL13">
        <f t="shared" si="8"/>
        <v>275.63836987252006</v>
      </c>
      <c r="AN13">
        <f t="shared" si="9"/>
        <v>456.84125846752971</v>
      </c>
      <c r="AO13">
        <f t="shared" si="9"/>
        <v>-22.842062923376485</v>
      </c>
      <c r="AP13">
        <f t="shared" si="9"/>
        <v>-22.69543127903091</v>
      </c>
      <c r="AQ13">
        <f t="shared" si="9"/>
        <v>-239.6935249165756</v>
      </c>
      <c r="AR13">
        <f t="shared" si="9"/>
        <v>171.61023934854674</v>
      </c>
      <c r="AS13">
        <f t="shared" si="9"/>
        <v>-33.634214282677853</v>
      </c>
      <c r="AT13">
        <f t="shared" si="9"/>
        <v>2.6748937334524907</v>
      </c>
      <c r="AU13">
        <f t="shared" si="9"/>
        <v>140.65091879932137</v>
      </c>
      <c r="AW13">
        <v>10</v>
      </c>
      <c r="AX13">
        <f>(R13*SUMPRODUCT(K14:$K$23, X14:$X$23)-$AZ$3*SUMPRODUCT(K13:$K$22, W14:$W$23))/Z13</f>
        <v>2064.4725230019581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1006.4608441471237</v>
      </c>
      <c r="P14">
        <f t="shared" si="22"/>
        <v>50.323042207356188</v>
      </c>
      <c r="Q14" s="4">
        <f t="shared" si="23"/>
        <v>50</v>
      </c>
      <c r="R14">
        <f t="shared" si="0"/>
        <v>250000</v>
      </c>
      <c r="S14">
        <f t="shared" si="1"/>
        <v>2152.5953951858523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1836.4311129393275</v>
      </c>
      <c r="AC14">
        <f t="shared" si="2"/>
        <v>1891.4204481113641</v>
      </c>
      <c r="AE14">
        <f t="shared" si="3"/>
        <v>884.34669381002573</v>
      </c>
      <c r="AF14">
        <f t="shared" si="4"/>
        <v>-44.217334690501289</v>
      </c>
      <c r="AG14">
        <f t="shared" si="4"/>
        <v>-43.933487276369029</v>
      </c>
      <c r="AH14">
        <f t="shared" si="5"/>
        <v>-493.74057175701944</v>
      </c>
      <c r="AI14">
        <f t="shared" si="6"/>
        <v>302.45530008613594</v>
      </c>
      <c r="AJ14">
        <f t="shared" si="7"/>
        <v>-54.98933517203659</v>
      </c>
      <c r="AK14">
        <f t="shared" si="24"/>
        <v>187.35923304411963</v>
      </c>
      <c r="AL14">
        <f t="shared" si="8"/>
        <v>434.82519795821895</v>
      </c>
      <c r="AN14">
        <f t="shared" si="9"/>
        <v>415.68736498339797</v>
      </c>
      <c r="AO14">
        <f t="shared" si="9"/>
        <v>-20.784368249169898</v>
      </c>
      <c r="AP14">
        <f t="shared" si="9"/>
        <v>-20.650945707463265</v>
      </c>
      <c r="AQ14">
        <f t="shared" si="9"/>
        <v>-232.08286828645225</v>
      </c>
      <c r="AR14">
        <f t="shared" si="9"/>
        <v>142.16918274031252</v>
      </c>
      <c r="AS14">
        <f t="shared" si="9"/>
        <v>-25.847749530641863</v>
      </c>
      <c r="AT14">
        <f t="shared" si="9"/>
        <v>88.068250194816883</v>
      </c>
      <c r="AU14">
        <f t="shared" si="9"/>
        <v>204.38968340448753</v>
      </c>
      <c r="AW14">
        <v>11</v>
      </c>
      <c r="AX14">
        <f>(R14*SUMPRODUCT(K15:$K$23, X15:$X$23)-$AZ$3*SUMPRODUCT(K14:$K$22, W15:$W$23))/Z14</f>
        <v>2152.5953951858523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1006.4608441471237</v>
      </c>
      <c r="P15">
        <f t="shared" si="22"/>
        <v>50.323042207356188</v>
      </c>
      <c r="Q15" s="4">
        <f t="shared" si="23"/>
        <v>50</v>
      </c>
      <c r="R15">
        <f t="shared" si="0"/>
        <v>250000</v>
      </c>
      <c r="S15">
        <f t="shared" si="1"/>
        <v>2221.6769993523394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1891.4204481113641</v>
      </c>
      <c r="AC15">
        <f t="shared" si="2"/>
        <v>1927.9886480097618</v>
      </c>
      <c r="AE15">
        <f t="shared" si="3"/>
        <v>873.41457950352503</v>
      </c>
      <c r="AF15">
        <f t="shared" si="4"/>
        <v>-43.670728975176253</v>
      </c>
      <c r="AG15">
        <f t="shared" si="4"/>
        <v>-43.390390425156468</v>
      </c>
      <c r="AH15">
        <f t="shared" si="5"/>
        <v>-518.80989224433279</v>
      </c>
      <c r="AI15">
        <f t="shared" si="6"/>
        <v>267.54356785885943</v>
      </c>
      <c r="AJ15">
        <f t="shared" si="7"/>
        <v>-36.568199898397779</v>
      </c>
      <c r="AK15">
        <f t="shared" si="24"/>
        <v>190.48150090477992</v>
      </c>
      <c r="AL15">
        <f t="shared" si="8"/>
        <v>421.45686886524157</v>
      </c>
      <c r="AN15">
        <f t="shared" si="9"/>
        <v>378.18654328041652</v>
      </c>
      <c r="AO15">
        <f t="shared" si="9"/>
        <v>-18.909327164020826</v>
      </c>
      <c r="AP15">
        <f t="shared" si="9"/>
        <v>-18.787941204056096</v>
      </c>
      <c r="AQ15">
        <f t="shared" si="9"/>
        <v>-224.64351336921749</v>
      </c>
      <c r="AR15">
        <f t="shared" si="9"/>
        <v>115.84576154312207</v>
      </c>
      <c r="AS15">
        <f t="shared" si="9"/>
        <v>-15.833948090749177</v>
      </c>
      <c r="AT15">
        <f t="shared" si="9"/>
        <v>82.478060335324997</v>
      </c>
      <c r="AU15">
        <f t="shared" si="9"/>
        <v>182.48987378769789</v>
      </c>
      <c r="AW15">
        <v>12</v>
      </c>
      <c r="AX15">
        <f>(R15*SUMPRODUCT(K16:$K$23, X16:$X$23)-$AZ$3*SUMPRODUCT(K15:$K$22, W16:$W$23))/Z15</f>
        <v>2221.6769993523394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1006.4608441471237</v>
      </c>
      <c r="P16">
        <f t="shared" si="22"/>
        <v>50.323042207356188</v>
      </c>
      <c r="Q16" s="4">
        <f t="shared" si="23"/>
        <v>50</v>
      </c>
      <c r="R16">
        <f t="shared" si="0"/>
        <v>250000</v>
      </c>
      <c r="S16">
        <f t="shared" si="1"/>
        <v>2271.8401692325865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1927.9886480097618</v>
      </c>
      <c r="AC16">
        <f t="shared" si="2"/>
        <v>1946.820166198383</v>
      </c>
      <c r="AE16">
        <f t="shared" si="3"/>
        <v>862.471882666174</v>
      </c>
      <c r="AF16">
        <f t="shared" si="4"/>
        <v>-43.1235941333087</v>
      </c>
      <c r="AG16">
        <f t="shared" si="4"/>
        <v>-42.846767844060238</v>
      </c>
      <c r="AH16">
        <f t="shared" si="5"/>
        <v>-548.59338422333826</v>
      </c>
      <c r="AI16">
        <f t="shared" si="6"/>
        <v>227.9081364654669</v>
      </c>
      <c r="AJ16">
        <f t="shared" si="7"/>
        <v>-18.831518188621203</v>
      </c>
      <c r="AK16">
        <f t="shared" si="24"/>
        <v>192.31358555798391</v>
      </c>
      <c r="AL16">
        <f t="shared" si="8"/>
        <v>401.39020383482961</v>
      </c>
      <c r="AN16">
        <f t="shared" si="9"/>
        <v>344.01069687391697</v>
      </c>
      <c r="AO16">
        <f t="shared" si="9"/>
        <v>-17.200534843695849</v>
      </c>
      <c r="AP16">
        <f t="shared" si="9"/>
        <v>-17.090118253205972</v>
      </c>
      <c r="AQ16">
        <f t="shared" si="9"/>
        <v>-218.81524047333761</v>
      </c>
      <c r="AR16">
        <f t="shared" si="9"/>
        <v>90.904803303677582</v>
      </c>
      <c r="AS16">
        <f t="shared" si="9"/>
        <v>-7.5112520482814089</v>
      </c>
      <c r="AT16">
        <f t="shared" si="9"/>
        <v>76.707347701131496</v>
      </c>
      <c r="AU16">
        <f t="shared" si="9"/>
        <v>160.10089895652769</v>
      </c>
      <c r="AW16">
        <v>13</v>
      </c>
      <c r="AX16">
        <f>(R16*SUMPRODUCT(K17:$K$23, X17:$X$23)-$AZ$3*SUMPRODUCT(K16:$K$22, W17:$W$23))/Z16</f>
        <v>2271.8401692325865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1006.4608441471237</v>
      </c>
      <c r="P17">
        <f t="shared" si="22"/>
        <v>50.323042207356188</v>
      </c>
      <c r="Q17" s="4">
        <f t="shared" si="23"/>
        <v>50</v>
      </c>
      <c r="R17">
        <f t="shared" si="0"/>
        <v>250000</v>
      </c>
      <c r="S17">
        <f t="shared" si="1"/>
        <v>2303.5683823079185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1946.820166198383</v>
      </c>
      <c r="AC17">
        <f t="shared" si="2"/>
        <v>1948.9001245337711</v>
      </c>
      <c r="AE17">
        <f t="shared" si="3"/>
        <v>851.50138348899281</v>
      </c>
      <c r="AF17">
        <f t="shared" si="4"/>
        <v>-42.575069174449645</v>
      </c>
      <c r="AG17">
        <f t="shared" si="4"/>
        <v>-42.301764069647248</v>
      </c>
      <c r="AH17">
        <f t="shared" si="5"/>
        <v>-582.68047986190857</v>
      </c>
      <c r="AI17">
        <f t="shared" si="6"/>
        <v>183.94407038298743</v>
      </c>
      <c r="AJ17">
        <f t="shared" si="7"/>
        <v>-2.079958335388028</v>
      </c>
      <c r="AK17">
        <f t="shared" si="24"/>
        <v>192.90225363590486</v>
      </c>
      <c r="AL17">
        <f t="shared" si="8"/>
        <v>374.76636568350426</v>
      </c>
      <c r="AN17">
        <f t="shared" si="9"/>
        <v>312.86265481742021</v>
      </c>
      <c r="AO17">
        <f t="shared" si="9"/>
        <v>-15.64313274087101</v>
      </c>
      <c r="AP17">
        <f t="shared" si="9"/>
        <v>-15.542713690095932</v>
      </c>
      <c r="AQ17">
        <f t="shared" si="9"/>
        <v>-214.09121038996128</v>
      </c>
      <c r="AR17">
        <f t="shared" si="9"/>
        <v>67.585597996491998</v>
      </c>
      <c r="AS17">
        <f t="shared" si="9"/>
        <v>-0.76422810266347907</v>
      </c>
      <c r="AT17">
        <f t="shared" si="9"/>
        <v>70.877055942649207</v>
      </c>
      <c r="AU17">
        <f t="shared" si="9"/>
        <v>137.69842583647772</v>
      </c>
      <c r="AW17">
        <v>14</v>
      </c>
      <c r="AX17">
        <f>(R17*SUMPRODUCT(K18:$K$23, X18:$X$23)-$AZ$3*SUMPRODUCT(K17:$K$22, W18:$W$23))/Z17</f>
        <v>2303.5683823079185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1006.4608441471237</v>
      </c>
      <c r="P18">
        <f t="shared" si="22"/>
        <v>50.323042207356188</v>
      </c>
      <c r="Q18" s="4">
        <f t="shared" si="23"/>
        <v>50</v>
      </c>
      <c r="R18">
        <f t="shared" si="0"/>
        <v>250000</v>
      </c>
      <c r="S18">
        <f t="shared" si="1"/>
        <v>2208.5939348035654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1948.9001245337711</v>
      </c>
      <c r="AC18">
        <f t="shared" si="2"/>
        <v>1841.9395557135269</v>
      </c>
      <c r="AE18">
        <f t="shared" si="3"/>
        <v>839.37568192058666</v>
      </c>
      <c r="AF18">
        <f t="shared" si="4"/>
        <v>-41.968784096029339</v>
      </c>
      <c r="AG18">
        <f t="shared" si="4"/>
        <v>-41.699370959228659</v>
      </c>
      <c r="AH18">
        <f t="shared" si="5"/>
        <v>-896.87734861061347</v>
      </c>
      <c r="AI18">
        <f t="shared" si="6"/>
        <v>-141.16982174528482</v>
      </c>
      <c r="AJ18">
        <f t="shared" si="7"/>
        <v>106.96056882024413</v>
      </c>
      <c r="AK18">
        <f t="shared" si="24"/>
        <v>192.24149156508301</v>
      </c>
      <c r="AL18">
        <f t="shared" si="8"/>
        <v>158.03223864004232</v>
      </c>
      <c r="AN18">
        <f t="shared" si="9"/>
        <v>284.09665351606031</v>
      </c>
      <c r="AO18">
        <f t="shared" si="9"/>
        <v>-14.204832675803019</v>
      </c>
      <c r="AP18">
        <f t="shared" si="9"/>
        <v>-14.113646604742195</v>
      </c>
      <c r="AQ18">
        <f t="shared" si="9"/>
        <v>-303.55877450681129</v>
      </c>
      <c r="AR18">
        <f t="shared" si="9"/>
        <v>-47.780600271296159</v>
      </c>
      <c r="AS18">
        <f t="shared" si="9"/>
        <v>36.202072938873336</v>
      </c>
      <c r="AT18">
        <f t="shared" si="9"/>
        <v>65.066412569411511</v>
      </c>
      <c r="AU18">
        <f t="shared" si="9"/>
        <v>53.487885236988696</v>
      </c>
      <c r="AW18">
        <v>15</v>
      </c>
      <c r="AX18">
        <f>(R18*SUMPRODUCT(K19:$K$23, X19:$X$23)-$AZ$3*SUMPRODUCT(K18:$K$22, W19:$W$23))/Z18</f>
        <v>2208.5939348035654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1006.4608441471237</v>
      </c>
      <c r="P19">
        <f t="shared" si="22"/>
        <v>50.323042207356188</v>
      </c>
      <c r="Q19" s="4">
        <f t="shared" si="23"/>
        <v>50</v>
      </c>
      <c r="R19">
        <f t="shared" si="0"/>
        <v>250000</v>
      </c>
      <c r="S19">
        <f t="shared" si="1"/>
        <v>1993.7284884446253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1841.9395557135269</v>
      </c>
      <c r="AC19">
        <f t="shared" si="2"/>
        <v>1636.2905146289618</v>
      </c>
      <c r="AE19">
        <f t="shared" si="3"/>
        <v>826.02136758760423</v>
      </c>
      <c r="AF19">
        <f t="shared" si="4"/>
        <v>-41.301068379380212</v>
      </c>
      <c r="AG19">
        <f t="shared" si="4"/>
        <v>-41.035941556552849</v>
      </c>
      <c r="AH19">
        <f t="shared" si="5"/>
        <v>-1232.178465417634</v>
      </c>
      <c r="AI19">
        <f t="shared" si="6"/>
        <v>-488.49410776596289</v>
      </c>
      <c r="AJ19">
        <f t="shared" si="7"/>
        <v>205.64904108456517</v>
      </c>
      <c r="AK19">
        <f t="shared" si="24"/>
        <v>183.86618984452258</v>
      </c>
      <c r="AL19">
        <f t="shared" si="8"/>
        <v>-98.978876836875145</v>
      </c>
      <c r="AN19">
        <f t="shared" si="9"/>
        <v>257.53863167455569</v>
      </c>
      <c r="AO19">
        <f t="shared" si="9"/>
        <v>-12.876931583727785</v>
      </c>
      <c r="AP19">
        <f t="shared" si="9"/>
        <v>-12.794269800570051</v>
      </c>
      <c r="AQ19">
        <f t="shared" si="9"/>
        <v>-384.1711224605292</v>
      </c>
      <c r="AR19">
        <f t="shared" si="9"/>
        <v>-152.30369217027135</v>
      </c>
      <c r="AS19">
        <f t="shared" si="9"/>
        <v>64.117678699741887</v>
      </c>
      <c r="AT19">
        <f t="shared" si="9"/>
        <v>57.326176781680431</v>
      </c>
      <c r="AU19">
        <f t="shared" si="9"/>
        <v>-30.859836688849029</v>
      </c>
      <c r="AW19">
        <v>16</v>
      </c>
      <c r="AX19">
        <f>(R19*SUMPRODUCT(K20:$K$23, X20:$X$23)-$AZ$3*SUMPRODUCT(K19:$K$22, W20:$W$23))/Z19</f>
        <v>1993.7284884446253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1006.4608441471237</v>
      </c>
      <c r="P20">
        <f t="shared" si="22"/>
        <v>50.323042207356188</v>
      </c>
      <c r="Q20" s="4">
        <f t="shared" si="23"/>
        <v>50</v>
      </c>
      <c r="R20">
        <f t="shared" si="0"/>
        <v>250000</v>
      </c>
      <c r="S20">
        <f t="shared" si="1"/>
        <v>1667.4173738192289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1636.2905146289618</v>
      </c>
      <c r="AC20">
        <f t="shared" si="2"/>
        <v>1344.2560121490924</v>
      </c>
      <c r="AE20">
        <f t="shared" si="3"/>
        <v>811.39915055491031</v>
      </c>
      <c r="AF20">
        <f t="shared" si="4"/>
        <v>-40.569957527745515</v>
      </c>
      <c r="AG20">
        <f t="shared" si="4"/>
        <v>-40.309523975693814</v>
      </c>
      <c r="AH20">
        <f t="shared" si="5"/>
        <v>-1580.2908264675257</v>
      </c>
      <c r="AI20">
        <f t="shared" si="6"/>
        <v>-849.77115741605462</v>
      </c>
      <c r="AJ20">
        <f t="shared" si="7"/>
        <v>292.03450247986939</v>
      </c>
      <c r="AK20">
        <f t="shared" si="24"/>
        <v>168.49837953592888</v>
      </c>
      <c r="AL20">
        <f t="shared" si="8"/>
        <v>-389.23827540025638</v>
      </c>
      <c r="AN20">
        <f t="shared" si="9"/>
        <v>233.03814665196859</v>
      </c>
      <c r="AO20">
        <f t="shared" si="9"/>
        <v>-11.651907332598428</v>
      </c>
      <c r="AP20">
        <f t="shared" si="9"/>
        <v>-11.577109432878407</v>
      </c>
      <c r="AQ20">
        <f t="shared" si="9"/>
        <v>-453.86792076285008</v>
      </c>
      <c r="AR20">
        <f t="shared" si="9"/>
        <v>-244.0587908763583</v>
      </c>
      <c r="AS20">
        <f t="shared" si="9"/>
        <v>83.873860565168215</v>
      </c>
      <c r="AT20">
        <f t="shared" si="9"/>
        <v>48.393629761700801</v>
      </c>
      <c r="AU20">
        <f t="shared" si="9"/>
        <v>-111.79130054948928</v>
      </c>
      <c r="AW20">
        <v>17</v>
      </c>
      <c r="AX20">
        <f>(R20*SUMPRODUCT(K21:$K$23, X21:$X$23)-$AZ$3*SUMPRODUCT(K20:$K$22, W21:$W$23))/Z20</f>
        <v>1667.4173738192289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1006.4608441471237</v>
      </c>
      <c r="P21">
        <f t="shared" si="22"/>
        <v>50.323042207356188</v>
      </c>
      <c r="Q21" s="4">
        <f t="shared" si="23"/>
        <v>50</v>
      </c>
      <c r="R21">
        <f t="shared" si="0"/>
        <v>250000</v>
      </c>
      <c r="S21">
        <f t="shared" si="1"/>
        <v>1227.4565752013998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1344.2560121490924</v>
      </c>
      <c r="AC21">
        <f t="shared" si="2"/>
        <v>970.00520498265178</v>
      </c>
      <c r="AE21">
        <f t="shared" si="3"/>
        <v>795.36195182608208</v>
      </c>
      <c r="AF21">
        <f t="shared" si="4"/>
        <v>-39.768097591304105</v>
      </c>
      <c r="AG21">
        <f t="shared" si="4"/>
        <v>-39.512811474552336</v>
      </c>
      <c r="AH21">
        <f t="shared" si="5"/>
        <v>-1968.0863069226662</v>
      </c>
      <c r="AI21">
        <f t="shared" si="6"/>
        <v>-1252.0052641624407</v>
      </c>
      <c r="AJ21">
        <f t="shared" si="7"/>
        <v>374.25080716644061</v>
      </c>
      <c r="AK21">
        <f t="shared" si="24"/>
        <v>146.98949064687093</v>
      </c>
      <c r="AL21">
        <f t="shared" si="8"/>
        <v>-730.76496634912905</v>
      </c>
      <c r="AN21">
        <f t="shared" si="9"/>
        <v>210.42563549755474</v>
      </c>
      <c r="AO21">
        <f t="shared" si="9"/>
        <v>-10.521281774877737</v>
      </c>
      <c r="AP21">
        <f t="shared" si="9"/>
        <v>-10.453741778492619</v>
      </c>
      <c r="AQ21">
        <f t="shared" si="9"/>
        <v>-520.68848767208146</v>
      </c>
      <c r="AR21">
        <f t="shared" si="9"/>
        <v>-331.23787572789712</v>
      </c>
      <c r="AS21">
        <f t="shared" si="9"/>
        <v>99.013994512389488</v>
      </c>
      <c r="AT21">
        <f t="shared" si="9"/>
        <v>38.888404090510335</v>
      </c>
      <c r="AU21">
        <f t="shared" si="9"/>
        <v>-193.33547712499728</v>
      </c>
      <c r="AW21">
        <v>18</v>
      </c>
      <c r="AX21">
        <f>(R21*SUMPRODUCT(K22:$K$23, X22:$X$23)-$AZ$3*SUMPRODUCT(K21:$K$22, W22:$W$23))/Z21</f>
        <v>1227.4565752013998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1006.4608441471237</v>
      </c>
      <c r="P22">
        <f t="shared" si="22"/>
        <v>50.323042207356188</v>
      </c>
      <c r="Q22" s="4">
        <f t="shared" si="23"/>
        <v>50</v>
      </c>
      <c r="R22">
        <f t="shared" si="0"/>
        <v>250000</v>
      </c>
      <c r="S22">
        <f t="shared" si="1"/>
        <v>671.61858917891811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970.00520498265178</v>
      </c>
      <c r="AC22">
        <f t="shared" si="2"/>
        <v>519.01432719029481</v>
      </c>
      <c r="AE22">
        <f t="shared" si="3"/>
        <v>777.77418059111778</v>
      </c>
      <c r="AF22">
        <f t="shared" si="4"/>
        <v>-38.888709029555891</v>
      </c>
      <c r="AG22">
        <f t="shared" si="4"/>
        <v>-38.639068033004534</v>
      </c>
      <c r="AH22">
        <f t="shared" si="5"/>
        <v>-2393.076634011386</v>
      </c>
      <c r="AI22">
        <f t="shared" si="6"/>
        <v>-1692.8302304828285</v>
      </c>
      <c r="AJ22">
        <f t="shared" si="7"/>
        <v>450.99087779235697</v>
      </c>
      <c r="AK22">
        <f t="shared" si="24"/>
        <v>119.62234735809497</v>
      </c>
      <c r="AL22">
        <f t="shared" si="8"/>
        <v>-1122.2170053323766</v>
      </c>
      <c r="AN22">
        <f t="shared" si="9"/>
        <v>189.55215435362771</v>
      </c>
      <c r="AO22">
        <f t="shared" si="9"/>
        <v>-9.4776077176813853</v>
      </c>
      <c r="AP22">
        <f t="shared" si="9"/>
        <v>-9.4167674508119816</v>
      </c>
      <c r="AQ22">
        <f t="shared" si="9"/>
        <v>-583.21919501806406</v>
      </c>
      <c r="AR22">
        <f t="shared" si="9"/>
        <v>-412.5614158329297</v>
      </c>
      <c r="AS22">
        <f t="shared" si="9"/>
        <v>109.91145580893966</v>
      </c>
      <c r="AT22">
        <f t="shared" si="9"/>
        <v>29.153286669058442</v>
      </c>
      <c r="AU22">
        <f t="shared" si="9"/>
        <v>-273.4966733549316</v>
      </c>
      <c r="AW22">
        <v>19</v>
      </c>
      <c r="AX22">
        <f>(R22*SUMPRODUCT(K23:$K$23, X23:$X$23)-$AZ$3*SUMPRODUCT(K22:$K$22, W23:$W$23))/Z22</f>
        <v>671.61858917891811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1006.4608441471237</v>
      </c>
      <c r="P23">
        <f t="shared" si="22"/>
        <v>50.323042207356188</v>
      </c>
      <c r="Q23" s="4">
        <f t="shared" si="23"/>
        <v>50</v>
      </c>
      <c r="R23">
        <f t="shared" si="0"/>
        <v>250000</v>
      </c>
      <c r="S23">
        <f t="shared" si="1"/>
        <v>688.63668155836604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519.01432719029481</v>
      </c>
      <c r="AC23">
        <f t="shared" si="2"/>
        <v>519.01432719029481</v>
      </c>
      <c r="AE23">
        <f t="shared" si="3"/>
        <v>758.55325726519823</v>
      </c>
      <c r="AF23">
        <f t="shared" si="4"/>
        <v>-37.927662863259911</v>
      </c>
      <c r="AG23">
        <f t="shared" si="4"/>
        <v>-37.684191177253261</v>
      </c>
      <c r="AH23">
        <f t="shared" si="5"/>
        <v>-2842.4308771061342</v>
      </c>
      <c r="AI23">
        <f t="shared" si="6"/>
        <v>-2159.4894738814492</v>
      </c>
      <c r="AJ23">
        <f t="shared" si="7"/>
        <v>0</v>
      </c>
      <c r="AK23">
        <f t="shared" si="24"/>
        <v>86.774794511456321</v>
      </c>
      <c r="AL23">
        <f t="shared" si="8"/>
        <v>-2072.7146793699931</v>
      </c>
      <c r="AN23">
        <f t="shared" si="9"/>
        <v>170.29529422476648</v>
      </c>
      <c r="AO23">
        <f t="shared" si="9"/>
        <v>-8.5147647112383229</v>
      </c>
      <c r="AP23">
        <f t="shared" si="9"/>
        <v>-8.460105289494642</v>
      </c>
      <c r="AQ23">
        <f t="shared" si="9"/>
        <v>-638.1260615444437</v>
      </c>
      <c r="AR23">
        <f t="shared" si="9"/>
        <v>-484.80563732041026</v>
      </c>
      <c r="AS23">
        <f t="shared" si="9"/>
        <v>0</v>
      </c>
      <c r="AT23">
        <f t="shared" si="9"/>
        <v>19.480951431015729</v>
      </c>
      <c r="AU23">
        <f t="shared" si="9"/>
        <v>-465.32468588939457</v>
      </c>
      <c r="AW23">
        <v>20</v>
      </c>
      <c r="AX23">
        <f>(R23*SUMPRODUCT(K$23:$K24, X$23:$X24)-$AZ$3*SUMPRODUCT(K$22:$K23, W$23:$W24))/Z23</f>
        <v>688.63668155836604</v>
      </c>
    </row>
    <row r="25" spans="5:50" x14ac:dyDescent="0.25">
      <c r="AN25" s="8">
        <f t="shared" ref="AN25:AU25" si="25">SUM(AN3:AN23)</f>
        <v>9310.4846119016911</v>
      </c>
      <c r="AO25" s="8">
        <f t="shared" si="25"/>
        <v>-1220.3698637054276</v>
      </c>
      <c r="AP25" s="8">
        <f t="shared" si="25"/>
        <v>-2932.4440625008542</v>
      </c>
      <c r="AQ25" s="8">
        <f t="shared" si="25"/>
        <v>-6330.207359266421</v>
      </c>
      <c r="AR25" s="8">
        <f t="shared" si="25"/>
        <v>-1172.5366735710109</v>
      </c>
      <c r="AS25" s="8">
        <f t="shared" si="25"/>
        <v>-1019.8870256544</v>
      </c>
      <c r="AT25" s="8">
        <f t="shared" si="25"/>
        <v>806.35747271888692</v>
      </c>
      <c r="AU25" s="9">
        <f t="shared" si="25"/>
        <v>-1386.0662265065234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3989.4263921011975</v>
      </c>
      <c r="K3">
        <v>1</v>
      </c>
      <c r="L3" s="2">
        <v>0</v>
      </c>
      <c r="O3">
        <f>$C$3</f>
        <v>3989.4263921011975</v>
      </c>
      <c r="P3">
        <f>O3*B5</f>
        <v>3191.541113680958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3989.4263921011975</v>
      </c>
      <c r="AF3">
        <f t="shared" ref="AF3:AG23" si="4">-$Z3*P3</f>
        <v>-3191.541113680958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-1722.0229255797603</v>
      </c>
      <c r="AJ3">
        <f t="shared" ref="AJ3:AJ23" si="7">AB3-AC3</f>
        <v>0</v>
      </c>
      <c r="AL3">
        <f t="shared" ref="AL3:AL23" si="8">SUM(AI3:AK3)</f>
        <v>-1722.0229255797603</v>
      </c>
      <c r="AN3">
        <f t="shared" ref="AN3:AU23" si="9">AE3*$K3</f>
        <v>3989.4263921011975</v>
      </c>
      <c r="AO3">
        <f t="shared" si="9"/>
        <v>-3191.541113680958</v>
      </c>
      <c r="AP3">
        <f t="shared" si="9"/>
        <v>-2519.9082039999998</v>
      </c>
      <c r="AQ3">
        <f t="shared" si="9"/>
        <v>0</v>
      </c>
      <c r="AR3">
        <f t="shared" si="9"/>
        <v>-1722.0229255797603</v>
      </c>
      <c r="AS3">
        <f t="shared" si="9"/>
        <v>0</v>
      </c>
      <c r="AT3">
        <f t="shared" si="9"/>
        <v>0</v>
      </c>
      <c r="AU3">
        <f t="shared" si="9"/>
        <v>-1722.0229255797603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2978.4183369780176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2488.0882280974688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2457.6832774039431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-2457.6832774039431</v>
      </c>
      <c r="AK4">
        <f>H4*SUM(AB4, AE4:AF4)</f>
        <v>0</v>
      </c>
      <c r="AL4">
        <f t="shared" si="8"/>
        <v>-3012.7347774039431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-2305.7353198273222</v>
      </c>
      <c r="AT4">
        <f t="shared" si="9"/>
        <v>0</v>
      </c>
      <c r="AU4">
        <f t="shared" si="9"/>
        <v>-2826.4703794013913</v>
      </c>
      <c r="AW4">
        <v>1</v>
      </c>
      <c r="AX4">
        <f>(R4*SUMPRODUCT(K5:$K$23, X5:$X$23)-$AZ$3*SUMPRODUCT(K4:$K$22, W5:$W$23))/Z4</f>
        <v>2488.0882280974688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3989.4263921011975</v>
      </c>
      <c r="P5">
        <f t="shared" ref="P5:P23" si="22">O5*$C$5</f>
        <v>199.47131960505988</v>
      </c>
      <c r="Q5" s="4">
        <f t="shared" ref="Q5:Q23" si="23">$C$8</f>
        <v>50</v>
      </c>
      <c r="R5">
        <f t="shared" si="0"/>
        <v>250000</v>
      </c>
      <c r="S5">
        <f t="shared" si="1"/>
        <v>4832.2087508213126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2457.6832774039431</v>
      </c>
      <c r="AC5">
        <f t="shared" si="2"/>
        <v>4714.1533521734345</v>
      </c>
      <c r="AE5">
        <f t="shared" si="3"/>
        <v>3891.9609580973743</v>
      </c>
      <c r="AF5">
        <f t="shared" si="4"/>
        <v>-194.59804790486871</v>
      </c>
      <c r="AG5">
        <f t="shared" si="4"/>
        <v>-48.778453035293509</v>
      </c>
      <c r="AH5">
        <f t="shared" si="5"/>
        <v>-583.23383853245457</v>
      </c>
      <c r="AI5">
        <f t="shared" si="6"/>
        <v>3065.3506186247578</v>
      </c>
      <c r="AJ5">
        <f t="shared" si="7"/>
        <v>-2256.4700747694915</v>
      </c>
      <c r="AK5">
        <f>H5*SUM(AB5, AE5:AF5)</f>
        <v>531.79599060833311</v>
      </c>
      <c r="AL5">
        <f t="shared" si="8"/>
        <v>1340.6765344635994</v>
      </c>
      <c r="AN5">
        <f t="shared" si="9"/>
        <v>3360.9515806867335</v>
      </c>
      <c r="AO5">
        <f t="shared" si="9"/>
        <v>-168.04757903433665</v>
      </c>
      <c r="AP5">
        <f t="shared" si="9"/>
        <v>-42.123243423430452</v>
      </c>
      <c r="AQ5">
        <f t="shared" si="9"/>
        <v>-503.65887855255323</v>
      </c>
      <c r="AR5">
        <f t="shared" si="9"/>
        <v>2647.1218796764133</v>
      </c>
      <c r="AS5">
        <f t="shared" si="9"/>
        <v>-1948.602965502587</v>
      </c>
      <c r="AT5">
        <f t="shared" si="9"/>
        <v>459.23908139913726</v>
      </c>
      <c r="AU5">
        <f t="shared" si="9"/>
        <v>1157.7579955729634</v>
      </c>
      <c r="AW5">
        <v>2</v>
      </c>
      <c r="AX5">
        <f>(R5*SUMPRODUCT(K6:$K$23, X6:$X$23)-$AZ$3*SUMPRODUCT(K5:$K$22, W6:$W$23))/Z5</f>
        <v>4832.2087508213126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3989.4263921011975</v>
      </c>
      <c r="P6">
        <f t="shared" si="22"/>
        <v>199.47131960505988</v>
      </c>
      <c r="Q6" s="4">
        <f t="shared" si="23"/>
        <v>50</v>
      </c>
      <c r="R6">
        <f t="shared" si="0"/>
        <v>250000</v>
      </c>
      <c r="S6">
        <f t="shared" si="1"/>
        <v>6999.6120072994136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4714.1533521734345</v>
      </c>
      <c r="AC6">
        <f t="shared" si="2"/>
        <v>6743.0517786311284</v>
      </c>
      <c r="AE6">
        <f t="shared" si="3"/>
        <v>3843.1999803593171</v>
      </c>
      <c r="AF6">
        <f t="shared" si="4"/>
        <v>-192.15999901796584</v>
      </c>
      <c r="AG6">
        <f t="shared" si="4"/>
        <v>-48.167325357457415</v>
      </c>
      <c r="AH6">
        <f t="shared" si="5"/>
        <v>-616.7157374158229</v>
      </c>
      <c r="AI6">
        <f t="shared" si="6"/>
        <v>2986.1569185680714</v>
      </c>
      <c r="AJ6">
        <f t="shared" si="7"/>
        <v>-2028.8984264576939</v>
      </c>
      <c r="AK6">
        <f>H6*SUM(AB6, AE6:AF6)</f>
        <v>910.13303468640879</v>
      </c>
      <c r="AL6">
        <f t="shared" si="8"/>
        <v>1867.3915267967864</v>
      </c>
      <c r="AN6">
        <f t="shared" si="9"/>
        <v>2993.1849100603158</v>
      </c>
      <c r="AO6">
        <f t="shared" si="9"/>
        <v>-149.6592455030158</v>
      </c>
      <c r="AP6">
        <f t="shared" si="9"/>
        <v>-37.513975893710253</v>
      </c>
      <c r="AQ6">
        <f t="shared" si="9"/>
        <v>-480.31438604898619</v>
      </c>
      <c r="AR6">
        <f t="shared" si="9"/>
        <v>2325.6973026146038</v>
      </c>
      <c r="AS6">
        <f t="shared" si="9"/>
        <v>-1580.159290475046</v>
      </c>
      <c r="AT6">
        <f t="shared" si="9"/>
        <v>708.83547030931868</v>
      </c>
      <c r="AU6">
        <f t="shared" si="9"/>
        <v>1454.3734824488768</v>
      </c>
      <c r="AW6">
        <v>3</v>
      </c>
      <c r="AX6">
        <f>(R6*SUMPRODUCT(K7:$K$23, X7:$X$23)-$AZ$3*SUMPRODUCT(K6:$K$22, W7:$W$23))/Z6</f>
        <v>6999.6120072994136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3989.4263921011975</v>
      </c>
      <c r="P7">
        <f t="shared" si="22"/>
        <v>199.47131960505988</v>
      </c>
      <c r="Q7" s="4">
        <f t="shared" si="23"/>
        <v>50</v>
      </c>
      <c r="R7">
        <f t="shared" si="0"/>
        <v>250000</v>
      </c>
      <c r="S7">
        <f t="shared" si="1"/>
        <v>8953.7945081828548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6743.0517786311284</v>
      </c>
      <c r="AC7">
        <f t="shared" si="2"/>
        <v>8515.8903802586792</v>
      </c>
      <c r="AE7">
        <f t="shared" si="3"/>
        <v>3794.3151145803436</v>
      </c>
      <c r="AF7">
        <f t="shared" si="4"/>
        <v>-189.71575572901716</v>
      </c>
      <c r="AG7">
        <f t="shared" si="4"/>
        <v>-47.554644974686568</v>
      </c>
      <c r="AH7">
        <f t="shared" si="5"/>
        <v>-655.03564598137416</v>
      </c>
      <c r="AI7">
        <f t="shared" si="6"/>
        <v>2902.0090678952656</v>
      </c>
      <c r="AJ7">
        <f t="shared" si="7"/>
        <v>-1772.8386016275508</v>
      </c>
      <c r="AK7">
        <f>H7*SUM(AB7, AE7:AF7)</f>
        <v>1083.399074094413</v>
      </c>
      <c r="AL7">
        <f t="shared" si="8"/>
        <v>2212.5695403621276</v>
      </c>
      <c r="AN7">
        <f t="shared" si="9"/>
        <v>2675.035842195206</v>
      </c>
      <c r="AO7">
        <f t="shared" si="9"/>
        <v>-133.75179210976029</v>
      </c>
      <c r="AP7">
        <f t="shared" si="9"/>
        <v>-33.5265722346902</v>
      </c>
      <c r="AQ7">
        <f t="shared" si="9"/>
        <v>-461.80767226800731</v>
      </c>
      <c r="AR7">
        <f t="shared" si="9"/>
        <v>2045.949805582748</v>
      </c>
      <c r="AS7">
        <f t="shared" si="9"/>
        <v>-1249.8716259905163</v>
      </c>
      <c r="AT7">
        <f t="shared" si="9"/>
        <v>763.80882111426627</v>
      </c>
      <c r="AU7">
        <f t="shared" si="9"/>
        <v>1559.8870007064977</v>
      </c>
      <c r="AW7">
        <v>4</v>
      </c>
      <c r="AX7">
        <f>(R7*SUMPRODUCT(K8:$K$23, X8:$X$23)-$AZ$3*SUMPRODUCT(K7:$K$22, W8:$W$23))/Z7</f>
        <v>8953.7945081828548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3989.4263921011975</v>
      </c>
      <c r="P8">
        <f t="shared" si="22"/>
        <v>199.47131960505988</v>
      </c>
      <c r="Q8" s="4">
        <f t="shared" si="23"/>
        <v>50</v>
      </c>
      <c r="R8">
        <f t="shared" si="0"/>
        <v>250000</v>
      </c>
      <c r="S8">
        <f t="shared" si="1"/>
        <v>10506.371716736294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8515.8903802586792</v>
      </c>
      <c r="AC8">
        <f t="shared" si="2"/>
        <v>9850.2380559725898</v>
      </c>
      <c r="AE8">
        <f t="shared" si="3"/>
        <v>3740.2826330976063</v>
      </c>
      <c r="AF8">
        <f t="shared" si="4"/>
        <v>-187.01413165488032</v>
      </c>
      <c r="AG8">
        <f t="shared" si="4"/>
        <v>-46.877448854591229</v>
      </c>
      <c r="AH8">
        <f t="shared" si="5"/>
        <v>-1008.2483517423575</v>
      </c>
      <c r="AI8">
        <f t="shared" si="6"/>
        <v>2498.1427008457772</v>
      </c>
      <c r="AJ8">
        <f t="shared" si="7"/>
        <v>-1334.3476757139106</v>
      </c>
      <c r="AK8">
        <f t="shared" ref="AK8:AK23" si="24">H8*SUM(AB8:AB8, AE8:AF8)</f>
        <v>875.01401892335195</v>
      </c>
      <c r="AL8">
        <f t="shared" si="8"/>
        <v>2038.8090440552187</v>
      </c>
      <c r="AN8">
        <f t="shared" si="9"/>
        <v>2458.6874784510933</v>
      </c>
      <c r="AO8">
        <f t="shared" si="9"/>
        <v>-122.93437392255467</v>
      </c>
      <c r="AP8">
        <f t="shared" si="9"/>
        <v>-30.815050044777529</v>
      </c>
      <c r="AQ8">
        <f t="shared" si="9"/>
        <v>-662.77547468247622</v>
      </c>
      <c r="AR8">
        <f t="shared" si="9"/>
        <v>1642.1625798012849</v>
      </c>
      <c r="AS8">
        <f t="shared" si="9"/>
        <v>-877.13797164603147</v>
      </c>
      <c r="AT8">
        <f t="shared" si="9"/>
        <v>575.19343398236481</v>
      </c>
      <c r="AU8">
        <f t="shared" si="9"/>
        <v>1340.2180421376183</v>
      </c>
      <c r="AW8">
        <v>5</v>
      </c>
      <c r="AX8">
        <f>(R8*SUMPRODUCT(K9:$K$23, X9:$X$23)-$AZ$3*SUMPRODUCT(K8:$K$22, W9:$W$23))/Z8</f>
        <v>10506.371716736294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3989.4263921011975</v>
      </c>
      <c r="P9">
        <f t="shared" si="22"/>
        <v>199.47131960505988</v>
      </c>
      <c r="Q9" s="4">
        <f t="shared" si="23"/>
        <v>50</v>
      </c>
      <c r="R9">
        <f t="shared" si="0"/>
        <v>250000</v>
      </c>
      <c r="S9">
        <f t="shared" si="1"/>
        <v>11727.8046701618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9850.2380559725898</v>
      </c>
      <c r="AC9">
        <f t="shared" si="2"/>
        <v>10820.456598065928</v>
      </c>
      <c r="AE9">
        <f t="shared" si="3"/>
        <v>3680.7754171364627</v>
      </c>
      <c r="AF9">
        <f t="shared" si="4"/>
        <v>-184.03877085682313</v>
      </c>
      <c r="AG9">
        <f t="shared" si="4"/>
        <v>-46.131637175010376</v>
      </c>
      <c r="AH9">
        <f t="shared" si="5"/>
        <v>-1385.1859551747132</v>
      </c>
      <c r="AI9">
        <f t="shared" si="6"/>
        <v>2065.4190539299161</v>
      </c>
      <c r="AJ9">
        <f t="shared" si="7"/>
        <v>-970.21854209333833</v>
      </c>
      <c r="AK9">
        <f t="shared" si="24"/>
        <v>696.71207945756646</v>
      </c>
      <c r="AL9">
        <f t="shared" si="8"/>
        <v>1791.9125912941442</v>
      </c>
      <c r="AN9">
        <f t="shared" si="9"/>
        <v>2299.5345068903798</v>
      </c>
      <c r="AO9">
        <f t="shared" si="9"/>
        <v>-114.976725344519</v>
      </c>
      <c r="AP9">
        <f t="shared" si="9"/>
        <v>-28.820365146268987</v>
      </c>
      <c r="AQ9">
        <f t="shared" si="9"/>
        <v>-865.38366007188301</v>
      </c>
      <c r="AR9">
        <f t="shared" si="9"/>
        <v>1290.3537563277091</v>
      </c>
      <c r="AS9">
        <f t="shared" si="9"/>
        <v>-606.13614359123312</v>
      </c>
      <c r="AT9">
        <f t="shared" si="9"/>
        <v>435.26520542957343</v>
      </c>
      <c r="AU9">
        <f t="shared" si="9"/>
        <v>1119.4828181660494</v>
      </c>
      <c r="AW9">
        <v>6</v>
      </c>
      <c r="AX9">
        <f>(R9*SUMPRODUCT(K10:$K$23, X10:$X$23)-$AZ$3*SUMPRODUCT(K9:$K$22, W10:$W$23))/Z9</f>
        <v>11727.8046701618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3989.4263921011975</v>
      </c>
      <c r="P10">
        <f t="shared" si="22"/>
        <v>199.47131960505988</v>
      </c>
      <c r="Q10" s="4">
        <f t="shared" si="23"/>
        <v>50</v>
      </c>
      <c r="R10">
        <f t="shared" si="0"/>
        <v>250000</v>
      </c>
      <c r="S10">
        <f t="shared" si="1"/>
        <v>12669.895658804262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10820.456598065928</v>
      </c>
      <c r="AC10">
        <f t="shared" si="2"/>
        <v>11482.730406787005</v>
      </c>
      <c r="AE10">
        <f t="shared" si="3"/>
        <v>3615.6183895947197</v>
      </c>
      <c r="AF10">
        <f t="shared" si="4"/>
        <v>-180.78091947973599</v>
      </c>
      <c r="AG10">
        <f t="shared" si="4"/>
        <v>-45.315015671844542</v>
      </c>
      <c r="AH10">
        <f t="shared" si="5"/>
        <v>-1776.5256570786757</v>
      </c>
      <c r="AI10">
        <f t="shared" si="6"/>
        <v>1612.9967973644636</v>
      </c>
      <c r="AJ10">
        <f t="shared" si="7"/>
        <v>-662.27380872107642</v>
      </c>
      <c r="AK10">
        <f t="shared" si="24"/>
        <v>748.40293857949791</v>
      </c>
      <c r="AL10">
        <f t="shared" si="8"/>
        <v>1699.1259272228851</v>
      </c>
      <c r="AN10">
        <f t="shared" si="9"/>
        <v>2146.1550440303645</v>
      </c>
      <c r="AO10">
        <f t="shared" si="9"/>
        <v>-107.30775220151821</v>
      </c>
      <c r="AP10">
        <f t="shared" si="9"/>
        <v>-26.89804038344473</v>
      </c>
      <c r="AQ10">
        <f t="shared" si="9"/>
        <v>-1054.5082718799117</v>
      </c>
      <c r="AR10">
        <f t="shared" si="9"/>
        <v>957.44097956548978</v>
      </c>
      <c r="AS10">
        <f t="shared" si="9"/>
        <v>-393.11180604855241</v>
      </c>
      <c r="AT10">
        <f t="shared" si="9"/>
        <v>444.23624634224097</v>
      </c>
      <c r="AU10">
        <f t="shared" si="9"/>
        <v>1008.5654198591784</v>
      </c>
      <c r="AW10">
        <v>7</v>
      </c>
      <c r="AX10">
        <f>(R10*SUMPRODUCT(K11:$K$23, X11:$X$23)-$AZ$3*SUMPRODUCT(K10:$K$22, W11:$W$23))/Z10</f>
        <v>12669.895658804262</v>
      </c>
    </row>
    <row r="11" spans="1:52" x14ac:dyDescent="0.25">
      <c r="A11" t="s">
        <v>33</v>
      </c>
      <c r="C11" s="7">
        <f>AU25</f>
        <v>748.93451052972341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3989.4263921011975</v>
      </c>
      <c r="P11">
        <f t="shared" si="22"/>
        <v>199.47131960505988</v>
      </c>
      <c r="Q11" s="4">
        <f t="shared" si="23"/>
        <v>50</v>
      </c>
      <c r="R11">
        <f t="shared" si="0"/>
        <v>250000</v>
      </c>
      <c r="S11">
        <f t="shared" si="1"/>
        <v>13323.066790331855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11482.730406787005</v>
      </c>
      <c r="AC11">
        <f t="shared" si="2"/>
        <v>11836.044739976856</v>
      </c>
      <c r="AE11">
        <f t="shared" si="3"/>
        <v>3544.1561621547708</v>
      </c>
      <c r="AF11">
        <f t="shared" si="4"/>
        <v>-177.20780810773854</v>
      </c>
      <c r="AG11">
        <f t="shared" si="4"/>
        <v>-44.419370278042571</v>
      </c>
      <c r="AH11">
        <f t="shared" si="5"/>
        <v>-2212.4761854176227</v>
      </c>
      <c r="AI11">
        <f t="shared" si="6"/>
        <v>1110.0527983513671</v>
      </c>
      <c r="AJ11">
        <f t="shared" si="7"/>
        <v>-353.31433318985182</v>
      </c>
      <c r="AK11">
        <f t="shared" si="24"/>
        <v>764.75845618295307</v>
      </c>
      <c r="AL11">
        <f t="shared" si="8"/>
        <v>1521.4969213444683</v>
      </c>
      <c r="AN11">
        <f t="shared" si="9"/>
        <v>2000.700493186172</v>
      </c>
      <c r="AO11">
        <f t="shared" si="9"/>
        <v>-100.0350246593086</v>
      </c>
      <c r="AP11">
        <f t="shared" si="9"/>
        <v>-25.075039573952633</v>
      </c>
      <c r="AQ11">
        <f t="shared" si="9"/>
        <v>-1248.9580009466852</v>
      </c>
      <c r="AR11">
        <f t="shared" si="9"/>
        <v>626.63242800622561</v>
      </c>
      <c r="AS11">
        <f t="shared" si="9"/>
        <v>-199.44836748754167</v>
      </c>
      <c r="AT11">
        <f t="shared" si="9"/>
        <v>431.7114005279301</v>
      </c>
      <c r="AU11">
        <f t="shared" si="9"/>
        <v>858.89546104661406</v>
      </c>
      <c r="AW11">
        <v>8</v>
      </c>
      <c r="AX11">
        <f>(R11*SUMPRODUCT(K12:$K$23, X12:$X$23)-$AZ$3*SUMPRODUCT(K11:$K$22, W12:$W$23))/Z11</f>
        <v>13323.066790331855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3989.4263921011975</v>
      </c>
      <c r="P12">
        <f t="shared" si="22"/>
        <v>199.47131960505988</v>
      </c>
      <c r="Q12" s="4">
        <f t="shared" si="23"/>
        <v>50</v>
      </c>
      <c r="R12">
        <f t="shared" si="0"/>
        <v>250000</v>
      </c>
      <c r="S12">
        <f t="shared" si="1"/>
        <v>13681.837114306691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11836.044739976856</v>
      </c>
      <c r="AC12">
        <f t="shared" si="2"/>
        <v>11885.994342129583</v>
      </c>
      <c r="AE12">
        <f t="shared" si="3"/>
        <v>3465.7845381943162</v>
      </c>
      <c r="AF12">
        <f t="shared" si="4"/>
        <v>-173.28922690971581</v>
      </c>
      <c r="AG12">
        <f t="shared" si="4"/>
        <v>-43.437128518730688</v>
      </c>
      <c r="AH12">
        <f t="shared" si="5"/>
        <v>-2690.2402826572797</v>
      </c>
      <c r="AI12">
        <f t="shared" si="6"/>
        <v>558.81790010859004</v>
      </c>
      <c r="AJ12">
        <f t="shared" si="7"/>
        <v>-49.949602152726584</v>
      </c>
      <c r="AK12">
        <f t="shared" si="24"/>
        <v>785.17122866046964</v>
      </c>
      <c r="AL12">
        <f t="shared" si="8"/>
        <v>1294.0395266163332</v>
      </c>
      <c r="AN12">
        <f t="shared" si="9"/>
        <v>1859.9288651391655</v>
      </c>
      <c r="AO12">
        <f t="shared" si="9"/>
        <v>-92.996443256958273</v>
      </c>
      <c r="AP12">
        <f t="shared" si="9"/>
        <v>-23.310730445129938</v>
      </c>
      <c r="AQ12">
        <f t="shared" si="9"/>
        <v>-1443.7295511974733</v>
      </c>
      <c r="AR12">
        <f t="shared" si="9"/>
        <v>299.89214023960409</v>
      </c>
      <c r="AS12">
        <f t="shared" si="9"/>
        <v>-26.805678720719364</v>
      </c>
      <c r="AT12">
        <f t="shared" si="9"/>
        <v>421.36567238055852</v>
      </c>
      <c r="AU12">
        <f t="shared" si="9"/>
        <v>694.45213389944331</v>
      </c>
      <c r="AW12">
        <v>9</v>
      </c>
      <c r="AX12">
        <f>(R12*SUMPRODUCT(K13:$K$23, X13:$X$23)-$AZ$3*SUMPRODUCT(K12:$K$22, W13:$W$23))/Z12</f>
        <v>13681.837114306691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3989.4263921011975</v>
      </c>
      <c r="P13">
        <f t="shared" si="22"/>
        <v>199.47131960505988</v>
      </c>
      <c r="Q13" s="4">
        <f t="shared" si="23"/>
        <v>50</v>
      </c>
      <c r="R13">
        <f t="shared" si="0"/>
        <v>250000</v>
      </c>
      <c r="S13">
        <f t="shared" si="1"/>
        <v>13742.966366994156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11885.994342129583</v>
      </c>
      <c r="AC13">
        <f t="shared" si="2"/>
        <v>11644.052173314321</v>
      </c>
      <c r="AE13">
        <f t="shared" si="3"/>
        <v>3380.1355406637454</v>
      </c>
      <c r="AF13">
        <f t="shared" si="4"/>
        <v>-169.00677703318726</v>
      </c>
      <c r="AG13">
        <f t="shared" si="4"/>
        <v>-42.363678489671997</v>
      </c>
      <c r="AH13">
        <f t="shared" si="5"/>
        <v>-3195.3937193569227</v>
      </c>
      <c r="AI13">
        <f t="shared" si="6"/>
        <v>-26.628634216036517</v>
      </c>
      <c r="AJ13">
        <f t="shared" si="7"/>
        <v>241.94216881526154</v>
      </c>
      <c r="AK13">
        <f t="shared" si="24"/>
        <v>780.52126456779922</v>
      </c>
      <c r="AL13">
        <f t="shared" si="8"/>
        <v>995.83479916702424</v>
      </c>
      <c r="AN13">
        <f t="shared" si="9"/>
        <v>1724.7931399408335</v>
      </c>
      <c r="AO13">
        <f t="shared" si="9"/>
        <v>-86.239656997041664</v>
      </c>
      <c r="AP13">
        <f t="shared" si="9"/>
        <v>-21.617056819945478</v>
      </c>
      <c r="AQ13">
        <f t="shared" si="9"/>
        <v>-1630.5243089377984</v>
      </c>
      <c r="AR13">
        <f t="shared" si="9"/>
        <v>-13.587882813952083</v>
      </c>
      <c r="AS13">
        <f t="shared" si="9"/>
        <v>123.45664486372235</v>
      </c>
      <c r="AT13">
        <f t="shared" si="9"/>
        <v>398.2792129217778</v>
      </c>
      <c r="AU13">
        <f t="shared" si="9"/>
        <v>508.14797497154808</v>
      </c>
      <c r="AW13">
        <v>10</v>
      </c>
      <c r="AX13">
        <f>(R13*SUMPRODUCT(K14:$K$23, X14:$X$23)-$AZ$3*SUMPRODUCT(K13:$K$22, W14:$W$23))/Z13</f>
        <v>13742.966366994156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3989.4263921011975</v>
      </c>
      <c r="P14">
        <f t="shared" si="22"/>
        <v>199.47131960505988</v>
      </c>
      <c r="Q14" s="4">
        <f t="shared" si="23"/>
        <v>50</v>
      </c>
      <c r="R14">
        <f t="shared" si="0"/>
        <v>250000</v>
      </c>
      <c r="S14">
        <f t="shared" si="1"/>
        <v>13562.069543002601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11644.052173314321</v>
      </c>
      <c r="AC14">
        <f t="shared" si="2"/>
        <v>11172.886172224225</v>
      </c>
      <c r="AE14">
        <f t="shared" si="3"/>
        <v>3286.622799719506</v>
      </c>
      <c r="AF14">
        <f t="shared" si="4"/>
        <v>-164.33113998597531</v>
      </c>
      <c r="AG14">
        <f t="shared" si="4"/>
        <v>-41.19167114133004</v>
      </c>
      <c r="AH14">
        <f t="shared" si="5"/>
        <v>-3741.8528172261945</v>
      </c>
      <c r="AI14">
        <f t="shared" si="6"/>
        <v>-660.75282863399389</v>
      </c>
      <c r="AJ14">
        <f t="shared" si="7"/>
        <v>471.16600109009596</v>
      </c>
      <c r="AK14">
        <f t="shared" si="24"/>
        <v>1263.5855744815708</v>
      </c>
      <c r="AL14">
        <f t="shared" si="8"/>
        <v>1073.9987469376729</v>
      </c>
      <c r="AN14">
        <f t="shared" si="9"/>
        <v>1544.877796086663</v>
      </c>
      <c r="AO14">
        <f t="shared" si="9"/>
        <v>-77.243889804333151</v>
      </c>
      <c r="AP14">
        <f t="shared" si="9"/>
        <v>-19.362154408280595</v>
      </c>
      <c r="AQ14">
        <f t="shared" si="9"/>
        <v>-1758.8587695705219</v>
      </c>
      <c r="AR14">
        <f t="shared" si="9"/>
        <v>-310.58701769647274</v>
      </c>
      <c r="AS14">
        <f t="shared" si="9"/>
        <v>221.47168619932751</v>
      </c>
      <c r="AT14">
        <f t="shared" si="9"/>
        <v>593.94868727819573</v>
      </c>
      <c r="AU14">
        <f t="shared" si="9"/>
        <v>504.8333557810505</v>
      </c>
      <c r="AW14">
        <v>11</v>
      </c>
      <c r="AX14">
        <f>(R14*SUMPRODUCT(K15:$K$23, X15:$X$23)-$AZ$3*SUMPRODUCT(K14:$K$22, W15:$W$23))/Z14</f>
        <v>13562.069543002601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3989.4263921011975</v>
      </c>
      <c r="P15">
        <f t="shared" si="22"/>
        <v>199.47131960505988</v>
      </c>
      <c r="Q15" s="4">
        <f t="shared" si="23"/>
        <v>50</v>
      </c>
      <c r="R15">
        <f t="shared" si="0"/>
        <v>250000</v>
      </c>
      <c r="S15">
        <f t="shared" si="1"/>
        <v>13093.736788759112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11172.886172224225</v>
      </c>
      <c r="AC15">
        <f t="shared" si="2"/>
        <v>10452.545082102966</v>
      </c>
      <c r="AE15">
        <f t="shared" si="3"/>
        <v>3184.7027237456032</v>
      </c>
      <c r="AF15">
        <f t="shared" si="4"/>
        <v>-159.23513618728015</v>
      </c>
      <c r="AG15">
        <f t="shared" si="4"/>
        <v>-39.914293569259804</v>
      </c>
      <c r="AH15">
        <f t="shared" si="5"/>
        <v>-4327.3043032846745</v>
      </c>
      <c r="AI15">
        <f t="shared" si="6"/>
        <v>-1341.7510092956113</v>
      </c>
      <c r="AJ15">
        <f t="shared" si="7"/>
        <v>720.34109012125919</v>
      </c>
      <c r="AK15">
        <f t="shared" si="24"/>
        <v>1214.9815279321122</v>
      </c>
      <c r="AL15">
        <f t="shared" si="8"/>
        <v>593.57160875776003</v>
      </c>
      <c r="AN15">
        <f t="shared" si="9"/>
        <v>1378.9690975317822</v>
      </c>
      <c r="AO15">
        <f t="shared" si="9"/>
        <v>-68.948454876589096</v>
      </c>
      <c r="AP15">
        <f t="shared" si="9"/>
        <v>-17.282799104428278</v>
      </c>
      <c r="AQ15">
        <f t="shared" si="9"/>
        <v>-1873.7130047817084</v>
      </c>
      <c r="AR15">
        <f t="shared" si="9"/>
        <v>-580.97516123094363</v>
      </c>
      <c r="AS15">
        <f t="shared" si="9"/>
        <v>311.90606757521675</v>
      </c>
      <c r="AT15">
        <f t="shared" si="9"/>
        <v>526.08426167947869</v>
      </c>
      <c r="AU15">
        <f t="shared" si="9"/>
        <v>257.01516802375187</v>
      </c>
      <c r="AW15">
        <v>12</v>
      </c>
      <c r="AX15">
        <f>(R15*SUMPRODUCT(K16:$K$23, X16:$X$23)-$AZ$3*SUMPRODUCT(K15:$K$22, W16:$W$23))/Z15</f>
        <v>13093.736788759112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3989.4263921011975</v>
      </c>
      <c r="P16">
        <f t="shared" si="22"/>
        <v>199.47131960505988</v>
      </c>
      <c r="Q16" s="4">
        <f t="shared" si="23"/>
        <v>50</v>
      </c>
      <c r="R16">
        <f t="shared" si="0"/>
        <v>250000</v>
      </c>
      <c r="S16">
        <f t="shared" si="1"/>
        <v>12367.05941809353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10452.545082102966</v>
      </c>
      <c r="AC16">
        <f t="shared" si="2"/>
        <v>9531.8566456627395</v>
      </c>
      <c r="AE16">
        <f t="shared" si="3"/>
        <v>3074.832842825801</v>
      </c>
      <c r="AF16">
        <f t="shared" si="4"/>
        <v>-153.74164214129004</v>
      </c>
      <c r="AG16">
        <f t="shared" si="4"/>
        <v>-38.537280057526168</v>
      </c>
      <c r="AH16">
        <f t="shared" si="5"/>
        <v>-4889.3528802051833</v>
      </c>
      <c r="AI16">
        <f t="shared" si="6"/>
        <v>-2006.7989595781983</v>
      </c>
      <c r="AJ16">
        <f t="shared" si="7"/>
        <v>920.68843644022672</v>
      </c>
      <c r="AK16">
        <f t="shared" si="24"/>
        <v>1144.4088039906901</v>
      </c>
      <c r="AL16">
        <f t="shared" si="8"/>
        <v>58.298280852718563</v>
      </c>
      <c r="AN16">
        <f t="shared" si="9"/>
        <v>1226.4462300630507</v>
      </c>
      <c r="AO16">
        <f t="shared" si="9"/>
        <v>-61.322311503152541</v>
      </c>
      <c r="AP16">
        <f t="shared" si="9"/>
        <v>-15.371210163086777</v>
      </c>
      <c r="AQ16">
        <f t="shared" si="9"/>
        <v>-1950.1965517789577</v>
      </c>
      <c r="AR16">
        <f t="shared" si="9"/>
        <v>-800.44384338214593</v>
      </c>
      <c r="AS16">
        <f t="shared" si="9"/>
        <v>367.23129992882417</v>
      </c>
      <c r="AT16">
        <f t="shared" si="9"/>
        <v>456.46574465994888</v>
      </c>
      <c r="AU16">
        <f t="shared" si="9"/>
        <v>23.253201206627121</v>
      </c>
      <c r="AW16">
        <v>13</v>
      </c>
      <c r="AX16">
        <f>(R16*SUMPRODUCT(K17:$K$23, X17:$X$23)-$AZ$3*SUMPRODUCT(K16:$K$22, W17:$W$23))/Z16</f>
        <v>12367.05941809353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3989.4263921011975</v>
      </c>
      <c r="P17">
        <f t="shared" si="22"/>
        <v>199.47131960505988</v>
      </c>
      <c r="Q17" s="4">
        <f t="shared" si="23"/>
        <v>50</v>
      </c>
      <c r="R17">
        <f t="shared" si="0"/>
        <v>250000</v>
      </c>
      <c r="S17">
        <f t="shared" si="1"/>
        <v>11397.474678001448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9531.8566456627395</v>
      </c>
      <c r="AC17">
        <f t="shared" si="2"/>
        <v>8448.6981546483585</v>
      </c>
      <c r="AE17">
        <f t="shared" si="3"/>
        <v>2957.2743392101233</v>
      </c>
      <c r="AF17">
        <f t="shared" si="4"/>
        <v>-147.86371696050617</v>
      </c>
      <c r="AG17">
        <f t="shared" si="4"/>
        <v>-37.063904037248719</v>
      </c>
      <c r="AH17">
        <f t="shared" si="5"/>
        <v>-5440.0160985109333</v>
      </c>
      <c r="AI17">
        <f t="shared" si="6"/>
        <v>-2667.6693802985651</v>
      </c>
      <c r="AJ17">
        <f t="shared" si="7"/>
        <v>1083.1584910143811</v>
      </c>
      <c r="AK17">
        <f t="shared" si="24"/>
        <v>1056.0669226497964</v>
      </c>
      <c r="AL17">
        <f t="shared" si="8"/>
        <v>-528.44396663438761</v>
      </c>
      <c r="AN17">
        <f t="shared" si="9"/>
        <v>1086.5756870501566</v>
      </c>
      <c r="AO17">
        <f t="shared" si="9"/>
        <v>-54.328784352507832</v>
      </c>
      <c r="AP17">
        <f t="shared" si="9"/>
        <v>-13.618194450228549</v>
      </c>
      <c r="AQ17">
        <f t="shared" si="9"/>
        <v>-1998.7963752399894</v>
      </c>
      <c r="AR17">
        <f t="shared" si="9"/>
        <v>-980.16766699256937</v>
      </c>
      <c r="AS17">
        <f t="shared" si="9"/>
        <v>397.97920198114474</v>
      </c>
      <c r="AT17">
        <f t="shared" si="9"/>
        <v>388.02509014285062</v>
      </c>
      <c r="AU17">
        <f t="shared" si="9"/>
        <v>-194.16337486857404</v>
      </c>
      <c r="AW17">
        <v>14</v>
      </c>
      <c r="AX17">
        <f>(R17*SUMPRODUCT(K18:$K$23, X18:$X$23)-$AZ$3*SUMPRODUCT(K17:$K$22, W18:$W$23))/Z17</f>
        <v>11397.474678001448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3989.4263921011975</v>
      </c>
      <c r="P18">
        <f t="shared" si="22"/>
        <v>199.47131960505988</v>
      </c>
      <c r="Q18" s="4">
        <f t="shared" si="23"/>
        <v>50</v>
      </c>
      <c r="R18">
        <f t="shared" si="0"/>
        <v>250000</v>
      </c>
      <c r="S18">
        <f t="shared" si="1"/>
        <v>10186.220919010511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8448.6981546483585</v>
      </c>
      <c r="AC18">
        <f t="shared" si="2"/>
        <v>7231.0779960813052</v>
      </c>
      <c r="AE18">
        <f t="shared" si="3"/>
        <v>2832.0467060625342</v>
      </c>
      <c r="AF18">
        <f t="shared" si="4"/>
        <v>-141.60233530312669</v>
      </c>
      <c r="AG18">
        <f t="shared" si="4"/>
        <v>-35.494409818787496</v>
      </c>
      <c r="AH18">
        <f t="shared" si="5"/>
        <v>-5994.275890443686</v>
      </c>
      <c r="AI18">
        <f t="shared" si="6"/>
        <v>-3339.3259295030662</v>
      </c>
      <c r="AJ18">
        <f t="shared" si="7"/>
        <v>1217.6201585670533</v>
      </c>
      <c r="AK18">
        <f t="shared" si="24"/>
        <v>953.19870418419339</v>
      </c>
      <c r="AL18">
        <f t="shared" si="8"/>
        <v>-1168.5070667518194</v>
      </c>
      <c r="AN18">
        <f t="shared" si="9"/>
        <v>958.53979228060189</v>
      </c>
      <c r="AO18">
        <f t="shared" si="9"/>
        <v>-47.926989614030092</v>
      </c>
      <c r="AP18">
        <f t="shared" si="9"/>
        <v>-12.013503923501984</v>
      </c>
      <c r="AQ18">
        <f t="shared" si="9"/>
        <v>-2028.8337599089157</v>
      </c>
      <c r="AR18">
        <f t="shared" si="9"/>
        <v>-1130.2344611658459</v>
      </c>
      <c r="AS18">
        <f t="shared" si="9"/>
        <v>412.11798215441064</v>
      </c>
      <c r="AT18">
        <f t="shared" si="9"/>
        <v>322.62140520315302</v>
      </c>
      <c r="AU18">
        <f t="shared" si="9"/>
        <v>-395.4950738082822</v>
      </c>
      <c r="AW18">
        <v>15</v>
      </c>
      <c r="AX18">
        <f>(R18*SUMPRODUCT(K19:$K$23, X19:$X$23)-$AZ$3*SUMPRODUCT(K18:$K$22, W19:$W$23))/Z18</f>
        <v>10186.220919010511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3989.4263921011975</v>
      </c>
      <c r="P19">
        <f t="shared" si="22"/>
        <v>199.47131960505988</v>
      </c>
      <c r="Q19" s="4">
        <f t="shared" si="23"/>
        <v>50</v>
      </c>
      <c r="R19">
        <f t="shared" si="0"/>
        <v>250000</v>
      </c>
      <c r="S19">
        <f t="shared" si="1"/>
        <v>8700.8739352667362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7231.0779960813052</v>
      </c>
      <c r="AC19">
        <f t="shared" si="2"/>
        <v>5884.7053009416095</v>
      </c>
      <c r="AE19">
        <f t="shared" si="3"/>
        <v>2698.1885741566684</v>
      </c>
      <c r="AF19">
        <f t="shared" si="4"/>
        <v>-134.90942870783343</v>
      </c>
      <c r="AG19">
        <f t="shared" si="4"/>
        <v>-33.816748436553496</v>
      </c>
      <c r="AH19">
        <f t="shared" si="5"/>
        <v>-6613.5864202306184</v>
      </c>
      <c r="AI19">
        <f t="shared" si="6"/>
        <v>-4084.1240232183368</v>
      </c>
      <c r="AJ19">
        <f t="shared" si="7"/>
        <v>1346.3726951396957</v>
      </c>
      <c r="AK19">
        <f t="shared" si="24"/>
        <v>838.1227293150173</v>
      </c>
      <c r="AL19">
        <f t="shared" si="8"/>
        <v>-1899.6285987636238</v>
      </c>
      <c r="AN19">
        <f t="shared" si="9"/>
        <v>841.24675299580804</v>
      </c>
      <c r="AO19">
        <f t="shared" si="9"/>
        <v>-42.0623376497904</v>
      </c>
      <c r="AP19">
        <f t="shared" si="9"/>
        <v>-10.543455002220638</v>
      </c>
      <c r="AQ19">
        <f t="shared" si="9"/>
        <v>-2061.9975026820075</v>
      </c>
      <c r="AR19">
        <f t="shared" si="9"/>
        <v>-1273.3565423382106</v>
      </c>
      <c r="AS19">
        <f t="shared" si="9"/>
        <v>419.77483299605672</v>
      </c>
      <c r="AT19">
        <f t="shared" si="9"/>
        <v>261.31161898816322</v>
      </c>
      <c r="AU19">
        <f t="shared" si="9"/>
        <v>-592.27009035399055</v>
      </c>
      <c r="AW19">
        <v>16</v>
      </c>
      <c r="AX19">
        <f>(R19*SUMPRODUCT(K20:$K$23, X20:$X$23)-$AZ$3*SUMPRODUCT(K19:$K$22, W20:$W$23))/Z19</f>
        <v>8700.8739352667362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3989.4263921011975</v>
      </c>
      <c r="P20">
        <f t="shared" si="22"/>
        <v>199.47131960505988</v>
      </c>
      <c r="Q20" s="4">
        <f t="shared" si="23"/>
        <v>50</v>
      </c>
      <c r="R20">
        <f t="shared" si="0"/>
        <v>250000</v>
      </c>
      <c r="S20">
        <f t="shared" si="1"/>
        <v>6941.5856284796819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5884.7053009416095</v>
      </c>
      <c r="AC20">
        <f t="shared" si="2"/>
        <v>4448.3015127705403</v>
      </c>
      <c r="AE20">
        <f t="shared" si="3"/>
        <v>2556.5011230664845</v>
      </c>
      <c r="AF20">
        <f t="shared" si="4"/>
        <v>-127.82505615332423</v>
      </c>
      <c r="AG20">
        <f t="shared" si="4"/>
        <v>-32.040961178381295</v>
      </c>
      <c r="AH20">
        <f t="shared" si="5"/>
        <v>-7188.0988690333106</v>
      </c>
      <c r="AI20">
        <f t="shared" si="6"/>
        <v>-4791.4637632985314</v>
      </c>
      <c r="AJ20">
        <f t="shared" si="7"/>
        <v>1436.4037881710692</v>
      </c>
      <c r="AK20">
        <f t="shared" si="24"/>
        <v>711.39267041006849</v>
      </c>
      <c r="AL20">
        <f t="shared" si="8"/>
        <v>-2643.6673047173936</v>
      </c>
      <c r="AN20">
        <f t="shared" si="9"/>
        <v>734.24070412897527</v>
      </c>
      <c r="AO20">
        <f t="shared" si="9"/>
        <v>-36.712035206448768</v>
      </c>
      <c r="AP20">
        <f t="shared" si="9"/>
        <v>-9.2023342701938766</v>
      </c>
      <c r="AQ20">
        <f t="shared" si="9"/>
        <v>-2064.4601824454016</v>
      </c>
      <c r="AR20">
        <f t="shared" si="9"/>
        <v>-1376.133847793069</v>
      </c>
      <c r="AS20">
        <f t="shared" si="9"/>
        <v>412.54279895453254</v>
      </c>
      <c r="AT20">
        <f t="shared" si="9"/>
        <v>204.31575426321334</v>
      </c>
      <c r="AU20">
        <f t="shared" si="9"/>
        <v>-759.27529457532307</v>
      </c>
      <c r="AW20">
        <v>17</v>
      </c>
      <c r="AX20">
        <f>(R20*SUMPRODUCT(K21:$K$23, X21:$X$23)-$AZ$3*SUMPRODUCT(K20:$K$22, W21:$W$23))/Z20</f>
        <v>6941.5856284796819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3989.4263921011975</v>
      </c>
      <c r="P21">
        <f t="shared" si="22"/>
        <v>199.47131960505988</v>
      </c>
      <c r="Q21" s="4">
        <f t="shared" si="23"/>
        <v>50</v>
      </c>
      <c r="R21">
        <f t="shared" si="0"/>
        <v>250000</v>
      </c>
      <c r="S21">
        <f t="shared" si="1"/>
        <v>4923.842985457969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4448.3015127705403</v>
      </c>
      <c r="AC21">
        <f t="shared" si="2"/>
        <v>2973.1133533123539</v>
      </c>
      <c r="AE21">
        <f t="shared" si="3"/>
        <v>2408.894214020027</v>
      </c>
      <c r="AF21">
        <f t="shared" si="4"/>
        <v>-120.44471070100136</v>
      </c>
      <c r="AG21">
        <f t="shared" si="4"/>
        <v>-30.19098458351656</v>
      </c>
      <c r="AH21">
        <f t="shared" si="5"/>
        <v>-7647.8349154046173</v>
      </c>
      <c r="AI21">
        <f t="shared" si="6"/>
        <v>-5389.5763966691084</v>
      </c>
      <c r="AJ21">
        <f t="shared" si="7"/>
        <v>1475.1881594581864</v>
      </c>
      <c r="AK21">
        <f t="shared" si="24"/>
        <v>576.47725794881637</v>
      </c>
      <c r="AL21">
        <f t="shared" si="8"/>
        <v>-3337.9109792621057</v>
      </c>
      <c r="AN21">
        <f t="shared" si="9"/>
        <v>637.31121996440015</v>
      </c>
      <c r="AO21">
        <f t="shared" si="9"/>
        <v>-31.865560998220008</v>
      </c>
      <c r="AP21">
        <f t="shared" si="9"/>
        <v>-7.9875044345502211</v>
      </c>
      <c r="AQ21">
        <f t="shared" si="9"/>
        <v>-2023.3561821251192</v>
      </c>
      <c r="AR21">
        <f t="shared" si="9"/>
        <v>-1425.8980275934894</v>
      </c>
      <c r="AS21">
        <f t="shared" si="9"/>
        <v>390.28445504561233</v>
      </c>
      <c r="AT21">
        <f t="shared" si="9"/>
        <v>152.51621362482874</v>
      </c>
      <c r="AU21">
        <f t="shared" si="9"/>
        <v>-883.09735892304832</v>
      </c>
      <c r="AW21">
        <v>18</v>
      </c>
      <c r="AX21">
        <f>(R21*SUMPRODUCT(K22:$K$23, X22:$X$23)-$AZ$3*SUMPRODUCT(K21:$K$22, W22:$W$23))/Z21</f>
        <v>4923.842985457969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3989.4263921011975</v>
      </c>
      <c r="P22">
        <f t="shared" si="22"/>
        <v>199.47131960505988</v>
      </c>
      <c r="Q22" s="4">
        <f t="shared" si="23"/>
        <v>50</v>
      </c>
      <c r="R22">
        <f t="shared" si="0"/>
        <v>250000</v>
      </c>
      <c r="S22">
        <f t="shared" si="1"/>
        <v>2619.2745522234518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2973.1133533123539</v>
      </c>
      <c r="AC22">
        <f t="shared" si="2"/>
        <v>1481.1603625192631</v>
      </c>
      <c r="AE22">
        <f t="shared" si="3"/>
        <v>2255.9606193831441</v>
      </c>
      <c r="AF22">
        <f t="shared" si="4"/>
        <v>-112.79803096915721</v>
      </c>
      <c r="AG22">
        <f t="shared" si="4"/>
        <v>-28.274247945140662</v>
      </c>
      <c r="AH22">
        <f t="shared" si="5"/>
        <v>-8074.1339627036659</v>
      </c>
      <c r="AI22">
        <f t="shared" si="6"/>
        <v>-5959.2456222348192</v>
      </c>
      <c r="AJ22">
        <f t="shared" si="7"/>
        <v>1491.9529907930907</v>
      </c>
      <c r="AK22">
        <f t="shared" si="24"/>
        <v>437.80996488540649</v>
      </c>
      <c r="AL22">
        <f t="shared" si="8"/>
        <v>-4029.4826665563219</v>
      </c>
      <c r="AN22">
        <f t="shared" si="9"/>
        <v>549.80250850705954</v>
      </c>
      <c r="AO22">
        <f t="shared" si="9"/>
        <v>-27.490125425352979</v>
      </c>
      <c r="AP22">
        <f t="shared" si="9"/>
        <v>-6.8907463688969477</v>
      </c>
      <c r="AQ22">
        <f t="shared" si="9"/>
        <v>-1967.7555842842428</v>
      </c>
      <c r="AR22">
        <f t="shared" si="9"/>
        <v>-1452.3339475714329</v>
      </c>
      <c r="AS22">
        <f t="shared" si="9"/>
        <v>363.6054148573495</v>
      </c>
      <c r="AT22">
        <f t="shared" si="9"/>
        <v>106.69912181765041</v>
      </c>
      <c r="AU22">
        <f t="shared" si="9"/>
        <v>-982.02941089643309</v>
      </c>
      <c r="AW22">
        <v>19</v>
      </c>
      <c r="AX22">
        <f>(R22*SUMPRODUCT(K23:$K$23, X23:$X$23)-$AZ$3*SUMPRODUCT(K22:$K$22, W23:$W$23))/Z22</f>
        <v>2619.2745522234518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3989.4263921011975</v>
      </c>
      <c r="P23">
        <f t="shared" si="22"/>
        <v>199.47131960505988</v>
      </c>
      <c r="Q23" s="4">
        <f t="shared" si="23"/>
        <v>50</v>
      </c>
      <c r="R23">
        <f t="shared" si="0"/>
        <v>250000</v>
      </c>
      <c r="S23">
        <f t="shared" si="1"/>
        <v>2815.2185945005822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1481.1603625192631</v>
      </c>
      <c r="AC23">
        <f t="shared" si="2"/>
        <v>1481.1603625192633</v>
      </c>
      <c r="AE23">
        <f t="shared" si="3"/>
        <v>2098.9418913016152</v>
      </c>
      <c r="AF23">
        <f t="shared" si="4"/>
        <v>-104.94709456508075</v>
      </c>
      <c r="AG23">
        <f t="shared" si="4"/>
        <v>-26.306311797823646</v>
      </c>
      <c r="AH23">
        <f t="shared" si="5"/>
        <v>-8425.9683393280466</v>
      </c>
      <c r="AI23">
        <f t="shared" si="6"/>
        <v>-6458.2798543893359</v>
      </c>
      <c r="AJ23">
        <f t="shared" si="7"/>
        <v>0</v>
      </c>
      <c r="AK23">
        <f t="shared" si="24"/>
        <v>297.37597728783715</v>
      </c>
      <c r="AL23">
        <f t="shared" si="8"/>
        <v>-6160.9038771014984</v>
      </c>
      <c r="AN23">
        <f t="shared" si="9"/>
        <v>471.21269800958959</v>
      </c>
      <c r="AO23">
        <f t="shared" si="9"/>
        <v>-23.560634900479474</v>
      </c>
      <c r="AP23">
        <f t="shared" si="9"/>
        <v>-5.9057700493303971</v>
      </c>
      <c r="AQ23">
        <f t="shared" si="9"/>
        <v>-1891.6308693310104</v>
      </c>
      <c r="AR23">
        <f t="shared" si="9"/>
        <v>-1449.8845762712308</v>
      </c>
      <c r="AS23">
        <f t="shared" si="9"/>
        <v>0</v>
      </c>
      <c r="AT23">
        <f t="shared" si="9"/>
        <v>66.760941387540328</v>
      </c>
      <c r="AU23">
        <f t="shared" si="9"/>
        <v>-1383.1236348836906</v>
      </c>
      <c r="AW23">
        <v>20</v>
      </c>
      <c r="AX23">
        <f>(R23*SUMPRODUCT(K$23:$K24, X$23:$X24)-$AZ$3*SUMPRODUCT(K$22:$K23, W$23:$W24))/Z23</f>
        <v>2815.2185945005822</v>
      </c>
    </row>
    <row r="25" spans="5:50" x14ac:dyDescent="0.25">
      <c r="AN25" s="8">
        <f t="shared" ref="AN25:AU25" si="25">SUM(AN3:AN23)</f>
        <v>34937.620739299557</v>
      </c>
      <c r="AO25" s="8">
        <f t="shared" si="25"/>
        <v>-4738.9508310408746</v>
      </c>
      <c r="AP25" s="8">
        <f t="shared" si="25"/>
        <v>-2907.7859501400685</v>
      </c>
      <c r="AQ25" s="8">
        <f t="shared" si="25"/>
        <v>-28491.994046307715</v>
      </c>
      <c r="AR25" s="8">
        <f t="shared" si="25"/>
        <v>-1201.1100881891114</v>
      </c>
      <c r="AS25" s="8">
        <f t="shared" si="25"/>
        <v>-5766.6387847333526</v>
      </c>
      <c r="AT25" s="8">
        <f t="shared" si="25"/>
        <v>7716.6833834521913</v>
      </c>
      <c r="AU25" s="9">
        <f t="shared" si="25"/>
        <v>748.93451052972341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14305.381095969356</v>
      </c>
      <c r="K3">
        <v>1</v>
      </c>
      <c r="L3" s="2">
        <v>0</v>
      </c>
      <c r="O3">
        <f>$C$3</f>
        <v>14305.381095969356</v>
      </c>
      <c r="P3">
        <f>O3*B5</f>
        <v>11444.304876775486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14305.381095969356</v>
      </c>
      <c r="AF3">
        <f t="shared" ref="AF3:AG23" si="4">-$Z3*P3</f>
        <v>-11444.304876775486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341.16801519387036</v>
      </c>
      <c r="AJ3">
        <f t="shared" ref="AJ3:AJ23" si="7">AB3-AC3</f>
        <v>0</v>
      </c>
      <c r="AL3">
        <f t="shared" ref="AL3:AL23" si="8">SUM(AI3:AK3)</f>
        <v>341.16801519387036</v>
      </c>
      <c r="AN3">
        <f t="shared" ref="AN3:AU23" si="9">AE3*$K3</f>
        <v>14305.381095969356</v>
      </c>
      <c r="AO3">
        <f t="shared" si="9"/>
        <v>-11444.304876775486</v>
      </c>
      <c r="AP3">
        <f t="shared" si="9"/>
        <v>-2519.9082039999998</v>
      </c>
      <c r="AQ3">
        <f t="shared" si="9"/>
        <v>0</v>
      </c>
      <c r="AR3">
        <f t="shared" si="9"/>
        <v>341.16801519387036</v>
      </c>
      <c r="AS3">
        <f t="shared" si="9"/>
        <v>0</v>
      </c>
      <c r="AT3">
        <f t="shared" si="9"/>
        <v>0</v>
      </c>
      <c r="AU3">
        <f t="shared" si="9"/>
        <v>341.16801519387036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10422.023398273943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6457.3670190770426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6278.7214937800745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-6278.7214937800745</v>
      </c>
      <c r="AK4">
        <f>H4*SUM(AB4, AE4:AF4)</f>
        <v>0</v>
      </c>
      <c r="AL4">
        <f t="shared" si="8"/>
        <v>-10695.066993780074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-5890.5352226100704</v>
      </c>
      <c r="AT4">
        <f t="shared" si="9"/>
        <v>0</v>
      </c>
      <c r="AU4">
        <f t="shared" si="9"/>
        <v>-10033.837127103925</v>
      </c>
      <c r="AW4">
        <v>1</v>
      </c>
      <c r="AX4">
        <f>(R4*SUMPRODUCT(K5:$K$23, X5:$X$23)-$AZ$3*SUMPRODUCT(K4:$K$22, W5:$W$23))/Z4</f>
        <v>6457.3670190770426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14305.381095969356</v>
      </c>
      <c r="P5">
        <f t="shared" ref="P5:P23" si="22">O5*$C$5</f>
        <v>715.26905479846789</v>
      </c>
      <c r="Q5" s="4">
        <f t="shared" ref="Q5:Q23" si="23">$C$8</f>
        <v>50</v>
      </c>
      <c r="R5">
        <f t="shared" si="0"/>
        <v>250000</v>
      </c>
      <c r="S5">
        <f t="shared" si="1"/>
        <v>12073.459535590382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6278.7214937800745</v>
      </c>
      <c r="AC5">
        <f t="shared" si="2"/>
        <v>11375.395751282995</v>
      </c>
      <c r="AE5">
        <f t="shared" si="3"/>
        <v>13478.27197829065</v>
      </c>
      <c r="AF5">
        <f t="shared" si="4"/>
        <v>-673.91359891453249</v>
      </c>
      <c r="AG5">
        <f t="shared" si="4"/>
        <v>-47.109097925703807</v>
      </c>
      <c r="AH5">
        <f t="shared" si="5"/>
        <v>-5107.3283264809552</v>
      </c>
      <c r="AI5">
        <f t="shared" si="6"/>
        <v>7649.9209549694579</v>
      </c>
      <c r="AJ5">
        <f t="shared" si="7"/>
        <v>-5096.6742575029202</v>
      </c>
      <c r="AK5">
        <f>H5*SUM(AB5, AE5:AF5)</f>
        <v>1648.778101040695</v>
      </c>
      <c r="AL5">
        <f t="shared" si="8"/>
        <v>4202.0247985072328</v>
      </c>
      <c r="AN5">
        <f t="shared" si="9"/>
        <v>11639.330403896691</v>
      </c>
      <c r="AO5">
        <f t="shared" si="9"/>
        <v>-581.96652019483452</v>
      </c>
      <c r="AP5">
        <f t="shared" si="9"/>
        <v>-40.68165093195649</v>
      </c>
      <c r="AQ5">
        <f t="shared" si="9"/>
        <v>-4410.4972780517874</v>
      </c>
      <c r="AR5">
        <f t="shared" si="9"/>
        <v>6606.1849547181127</v>
      </c>
      <c r="AS5">
        <f t="shared" si="9"/>
        <v>-4401.2968234845403</v>
      </c>
      <c r="AT5">
        <f t="shared" si="9"/>
        <v>1423.822958286662</v>
      </c>
      <c r="AU5">
        <f t="shared" si="9"/>
        <v>3628.7110895202341</v>
      </c>
      <c r="AW5">
        <v>2</v>
      </c>
      <c r="AX5">
        <f>(R5*SUMPRODUCT(K6:$K$23, X6:$X$23)-$AZ$3*SUMPRODUCT(K5:$K$22, W6:$W$23))/Z5</f>
        <v>12073.459535590382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14305.381095969356</v>
      </c>
      <c r="P6">
        <f t="shared" si="22"/>
        <v>715.26905479846789</v>
      </c>
      <c r="Q6" s="4">
        <f t="shared" si="23"/>
        <v>50</v>
      </c>
      <c r="R6">
        <f t="shared" si="0"/>
        <v>250000</v>
      </c>
      <c r="S6">
        <f t="shared" si="1"/>
        <v>16885.913609407766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11375.395751282995</v>
      </c>
      <c r="AC6">
        <f t="shared" si="2"/>
        <v>15360.733651861352</v>
      </c>
      <c r="AE6">
        <f t="shared" si="3"/>
        <v>13013.28159591743</v>
      </c>
      <c r="AF6">
        <f t="shared" si="4"/>
        <v>-650.66407979587154</v>
      </c>
      <c r="AG6">
        <f t="shared" si="4"/>
        <v>-45.483869002217688</v>
      </c>
      <c r="AH6">
        <f t="shared" si="5"/>
        <v>-5770.6897211454125</v>
      </c>
      <c r="AI6">
        <f t="shared" si="6"/>
        <v>6546.4439259739283</v>
      </c>
      <c r="AJ6">
        <f t="shared" si="7"/>
        <v>-3985.3379005783572</v>
      </c>
      <c r="AK6">
        <f>H6*SUM(AB6, AE6:AF6)</f>
        <v>2582.6958434936155</v>
      </c>
      <c r="AL6">
        <f t="shared" si="8"/>
        <v>5143.8018688891862</v>
      </c>
      <c r="AN6">
        <f t="shared" si="9"/>
        <v>10135.084903810799</v>
      </c>
      <c r="AO6">
        <f t="shared" si="9"/>
        <v>-506.75424519054002</v>
      </c>
      <c r="AP6">
        <f t="shared" si="9"/>
        <v>-35.424029726360914</v>
      </c>
      <c r="AQ6">
        <f t="shared" si="9"/>
        <v>-4494.364457286898</v>
      </c>
      <c r="AR6">
        <f t="shared" si="9"/>
        <v>5098.5421716070005</v>
      </c>
      <c r="AS6">
        <f t="shared" si="9"/>
        <v>-3103.8856490593857</v>
      </c>
      <c r="AT6">
        <f t="shared" si="9"/>
        <v>2011.4712389485996</v>
      </c>
      <c r="AU6">
        <f t="shared" si="9"/>
        <v>4006.1277614962137</v>
      </c>
      <c r="AW6">
        <v>3</v>
      </c>
      <c r="AX6">
        <f>(R6*SUMPRODUCT(K7:$K$23, X7:$X$23)-$AZ$3*SUMPRODUCT(K6:$K$22, W7:$W$23))/Z6</f>
        <v>16885.913609407766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14305.381095969356</v>
      </c>
      <c r="P7">
        <f t="shared" si="22"/>
        <v>715.26905479846789</v>
      </c>
      <c r="Q7" s="4">
        <f t="shared" si="23"/>
        <v>50</v>
      </c>
      <c r="R7">
        <f t="shared" si="0"/>
        <v>250000</v>
      </c>
      <c r="S7">
        <f t="shared" si="1"/>
        <v>20822.913515584049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15360.733651861352</v>
      </c>
      <c r="AC7">
        <f t="shared" si="2"/>
        <v>18217.928561271925</v>
      </c>
      <c r="AE7">
        <f t="shared" si="3"/>
        <v>12515.751489487458</v>
      </c>
      <c r="AF7">
        <f t="shared" si="4"/>
        <v>-625.78757447437306</v>
      </c>
      <c r="AG7">
        <f t="shared" si="4"/>
        <v>-43.744907617364568</v>
      </c>
      <c r="AH7">
        <f t="shared" si="5"/>
        <v>-6420.6134741547248</v>
      </c>
      <c r="AI7">
        <f t="shared" si="6"/>
        <v>5425.605533240996</v>
      </c>
      <c r="AJ7">
        <f t="shared" si="7"/>
        <v>-2857.194909410573</v>
      </c>
      <c r="AK7">
        <f>H7*SUM(AB7, AE7:AF7)</f>
        <v>2853.1480352517538</v>
      </c>
      <c r="AL7">
        <f t="shared" si="8"/>
        <v>5421.5586590821767</v>
      </c>
      <c r="AN7">
        <f t="shared" si="9"/>
        <v>8823.7489020702833</v>
      </c>
      <c r="AO7">
        <f t="shared" si="9"/>
        <v>-441.18744510351422</v>
      </c>
      <c r="AP7">
        <f t="shared" si="9"/>
        <v>-30.840663533795819</v>
      </c>
      <c r="AQ7">
        <f t="shared" si="9"/>
        <v>-4526.6064239751449</v>
      </c>
      <c r="AR7">
        <f t="shared" si="9"/>
        <v>3825.1143694578277</v>
      </c>
      <c r="AS7">
        <f t="shared" si="9"/>
        <v>-2014.3553078765058</v>
      </c>
      <c r="AT7">
        <f t="shared" si="9"/>
        <v>2011.5022150002458</v>
      </c>
      <c r="AU7">
        <f t="shared" si="9"/>
        <v>3822.2612765815679</v>
      </c>
      <c r="AW7">
        <v>4</v>
      </c>
      <c r="AX7">
        <f>(R7*SUMPRODUCT(K8:$K$23, X8:$X$23)-$AZ$3*SUMPRODUCT(K7:$K$22, W8:$W$23))/Z7</f>
        <v>20822.913515584049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14305.381095969356</v>
      </c>
      <c r="P8">
        <f t="shared" si="22"/>
        <v>715.26905479846789</v>
      </c>
      <c r="Q8" s="4">
        <f t="shared" si="23"/>
        <v>50</v>
      </c>
      <c r="R8">
        <f t="shared" si="0"/>
        <v>250000</v>
      </c>
      <c r="S8">
        <f t="shared" si="1"/>
        <v>23865.534247042331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18217.928561271925</v>
      </c>
      <c r="AC8">
        <f t="shared" si="2"/>
        <v>19995.738880780729</v>
      </c>
      <c r="AE8">
        <f t="shared" si="3"/>
        <v>11985.764157804681</v>
      </c>
      <c r="AF8">
        <f t="shared" si="4"/>
        <v>-599.28820789023405</v>
      </c>
      <c r="AG8">
        <f t="shared" si="4"/>
        <v>-41.892502119995093</v>
      </c>
      <c r="AH8">
        <f t="shared" si="5"/>
        <v>-7074.7821059791277</v>
      </c>
      <c r="AI8">
        <f t="shared" si="6"/>
        <v>4269.8013418153223</v>
      </c>
      <c r="AJ8">
        <f t="shared" si="7"/>
        <v>-1777.8103195088042</v>
      </c>
      <c r="AK8">
        <f t="shared" ref="AK8:AK23" si="24">H8*SUM(AB8:AB8, AE8:AF8)</f>
        <v>2146.3193270610122</v>
      </c>
      <c r="AL8">
        <f t="shared" si="8"/>
        <v>4638.3103493675299</v>
      </c>
      <c r="AN8">
        <f t="shared" si="9"/>
        <v>7878.8827330026143</v>
      </c>
      <c r="AO8">
        <f t="shared" si="9"/>
        <v>-393.9441366501307</v>
      </c>
      <c r="AP8">
        <f t="shared" si="9"/>
        <v>-27.538178396458608</v>
      </c>
      <c r="AQ8">
        <f t="shared" si="9"/>
        <v>-4650.6320198414815</v>
      </c>
      <c r="AR8">
        <f t="shared" si="9"/>
        <v>2806.7683981145419</v>
      </c>
      <c r="AS8">
        <f t="shared" si="9"/>
        <v>-1168.6496450717195</v>
      </c>
      <c r="AT8">
        <f t="shared" si="9"/>
        <v>1410.8902914195296</v>
      </c>
      <c r="AU8">
        <f t="shared" si="9"/>
        <v>3049.009044462352</v>
      </c>
      <c r="AW8">
        <v>5</v>
      </c>
      <c r="AX8">
        <f>(R8*SUMPRODUCT(K9:$K$23, X9:$X$23)-$AZ$3*SUMPRODUCT(K8:$K$22, W9:$W$23))/Z8</f>
        <v>23865.534247042331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14305.381095969356</v>
      </c>
      <c r="P9">
        <f t="shared" si="22"/>
        <v>715.26905479846789</v>
      </c>
      <c r="Q9" s="4">
        <f t="shared" si="23"/>
        <v>50</v>
      </c>
      <c r="R9">
        <f t="shared" si="0"/>
        <v>250000</v>
      </c>
      <c r="S9">
        <f t="shared" si="1"/>
        <v>26131.263088304153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19995.738880780729</v>
      </c>
      <c r="AC9">
        <f t="shared" si="2"/>
        <v>20859.245034682528</v>
      </c>
      <c r="AE9">
        <f t="shared" si="3"/>
        <v>11419.250902146321</v>
      </c>
      <c r="AF9">
        <f t="shared" si="4"/>
        <v>-570.96254510731615</v>
      </c>
      <c r="AG9">
        <f t="shared" si="4"/>
        <v>-39.912431642117447</v>
      </c>
      <c r="AH9">
        <f t="shared" si="5"/>
        <v>-7805.7272833884927</v>
      </c>
      <c r="AI9">
        <f t="shared" si="6"/>
        <v>3002.6486420083947</v>
      </c>
      <c r="AJ9">
        <f t="shared" si="7"/>
        <v>-863.50615390179883</v>
      </c>
      <c r="AK9">
        <f t="shared" si="24"/>
        <v>1610.0582218141901</v>
      </c>
      <c r="AL9">
        <f t="shared" si="8"/>
        <v>3749.2007099207858</v>
      </c>
      <c r="AN9">
        <f t="shared" si="9"/>
        <v>7134.0841307708151</v>
      </c>
      <c r="AO9">
        <f t="shared" si="9"/>
        <v>-356.7042065385408</v>
      </c>
      <c r="AP9">
        <f t="shared" si="9"/>
        <v>-24.934967069073384</v>
      </c>
      <c r="AQ9">
        <f t="shared" si="9"/>
        <v>-4876.5646379728778</v>
      </c>
      <c r="AR9">
        <f t="shared" si="9"/>
        <v>1875.8803191903232</v>
      </c>
      <c r="AS9">
        <f t="shared" si="9"/>
        <v>-539.46844693778394</v>
      </c>
      <c r="AT9">
        <f t="shared" si="9"/>
        <v>1005.8707798164562</v>
      </c>
      <c r="AU9">
        <f t="shared" si="9"/>
        <v>2342.2826520689955</v>
      </c>
      <c r="AW9">
        <v>6</v>
      </c>
      <c r="AX9">
        <f>(R9*SUMPRODUCT(K10:$K$23, X10:$X$23)-$AZ$3*SUMPRODUCT(K9:$K$22, W10:$W$23))/Z9</f>
        <v>26131.263088304153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14305.381095969356</v>
      </c>
      <c r="P10">
        <f t="shared" si="22"/>
        <v>715.26905479846789</v>
      </c>
      <c r="Q10" s="4">
        <f t="shared" si="23"/>
        <v>50</v>
      </c>
      <c r="R10">
        <f t="shared" si="0"/>
        <v>250000</v>
      </c>
      <c r="S10">
        <f t="shared" si="1"/>
        <v>27793.251652387822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20859.245034682528</v>
      </c>
      <c r="AC10">
        <f t="shared" si="2"/>
        <v>21020.896413238621</v>
      </c>
      <c r="AE10">
        <f t="shared" si="3"/>
        <v>10819.602467940758</v>
      </c>
      <c r="AF10">
        <f t="shared" si="4"/>
        <v>-540.98012339703791</v>
      </c>
      <c r="AG10">
        <f t="shared" si="4"/>
        <v>-37.81654747733095</v>
      </c>
      <c r="AH10">
        <f t="shared" si="5"/>
        <v>-8483.7992418266113</v>
      </c>
      <c r="AI10">
        <f t="shared" si="6"/>
        <v>1757.0065552397791</v>
      </c>
      <c r="AJ10">
        <f t="shared" si="7"/>
        <v>-161.65137855609282</v>
      </c>
      <c r="AK10">
        <f t="shared" si="24"/>
        <v>1634.738037409378</v>
      </c>
      <c r="AL10">
        <f t="shared" si="8"/>
        <v>3230.0932140930645</v>
      </c>
      <c r="AN10">
        <f t="shared" si="9"/>
        <v>6422.2885019614205</v>
      </c>
      <c r="AO10">
        <f t="shared" si="9"/>
        <v>-321.11442509807102</v>
      </c>
      <c r="AP10">
        <f t="shared" si="9"/>
        <v>-22.447107346797441</v>
      </c>
      <c r="AQ10">
        <f t="shared" si="9"/>
        <v>-5035.804826025369</v>
      </c>
      <c r="AR10">
        <f t="shared" si="9"/>
        <v>1042.9221434911838</v>
      </c>
      <c r="AS10">
        <f t="shared" si="9"/>
        <v>-95.952858980095044</v>
      </c>
      <c r="AT10">
        <f t="shared" si="9"/>
        <v>970.34612246446102</v>
      </c>
      <c r="AU10">
        <f t="shared" si="9"/>
        <v>1917.3154069755499</v>
      </c>
      <c r="AW10">
        <v>7</v>
      </c>
      <c r="AX10">
        <f>(R10*SUMPRODUCT(K11:$K$23, X11:$X$23)-$AZ$3*SUMPRODUCT(K10:$K$22, W11:$W$23))/Z10</f>
        <v>27793.251652387822</v>
      </c>
    </row>
    <row r="11" spans="1:52" x14ac:dyDescent="0.25">
      <c r="A11" t="s">
        <v>33</v>
      </c>
      <c r="C11" s="7">
        <f>AU25</f>
        <v>5625.020483462411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14305.381095969356</v>
      </c>
      <c r="P11">
        <f t="shared" si="22"/>
        <v>715.26905479846789</v>
      </c>
      <c r="Q11" s="4">
        <f t="shared" si="23"/>
        <v>50</v>
      </c>
      <c r="R11">
        <f t="shared" si="0"/>
        <v>250000</v>
      </c>
      <c r="S11">
        <f t="shared" si="1"/>
        <v>28911.76111755742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21020.896413238621</v>
      </c>
      <c r="AC11">
        <f t="shared" si="2"/>
        <v>20604.314009117294</v>
      </c>
      <c r="AE11">
        <f t="shared" si="3"/>
        <v>10194.901753751934</v>
      </c>
      <c r="AF11">
        <f t="shared" si="4"/>
        <v>-509.74508768759677</v>
      </c>
      <c r="AG11">
        <f t="shared" si="4"/>
        <v>-35.633100877768371</v>
      </c>
      <c r="AH11">
        <f t="shared" si="5"/>
        <v>-9026.4056239463662</v>
      </c>
      <c r="AI11">
        <f t="shared" si="6"/>
        <v>623.11794124020162</v>
      </c>
      <c r="AJ11">
        <f t="shared" si="7"/>
        <v>416.58240412132727</v>
      </c>
      <c r="AK11">
        <f t="shared" si="24"/>
        <v>1581.3617335841027</v>
      </c>
      <c r="AL11">
        <f t="shared" si="8"/>
        <v>2621.0620789456316</v>
      </c>
      <c r="AN11">
        <f t="shared" si="9"/>
        <v>5755.0920539334138</v>
      </c>
      <c r="AO11">
        <f t="shared" si="9"/>
        <v>-287.7546026966707</v>
      </c>
      <c r="AP11">
        <f t="shared" si="9"/>
        <v>-20.115130157402632</v>
      </c>
      <c r="AQ11">
        <f t="shared" si="9"/>
        <v>-5095.4679639591177</v>
      </c>
      <c r="AR11">
        <f t="shared" si="9"/>
        <v>351.7543571202217</v>
      </c>
      <c r="AS11">
        <f t="shared" si="9"/>
        <v>235.16362802464579</v>
      </c>
      <c r="AT11">
        <f t="shared" si="9"/>
        <v>892.6895586801437</v>
      </c>
      <c r="AU11">
        <f t="shared" si="9"/>
        <v>1479.6075438250111</v>
      </c>
      <c r="AW11">
        <v>8</v>
      </c>
      <c r="AX11">
        <f>(R11*SUMPRODUCT(K12:$K$23, X12:$X$23)-$AZ$3*SUMPRODUCT(K11:$K$22, W12:$W$23))/Z11</f>
        <v>28911.76111755742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14305.381095969356</v>
      </c>
      <c r="P12">
        <f t="shared" si="22"/>
        <v>715.26905479846789</v>
      </c>
      <c r="Q12" s="4">
        <f t="shared" si="23"/>
        <v>50</v>
      </c>
      <c r="R12">
        <f t="shared" si="0"/>
        <v>250000</v>
      </c>
      <c r="S12">
        <f t="shared" si="1"/>
        <v>29491.368036930678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20604.314009117294</v>
      </c>
      <c r="AC12">
        <f t="shared" si="2"/>
        <v>19683.046464458013</v>
      </c>
      <c r="AE12">
        <f t="shared" si="3"/>
        <v>9547.6574857816922</v>
      </c>
      <c r="AF12">
        <f t="shared" si="4"/>
        <v>-477.38287428908467</v>
      </c>
      <c r="AG12">
        <f t="shared" si="4"/>
        <v>-33.370860313787141</v>
      </c>
      <c r="AH12">
        <f t="shared" si="5"/>
        <v>-9529.5477760177164</v>
      </c>
      <c r="AI12">
        <f t="shared" si="6"/>
        <v>-492.64402483889717</v>
      </c>
      <c r="AJ12">
        <f t="shared" si="7"/>
        <v>921.26754465928025</v>
      </c>
      <c r="AK12">
        <f t="shared" si="24"/>
        <v>1540.111149409654</v>
      </c>
      <c r="AL12">
        <f t="shared" si="8"/>
        <v>1968.7346692300371</v>
      </c>
      <c r="AN12">
        <f t="shared" si="9"/>
        <v>5123.7933450760183</v>
      </c>
      <c r="AO12">
        <f t="shared" si="9"/>
        <v>-256.18966725380096</v>
      </c>
      <c r="AP12">
        <f t="shared" si="9"/>
        <v>-17.908622324363257</v>
      </c>
      <c r="AQ12">
        <f t="shared" si="9"/>
        <v>-5114.0746878547998</v>
      </c>
      <c r="AR12">
        <f t="shared" si="9"/>
        <v>-264.37963235694588</v>
      </c>
      <c r="AS12">
        <f t="shared" si="9"/>
        <v>494.40237266463623</v>
      </c>
      <c r="AT12">
        <f t="shared" si="9"/>
        <v>826.50757735854086</v>
      </c>
      <c r="AU12">
        <f t="shared" si="9"/>
        <v>1056.5303176662312</v>
      </c>
      <c r="AW12">
        <v>9</v>
      </c>
      <c r="AX12">
        <f>(R12*SUMPRODUCT(K13:$K$23, X13:$X$23)-$AZ$3*SUMPRODUCT(K12:$K$22, W13:$W$23))/Z12</f>
        <v>29491.368036930678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14305.381095969356</v>
      </c>
      <c r="P13">
        <f t="shared" si="22"/>
        <v>715.26905479846789</v>
      </c>
      <c r="Q13" s="4">
        <f t="shared" si="23"/>
        <v>50</v>
      </c>
      <c r="R13">
        <f t="shared" si="0"/>
        <v>250000</v>
      </c>
      <c r="S13">
        <f t="shared" si="1"/>
        <v>29536.922297037167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19683.046464458013</v>
      </c>
      <c r="AC13">
        <f t="shared" si="2"/>
        <v>18341.36022166675</v>
      </c>
      <c r="AE13">
        <f t="shared" si="3"/>
        <v>8883.1241505386988</v>
      </c>
      <c r="AF13">
        <f t="shared" si="4"/>
        <v>-444.15620752693496</v>
      </c>
      <c r="AG13">
        <f t="shared" si="4"/>
        <v>-31.048191204922119</v>
      </c>
      <c r="AH13">
        <f t="shared" si="5"/>
        <v>-9944.8025286357588</v>
      </c>
      <c r="AI13">
        <f t="shared" si="6"/>
        <v>-1536.8827768289175</v>
      </c>
      <c r="AJ13">
        <f t="shared" si="7"/>
        <v>1341.6862427912638</v>
      </c>
      <c r="AK13">
        <f t="shared" si="24"/>
        <v>1453.9081448661875</v>
      </c>
      <c r="AL13">
        <f t="shared" si="8"/>
        <v>1258.7116108285338</v>
      </c>
      <c r="AN13">
        <f t="shared" si="9"/>
        <v>4532.8216610755353</v>
      </c>
      <c r="AO13">
        <f t="shared" si="9"/>
        <v>-226.64108305377678</v>
      </c>
      <c r="AP13">
        <f t="shared" si="9"/>
        <v>-15.843065034991239</v>
      </c>
      <c r="AQ13">
        <f t="shared" si="9"/>
        <v>-5074.5678606985657</v>
      </c>
      <c r="AR13">
        <f t="shared" si="9"/>
        <v>-784.23034771179812</v>
      </c>
      <c r="AS13">
        <f t="shared" si="9"/>
        <v>684.62675525282202</v>
      </c>
      <c r="AT13">
        <f t="shared" si="9"/>
        <v>741.89060296584353</v>
      </c>
      <c r="AU13">
        <f t="shared" si="9"/>
        <v>642.28701050686743</v>
      </c>
      <c r="AW13">
        <v>10</v>
      </c>
      <c r="AX13">
        <f>(R13*SUMPRODUCT(K14:$K$23, X14:$X$23)-$AZ$3*SUMPRODUCT(K13:$K$22, W14:$W$23))/Z13</f>
        <v>29536.922297037167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14305.381095969356</v>
      </c>
      <c r="P14">
        <f t="shared" si="22"/>
        <v>715.26905479846789</v>
      </c>
      <c r="Q14" s="4">
        <f t="shared" si="23"/>
        <v>50</v>
      </c>
      <c r="R14">
        <f t="shared" si="0"/>
        <v>250000</v>
      </c>
      <c r="S14">
        <f t="shared" si="1"/>
        <v>29289.019402170939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18341.36022166675</v>
      </c>
      <c r="AC14">
        <f t="shared" si="2"/>
        <v>16797.731146373859</v>
      </c>
      <c r="AE14">
        <f t="shared" si="3"/>
        <v>8204.3697775249202</v>
      </c>
      <c r="AF14">
        <f t="shared" si="4"/>
        <v>-410.21848887624606</v>
      </c>
      <c r="AG14">
        <f t="shared" si="4"/>
        <v>-28.67581689185673</v>
      </c>
      <c r="AH14">
        <f t="shared" si="5"/>
        <v>-10309.462005080852</v>
      </c>
      <c r="AI14">
        <f t="shared" si="6"/>
        <v>-2543.9865333240341</v>
      </c>
      <c r="AJ14">
        <f t="shared" si="7"/>
        <v>1543.6290752928908</v>
      </c>
      <c r="AK14">
        <f t="shared" si="24"/>
        <v>2236.4679909607116</v>
      </c>
      <c r="AL14">
        <f t="shared" si="8"/>
        <v>1236.1105329295683</v>
      </c>
      <c r="AN14">
        <f t="shared" si="9"/>
        <v>3856.4658838441819</v>
      </c>
      <c r="AO14">
        <f t="shared" si="9"/>
        <v>-192.82329419220912</v>
      </c>
      <c r="AP14">
        <f t="shared" si="9"/>
        <v>-13.479074265734761</v>
      </c>
      <c r="AQ14">
        <f t="shared" si="9"/>
        <v>-4845.9649651939853</v>
      </c>
      <c r="AR14">
        <f t="shared" si="9"/>
        <v>-1195.8014498077475</v>
      </c>
      <c r="AS14">
        <f t="shared" si="9"/>
        <v>725.58319866134207</v>
      </c>
      <c r="AT14">
        <f t="shared" si="9"/>
        <v>1051.2522888810427</v>
      </c>
      <c r="AU14">
        <f t="shared" si="9"/>
        <v>581.03403773463708</v>
      </c>
      <c r="AW14">
        <v>11</v>
      </c>
      <c r="AX14">
        <f>(R14*SUMPRODUCT(K15:$K$23, X15:$X$23)-$AZ$3*SUMPRODUCT(K14:$K$22, W15:$W$23))/Z14</f>
        <v>29289.019402170939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14305.381095969356</v>
      </c>
      <c r="P15">
        <f t="shared" si="22"/>
        <v>715.26905479846789</v>
      </c>
      <c r="Q15" s="4">
        <f t="shared" si="23"/>
        <v>50</v>
      </c>
      <c r="R15">
        <f t="shared" si="0"/>
        <v>250000</v>
      </c>
      <c r="S15">
        <f t="shared" si="1"/>
        <v>28555.261176628814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16797.731146373859</v>
      </c>
      <c r="AC15">
        <f t="shared" si="2"/>
        <v>14996.970777745344</v>
      </c>
      <c r="AE15">
        <f t="shared" si="3"/>
        <v>7513.0597102138299</v>
      </c>
      <c r="AF15">
        <f t="shared" si="4"/>
        <v>-375.65298551069151</v>
      </c>
      <c r="AG15">
        <f t="shared" si="4"/>
        <v>-26.259558063541167</v>
      </c>
      <c r="AH15">
        <f t="shared" si="5"/>
        <v>-10647.503296985009</v>
      </c>
      <c r="AI15">
        <f t="shared" si="6"/>
        <v>-3536.3561303454126</v>
      </c>
      <c r="AJ15">
        <f t="shared" si="7"/>
        <v>1800.7603686285147</v>
      </c>
      <c r="AK15">
        <f t="shared" si="24"/>
        <v>2048.1776179038011</v>
      </c>
      <c r="AL15">
        <f t="shared" si="8"/>
        <v>312.58185618690322</v>
      </c>
      <c r="AN15">
        <f t="shared" si="9"/>
        <v>3253.1379117580541</v>
      </c>
      <c r="AO15">
        <f t="shared" si="9"/>
        <v>-162.65689558790271</v>
      </c>
      <c r="AP15">
        <f t="shared" si="9"/>
        <v>-11.370329423361705</v>
      </c>
      <c r="AQ15">
        <f t="shared" si="9"/>
        <v>-4610.3449163197156</v>
      </c>
      <c r="AR15">
        <f t="shared" si="9"/>
        <v>-1531.2342295729263</v>
      </c>
      <c r="AS15">
        <f t="shared" si="9"/>
        <v>779.72517870620004</v>
      </c>
      <c r="AT15">
        <f t="shared" si="9"/>
        <v>886.85628968966626</v>
      </c>
      <c r="AU15">
        <f t="shared" si="9"/>
        <v>135.34723882293989</v>
      </c>
      <c r="AW15">
        <v>12</v>
      </c>
      <c r="AX15">
        <f>(R15*SUMPRODUCT(K16:$K$23, X16:$X$23)-$AZ$3*SUMPRODUCT(K15:$K$22, W16:$W$23))/Z15</f>
        <v>28555.261176628814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14305.381095969356</v>
      </c>
      <c r="P16">
        <f t="shared" si="22"/>
        <v>715.26905479846789</v>
      </c>
      <c r="Q16" s="4">
        <f t="shared" si="23"/>
        <v>50</v>
      </c>
      <c r="R16">
        <f t="shared" si="0"/>
        <v>250000</v>
      </c>
      <c r="S16">
        <f t="shared" si="1"/>
        <v>27360.874283287918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14996.970777745344</v>
      </c>
      <c r="AC16">
        <f t="shared" si="2"/>
        <v>13038.235122044394</v>
      </c>
      <c r="AE16">
        <f t="shared" si="3"/>
        <v>6816.9211374076058</v>
      </c>
      <c r="AF16">
        <f t="shared" si="4"/>
        <v>-340.84605687038032</v>
      </c>
      <c r="AG16">
        <f t="shared" si="4"/>
        <v>-23.826422699526411</v>
      </c>
      <c r="AH16">
        <f t="shared" si="5"/>
        <v>-10852.698916896723</v>
      </c>
      <c r="AI16">
        <f t="shared" si="6"/>
        <v>-4400.4502590590237</v>
      </c>
      <c r="AJ16">
        <f t="shared" si="7"/>
        <v>1958.7356557009498</v>
      </c>
      <c r="AK16">
        <f t="shared" si="24"/>
        <v>1837.4914801849559</v>
      </c>
      <c r="AL16">
        <f t="shared" si="8"/>
        <v>-604.22312317311798</v>
      </c>
      <c r="AN16">
        <f t="shared" si="9"/>
        <v>2719.0379630286575</v>
      </c>
      <c r="AO16">
        <f t="shared" si="9"/>
        <v>-135.95189815143289</v>
      </c>
      <c r="AP16">
        <f t="shared" si="9"/>
        <v>-9.5035495551906894</v>
      </c>
      <c r="AQ16">
        <f t="shared" si="9"/>
        <v>-4328.7724416281089</v>
      </c>
      <c r="AR16">
        <f t="shared" si="9"/>
        <v>-1755.1899263060745</v>
      </c>
      <c r="AS16">
        <f t="shared" si="9"/>
        <v>781.27302634662431</v>
      </c>
      <c r="AT16">
        <f t="shared" si="9"/>
        <v>732.91284887367999</v>
      </c>
      <c r="AU16">
        <f t="shared" si="9"/>
        <v>-241.00405108577007</v>
      </c>
      <c r="AW16">
        <v>13</v>
      </c>
      <c r="AX16">
        <f>(R16*SUMPRODUCT(K17:$K$23, X17:$X$23)-$AZ$3*SUMPRODUCT(K16:$K$22, W17:$W$23))/Z16</f>
        <v>27360.874283287918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14305.381095969356</v>
      </c>
      <c r="P17">
        <f t="shared" si="22"/>
        <v>715.26905479846789</v>
      </c>
      <c r="Q17" s="4">
        <f t="shared" si="23"/>
        <v>50</v>
      </c>
      <c r="R17">
        <f t="shared" si="0"/>
        <v>250000</v>
      </c>
      <c r="S17">
        <f t="shared" si="1"/>
        <v>25718.450386133183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13038.235122044394</v>
      </c>
      <c r="AC17">
        <f t="shared" si="2"/>
        <v>11010.706768198597</v>
      </c>
      <c r="AE17">
        <f t="shared" si="3"/>
        <v>6124.4886099349606</v>
      </c>
      <c r="AF17">
        <f t="shared" si="4"/>
        <v>-306.22443049674803</v>
      </c>
      <c r="AG17">
        <f t="shared" si="4"/>
        <v>-21.406240661636687</v>
      </c>
      <c r="AH17">
        <f t="shared" si="5"/>
        <v>-10909.589054472308</v>
      </c>
      <c r="AI17">
        <f t="shared" si="6"/>
        <v>-5112.7311156957321</v>
      </c>
      <c r="AJ17">
        <f t="shared" si="7"/>
        <v>2027.528353845797</v>
      </c>
      <c r="AK17">
        <f t="shared" si="24"/>
        <v>1613.5883582264701</v>
      </c>
      <c r="AL17">
        <f t="shared" si="8"/>
        <v>-1471.614403623465</v>
      </c>
      <c r="AN17">
        <f t="shared" si="9"/>
        <v>2250.288494015198</v>
      </c>
      <c r="AO17">
        <f t="shared" si="9"/>
        <v>-112.5144247007599</v>
      </c>
      <c r="AP17">
        <f t="shared" si="9"/>
        <v>-7.8651819162274288</v>
      </c>
      <c r="AQ17">
        <f t="shared" si="9"/>
        <v>-4008.4526704628624</v>
      </c>
      <c r="AR17">
        <f t="shared" si="9"/>
        <v>-1878.543783064652</v>
      </c>
      <c r="AS17">
        <f t="shared" si="9"/>
        <v>744.96403153523443</v>
      </c>
      <c r="AT17">
        <f t="shared" si="9"/>
        <v>592.87224580738655</v>
      </c>
      <c r="AU17">
        <f t="shared" si="9"/>
        <v>-540.70750572203087</v>
      </c>
      <c r="AW17">
        <v>14</v>
      </c>
      <c r="AX17">
        <f>(R17*SUMPRODUCT(K18:$K$23, X18:$X$23)-$AZ$3*SUMPRODUCT(K17:$K$22, W18:$W$23))/Z17</f>
        <v>25718.450386133183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14305.381095969356</v>
      </c>
      <c r="P18">
        <f t="shared" si="22"/>
        <v>715.26905479846789</v>
      </c>
      <c r="Q18" s="4">
        <f t="shared" si="23"/>
        <v>50</v>
      </c>
      <c r="R18">
        <f t="shared" si="0"/>
        <v>250000</v>
      </c>
      <c r="S18">
        <f t="shared" si="1"/>
        <v>23581.266720808791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11010.706768198597</v>
      </c>
      <c r="AC18">
        <f t="shared" si="2"/>
        <v>8968.8388644117622</v>
      </c>
      <c r="AE18">
        <f t="shared" si="3"/>
        <v>5440.8721746289111</v>
      </c>
      <c r="AF18">
        <f t="shared" si="4"/>
        <v>-272.0436087314456</v>
      </c>
      <c r="AG18">
        <f t="shared" si="4"/>
        <v>-19.016872525548852</v>
      </c>
      <c r="AH18">
        <f t="shared" si="5"/>
        <v>-10876.528647357349</v>
      </c>
      <c r="AI18">
        <f t="shared" si="6"/>
        <v>-5726.7169539854322</v>
      </c>
      <c r="AJ18">
        <f t="shared" si="7"/>
        <v>2041.8679037868351</v>
      </c>
      <c r="AK18">
        <f t="shared" si="24"/>
        <v>1384.5151976092686</v>
      </c>
      <c r="AL18">
        <f t="shared" si="8"/>
        <v>-2300.3338525893287</v>
      </c>
      <c r="AN18">
        <f t="shared" si="9"/>
        <v>1841.5277095994845</v>
      </c>
      <c r="AO18">
        <f t="shared" si="9"/>
        <v>-92.076385479974249</v>
      </c>
      <c r="AP18">
        <f t="shared" si="9"/>
        <v>-6.4364860231453331</v>
      </c>
      <c r="AQ18">
        <f t="shared" si="9"/>
        <v>-3681.2901030389021</v>
      </c>
      <c r="AR18">
        <f t="shared" si="9"/>
        <v>-1938.275264942537</v>
      </c>
      <c r="AS18">
        <f t="shared" si="9"/>
        <v>691.09440609523756</v>
      </c>
      <c r="AT18">
        <f t="shared" si="9"/>
        <v>468.60558728949894</v>
      </c>
      <c r="AU18">
        <f t="shared" si="9"/>
        <v>-778.57527155780042</v>
      </c>
      <c r="AW18">
        <v>15</v>
      </c>
      <c r="AX18">
        <f>(R18*SUMPRODUCT(K19:$K$23, X19:$X$23)-$AZ$3*SUMPRODUCT(K18:$K$22, W19:$W$23))/Z18</f>
        <v>23581.266720808791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14305.381095969356</v>
      </c>
      <c r="P19">
        <f t="shared" si="22"/>
        <v>715.26905479846789</v>
      </c>
      <c r="Q19" s="4">
        <f t="shared" si="23"/>
        <v>50</v>
      </c>
      <c r="R19">
        <f t="shared" si="0"/>
        <v>250000</v>
      </c>
      <c r="S19">
        <f t="shared" si="1"/>
        <v>20871.038880513446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8968.8388644117622</v>
      </c>
      <c r="AC19">
        <f t="shared" si="2"/>
        <v>6962.0790717359614</v>
      </c>
      <c r="AE19">
        <f t="shared" si="3"/>
        <v>4771.9327682554431</v>
      </c>
      <c r="AF19">
        <f t="shared" si="4"/>
        <v>-238.59663841277217</v>
      </c>
      <c r="AG19">
        <f t="shared" si="4"/>
        <v>-16.678803368614798</v>
      </c>
      <c r="AH19">
        <f t="shared" si="5"/>
        <v>-10739.50215839283</v>
      </c>
      <c r="AI19">
        <f t="shared" si="6"/>
        <v>-6222.8448319187737</v>
      </c>
      <c r="AJ19">
        <f t="shared" si="7"/>
        <v>2006.7597926758008</v>
      </c>
      <c r="AK19">
        <f t="shared" si="24"/>
        <v>1155.4081186083406</v>
      </c>
      <c r="AL19">
        <f t="shared" si="8"/>
        <v>-3060.6769206346326</v>
      </c>
      <c r="AN19">
        <f t="shared" si="9"/>
        <v>1487.8029598297815</v>
      </c>
      <c r="AO19">
        <f t="shared" si="9"/>
        <v>-74.390147991489073</v>
      </c>
      <c r="AP19">
        <f t="shared" si="9"/>
        <v>-5.2001514319984823</v>
      </c>
      <c r="AQ19">
        <f t="shared" si="9"/>
        <v>-3348.3839513934781</v>
      </c>
      <c r="AR19">
        <f t="shared" si="9"/>
        <v>-1940.1712909871842</v>
      </c>
      <c r="AS19">
        <f t="shared" si="9"/>
        <v>625.67167313674759</v>
      </c>
      <c r="AT19">
        <f t="shared" si="9"/>
        <v>360.23550669287818</v>
      </c>
      <c r="AU19">
        <f t="shared" si="9"/>
        <v>-954.26411115755832</v>
      </c>
      <c r="AW19">
        <v>16</v>
      </c>
      <c r="AX19">
        <f>(R19*SUMPRODUCT(K20:$K$23, X20:$X$23)-$AZ$3*SUMPRODUCT(K19:$K$22, W20:$W$23))/Z19</f>
        <v>20871.038880513446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14305.381095969356</v>
      </c>
      <c r="P20">
        <f t="shared" si="22"/>
        <v>715.26905479846789</v>
      </c>
      <c r="Q20" s="4">
        <f t="shared" si="23"/>
        <v>50</v>
      </c>
      <c r="R20">
        <f t="shared" si="0"/>
        <v>250000</v>
      </c>
      <c r="S20">
        <f t="shared" si="1"/>
        <v>17451.747745281562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6962.0790717359614</v>
      </c>
      <c r="AC20">
        <f t="shared" si="2"/>
        <v>5030.2816565842513</v>
      </c>
      <c r="AE20">
        <f t="shared" si="3"/>
        <v>4123.3747569470606</v>
      </c>
      <c r="AF20">
        <f t="shared" si="4"/>
        <v>-206.16873784735304</v>
      </c>
      <c r="AG20">
        <f t="shared" si="4"/>
        <v>-14.411971024347093</v>
      </c>
      <c r="AH20">
        <f t="shared" si="5"/>
        <v>-10500.221552907784</v>
      </c>
      <c r="AI20">
        <f t="shared" si="6"/>
        <v>-6597.4275048324234</v>
      </c>
      <c r="AJ20">
        <f t="shared" si="7"/>
        <v>1931.7974151517101</v>
      </c>
      <c r="AK20">
        <f t="shared" si="24"/>
        <v>930.96218379298989</v>
      </c>
      <c r="AL20">
        <f t="shared" si="8"/>
        <v>-3734.6679058877235</v>
      </c>
      <c r="AN20">
        <f t="shared" si="9"/>
        <v>1184.2551359011147</v>
      </c>
      <c r="AO20">
        <f t="shared" si="9"/>
        <v>-59.212756795055746</v>
      </c>
      <c r="AP20">
        <f t="shared" si="9"/>
        <v>-4.1391946427585458</v>
      </c>
      <c r="AQ20">
        <f t="shared" si="9"/>
        <v>-3015.7194131288302</v>
      </c>
      <c r="AR20">
        <f t="shared" si="9"/>
        <v>-1894.8162286655297</v>
      </c>
      <c r="AS20">
        <f t="shared" si="9"/>
        <v>554.82248043535822</v>
      </c>
      <c r="AT20">
        <f t="shared" si="9"/>
        <v>267.37728498460626</v>
      </c>
      <c r="AU20">
        <f t="shared" si="9"/>
        <v>-1072.616463245565</v>
      </c>
      <c r="AW20">
        <v>17</v>
      </c>
      <c r="AX20">
        <f>(R20*SUMPRODUCT(K21:$K$23, X21:$X$23)-$AZ$3*SUMPRODUCT(K20:$K$22, W21:$W$23))/Z20</f>
        <v>17451.747745281562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14305.381095969356</v>
      </c>
      <c r="P21">
        <f t="shared" si="22"/>
        <v>715.26905479846789</v>
      </c>
      <c r="Q21" s="4">
        <f t="shared" si="23"/>
        <v>50</v>
      </c>
      <c r="R21">
        <f t="shared" si="0"/>
        <v>250000</v>
      </c>
      <c r="S21">
        <f t="shared" si="1"/>
        <v>13104.829995375052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5030.2816565842513</v>
      </c>
      <c r="AC21">
        <f t="shared" si="2"/>
        <v>3207.4462402194349</v>
      </c>
      <c r="AE21">
        <f t="shared" si="3"/>
        <v>3501.2847039882513</v>
      </c>
      <c r="AF21">
        <f t="shared" si="4"/>
        <v>-175.06423519941256</v>
      </c>
      <c r="AG21">
        <f t="shared" si="4"/>
        <v>-12.237649177255275</v>
      </c>
      <c r="AH21">
        <f t="shared" si="5"/>
        <v>-10151.010684241732</v>
      </c>
      <c r="AI21">
        <f t="shared" si="6"/>
        <v>-6837.0278646301485</v>
      </c>
      <c r="AJ21">
        <f t="shared" si="7"/>
        <v>1822.8354163648164</v>
      </c>
      <c r="AK21">
        <f t="shared" si="24"/>
        <v>715.08259987242616</v>
      </c>
      <c r="AL21">
        <f t="shared" si="8"/>
        <v>-4299.1098483929063</v>
      </c>
      <c r="AN21">
        <f t="shared" si="9"/>
        <v>926.32047233722767</v>
      </c>
      <c r="AO21">
        <f t="shared" si="9"/>
        <v>-46.316023616861379</v>
      </c>
      <c r="AP21">
        <f t="shared" si="9"/>
        <v>-3.2376644359311233</v>
      </c>
      <c r="AQ21">
        <f t="shared" si="9"/>
        <v>-2685.6110847016107</v>
      </c>
      <c r="AR21">
        <f t="shared" si="9"/>
        <v>-1808.8443004171754</v>
      </c>
      <c r="AS21">
        <f t="shared" si="9"/>
        <v>482.26005784582708</v>
      </c>
      <c r="AT21">
        <f t="shared" si="9"/>
        <v>189.18645802194703</v>
      </c>
      <c r="AU21">
        <f t="shared" si="9"/>
        <v>-1137.3977845494014</v>
      </c>
      <c r="AW21">
        <v>18</v>
      </c>
      <c r="AX21">
        <f>(R21*SUMPRODUCT(K22:$K$23, X22:$X$23)-$AZ$3*SUMPRODUCT(K21:$K$22, W22:$W$23))/Z21</f>
        <v>13104.829995375052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14305.381095969356</v>
      </c>
      <c r="P22">
        <f t="shared" si="22"/>
        <v>715.26905479846789</v>
      </c>
      <c r="Q22" s="4">
        <f t="shared" si="23"/>
        <v>50</v>
      </c>
      <c r="R22">
        <f t="shared" si="0"/>
        <v>250000</v>
      </c>
      <c r="S22">
        <f t="shared" si="1"/>
        <v>7487.2769811736962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3207.4462402194349</v>
      </c>
      <c r="AC22">
        <f t="shared" si="2"/>
        <v>1524.4571808984133</v>
      </c>
      <c r="AE22">
        <f t="shared" si="3"/>
        <v>2912.6665130826123</v>
      </c>
      <c r="AF22">
        <f t="shared" si="4"/>
        <v>-145.63332565413063</v>
      </c>
      <c r="AG22">
        <f t="shared" si="4"/>
        <v>-10.180317789308239</v>
      </c>
      <c r="AH22">
        <f t="shared" si="5"/>
        <v>-9674.7744808724256</v>
      </c>
      <c r="AI22">
        <f t="shared" si="6"/>
        <v>-6917.9216112332524</v>
      </c>
      <c r="AJ22">
        <f t="shared" si="7"/>
        <v>1682.9890593210216</v>
      </c>
      <c r="AK22">
        <f t="shared" si="24"/>
        <v>511.24815358268762</v>
      </c>
      <c r="AL22">
        <f t="shared" si="8"/>
        <v>-4723.684398329543</v>
      </c>
      <c r="AN22">
        <f t="shared" si="9"/>
        <v>709.84898476428407</v>
      </c>
      <c r="AO22">
        <f t="shared" si="9"/>
        <v>-35.492449238214213</v>
      </c>
      <c r="AP22">
        <f t="shared" si="9"/>
        <v>-2.4810558348714289</v>
      </c>
      <c r="AQ22">
        <f t="shared" si="9"/>
        <v>-2357.8493494616932</v>
      </c>
      <c r="AR22">
        <f t="shared" si="9"/>
        <v>-1685.9738697704947</v>
      </c>
      <c r="AS22">
        <f t="shared" si="9"/>
        <v>410.16301377532272</v>
      </c>
      <c r="AT22">
        <f t="shared" si="9"/>
        <v>124.59681915290808</v>
      </c>
      <c r="AU22">
        <f t="shared" si="9"/>
        <v>-1151.2140368422638</v>
      </c>
      <c r="AW22">
        <v>19</v>
      </c>
      <c r="AX22">
        <f>(R22*SUMPRODUCT(K23:$K$23, X23:$X$23)-$AZ$3*SUMPRODUCT(K22:$K$22, W23:$W$23))/Z22</f>
        <v>7487.2769811736962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14305.381095969356</v>
      </c>
      <c r="P23">
        <f t="shared" si="22"/>
        <v>715.26905479846789</v>
      </c>
      <c r="Q23" s="4">
        <f t="shared" si="23"/>
        <v>50</v>
      </c>
      <c r="R23">
        <f t="shared" si="0"/>
        <v>250000</v>
      </c>
      <c r="S23">
        <f t="shared" si="1"/>
        <v>9228.273419385856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1524.4571808984133</v>
      </c>
      <c r="AC23">
        <f t="shared" si="2"/>
        <v>1524.4571808984133</v>
      </c>
      <c r="AE23">
        <f t="shared" si="3"/>
        <v>2363.1658866356197</v>
      </c>
      <c r="AF23">
        <f t="shared" si="4"/>
        <v>-118.15829433178099</v>
      </c>
      <c r="AG23">
        <f t="shared" si="4"/>
        <v>-8.2597096532487999</v>
      </c>
      <c r="AH23">
        <f t="shared" si="5"/>
        <v>-9094.0247908317779</v>
      </c>
      <c r="AI23">
        <f t="shared" si="6"/>
        <v>-6857.2769081811875</v>
      </c>
      <c r="AJ23">
        <f t="shared" si="7"/>
        <v>0</v>
      </c>
      <c r="AK23">
        <f t="shared" si="24"/>
        <v>322.56063957246317</v>
      </c>
      <c r="AL23">
        <f t="shared" si="8"/>
        <v>-6534.716268608724</v>
      </c>
      <c r="AN23">
        <f t="shared" si="9"/>
        <v>530.53101560388939</v>
      </c>
      <c r="AO23">
        <f t="shared" si="9"/>
        <v>-26.526550780194469</v>
      </c>
      <c r="AP23">
        <f t="shared" si="9"/>
        <v>-1.8543057750253515</v>
      </c>
      <c r="AQ23">
        <f t="shared" si="9"/>
        <v>-2041.6096201674957</v>
      </c>
      <c r="AR23">
        <f t="shared" si="9"/>
        <v>-1539.4594611188261</v>
      </c>
      <c r="AS23">
        <f t="shared" si="9"/>
        <v>0</v>
      </c>
      <c r="AT23">
        <f t="shared" si="9"/>
        <v>72.414900991081183</v>
      </c>
      <c r="AU23">
        <f t="shared" si="9"/>
        <v>-1467.0445601277447</v>
      </c>
      <c r="AW23">
        <v>20</v>
      </c>
      <c r="AX23">
        <f>(R23*SUMPRODUCT(K$23:$K24, X$23:$X24)-$AZ$3*SUMPRODUCT(K$22:$K23, W$23:$W24))/Z23</f>
        <v>9228.273419385856</v>
      </c>
    </row>
    <row r="25" spans="5:50" x14ac:dyDescent="0.25">
      <c r="AN25" s="8">
        <f t="shared" ref="AN25:AU25" si="25">SUM(AN3:AN23)</f>
        <v>100509.72426224883</v>
      </c>
      <c r="AO25" s="8">
        <f t="shared" si="25"/>
        <v>-15754.522035089454</v>
      </c>
      <c r="AP25" s="8">
        <f t="shared" si="25"/>
        <v>-2821.2086118254447</v>
      </c>
      <c r="AQ25" s="8">
        <f t="shared" si="25"/>
        <v>-82345.8805756566</v>
      </c>
      <c r="AR25" s="8">
        <f t="shared" si="25"/>
        <v>-411.88696032265875</v>
      </c>
      <c r="AS25" s="8">
        <f t="shared" si="25"/>
        <v>-10004.394131540103</v>
      </c>
      <c r="AT25" s="8">
        <f t="shared" si="25"/>
        <v>16041.301575325178</v>
      </c>
      <c r="AU25" s="9">
        <f t="shared" si="25"/>
        <v>5625.020483462411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907.33099309388308</v>
      </c>
      <c r="K3">
        <v>1</v>
      </c>
      <c r="L3" s="2">
        <v>0</v>
      </c>
      <c r="O3">
        <f>$C$3</f>
        <v>907.33099309388308</v>
      </c>
      <c r="P3">
        <f>O3*B5</f>
        <v>725.86479447510646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907.33099309388308</v>
      </c>
      <c r="AF3">
        <f t="shared" ref="AF3:AG23" si="4">-$Z3*P3</f>
        <v>-725.86479447510646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-2338.4420053812232</v>
      </c>
      <c r="AJ3">
        <f t="shared" ref="AJ3:AJ23" si="7">AB3-AC3</f>
        <v>0</v>
      </c>
      <c r="AL3">
        <f t="shared" ref="AL3:AL23" si="8">SUM(AI3:AK3)</f>
        <v>-2338.4420053812232</v>
      </c>
      <c r="AN3">
        <f t="shared" ref="AN3:AU23" si="9">AE3*$K3</f>
        <v>907.33099309388308</v>
      </c>
      <c r="AO3">
        <f t="shared" si="9"/>
        <v>-725.86479447510646</v>
      </c>
      <c r="AP3">
        <f t="shared" si="9"/>
        <v>-2519.9082039999998</v>
      </c>
      <c r="AQ3">
        <f t="shared" si="9"/>
        <v>0</v>
      </c>
      <c r="AR3">
        <f t="shared" si="9"/>
        <v>-2338.4420053812232</v>
      </c>
      <c r="AS3">
        <f t="shared" si="9"/>
        <v>0</v>
      </c>
      <c r="AT3">
        <f t="shared" si="9"/>
        <v>0</v>
      </c>
      <c r="AU3">
        <f t="shared" si="9"/>
        <v>-2338.4420053812232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597.02543168336229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107.12476710479135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105.94137126493479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-105.94137126493479</v>
      </c>
      <c r="AK4">
        <f>G4*MAX(0, SUM(AB4, AE4:AF4))</f>
        <v>0</v>
      </c>
      <c r="AL4">
        <f t="shared" si="8"/>
        <v>-629.38787126493469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-99.391473182226079</v>
      </c>
      <c r="AT4">
        <f t="shared" si="9"/>
        <v>0</v>
      </c>
      <c r="AU4">
        <f t="shared" si="9"/>
        <v>-590.47553360065172</v>
      </c>
      <c r="AW4">
        <v>1</v>
      </c>
      <c r="AX4">
        <f>(R4*SUMPRODUCT(K5:$K$23, X5:$X$23)-$AZ$3*SUMPRODUCT(K4:$K$22, W5:$W$23))/Z4</f>
        <v>107.12476710479135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907.33099309388308</v>
      </c>
      <c r="P5">
        <f t="shared" ref="P5:P23" si="22">O5*$C$5</f>
        <v>45.366549654694154</v>
      </c>
      <c r="Q5" s="4">
        <f t="shared" ref="Q5:Q23" si="23">$C$8</f>
        <v>50</v>
      </c>
      <c r="R5">
        <f t="shared" si="0"/>
        <v>500000</v>
      </c>
      <c r="S5">
        <f t="shared" si="1"/>
        <v>212.89083473048439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105.94137126493479</v>
      </c>
      <c r="AC5">
        <f t="shared" si="2"/>
        <v>208.21097140954043</v>
      </c>
      <c r="AE5">
        <f t="shared" si="3"/>
        <v>887.38562982866165</v>
      </c>
      <c r="AF5">
        <f t="shared" si="4"/>
        <v>-44.369281491433085</v>
      </c>
      <c r="AG5">
        <f t="shared" si="4"/>
        <v>-48.900877220273813</v>
      </c>
      <c r="AH5">
        <f t="shared" si="5"/>
        <v>-523.01576226180589</v>
      </c>
      <c r="AI5">
        <f t="shared" si="6"/>
        <v>271.09970885514883</v>
      </c>
      <c r="AJ5">
        <f t="shared" si="7"/>
        <v>-102.26960014460565</v>
      </c>
      <c r="AK5">
        <f>G5*SUM(AB5, AE5:AF5)</f>
        <v>38.907266503688703</v>
      </c>
      <c r="AL5">
        <f t="shared" si="8"/>
        <v>207.73737521423189</v>
      </c>
      <c r="AN5">
        <f t="shared" si="9"/>
        <v>766.31296340375923</v>
      </c>
      <c r="AO5">
        <f t="shared" si="9"/>
        <v>-38.315648170187963</v>
      </c>
      <c r="AP5">
        <f t="shared" si="9"/>
        <v>-42.22896436011348</v>
      </c>
      <c r="AQ5">
        <f t="shared" si="9"/>
        <v>-451.65680535429294</v>
      </c>
      <c r="AR5">
        <f t="shared" si="9"/>
        <v>234.11154551916479</v>
      </c>
      <c r="AS5">
        <f t="shared" si="9"/>
        <v>-88.316192778625705</v>
      </c>
      <c r="AT5">
        <f t="shared" si="9"/>
        <v>33.598856788044088</v>
      </c>
      <c r="AU5">
        <f t="shared" si="9"/>
        <v>179.39420952858319</v>
      </c>
      <c r="AW5">
        <v>2</v>
      </c>
      <c r="AX5">
        <f>(R5*SUMPRODUCT(K6:$K$23, X6:$X$23)-$AZ$3*SUMPRODUCT(K5:$K$22, W6:$W$23))/Z5</f>
        <v>212.89083473048439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907.33099309388308</v>
      </c>
      <c r="P6">
        <f t="shared" si="22"/>
        <v>45.366549654694154</v>
      </c>
      <c r="Q6" s="4">
        <f t="shared" si="23"/>
        <v>50</v>
      </c>
      <c r="R6">
        <f t="shared" si="0"/>
        <v>500000</v>
      </c>
      <c r="S6">
        <f t="shared" si="1"/>
        <v>314.78825656008985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208.21097140954043</v>
      </c>
      <c r="AC6">
        <f t="shared" si="2"/>
        <v>304.4599510950311</v>
      </c>
      <c r="AE6">
        <f t="shared" si="3"/>
        <v>877.56116699873496</v>
      </c>
      <c r="AF6">
        <f t="shared" si="4"/>
        <v>-43.878058349936744</v>
      </c>
      <c r="AG6">
        <f t="shared" si="4"/>
        <v>-48.359483676754124</v>
      </c>
      <c r="AH6">
        <f t="shared" si="5"/>
        <v>-523.84771316955005</v>
      </c>
      <c r="AI6">
        <f t="shared" si="6"/>
        <v>261.47591180249401</v>
      </c>
      <c r="AJ6">
        <f t="shared" si="7"/>
        <v>-96.248979685490667</v>
      </c>
      <c r="AK6">
        <f>G6*SUM(AB6, AE6:AF6)</f>
        <v>60.950803683412815</v>
      </c>
      <c r="AL6">
        <f t="shared" si="8"/>
        <v>226.17773580041614</v>
      </c>
      <c r="AN6">
        <f t="shared" si="9"/>
        <v>683.46764574815404</v>
      </c>
      <c r="AO6">
        <f t="shared" si="9"/>
        <v>-34.173382287407698</v>
      </c>
      <c r="AP6">
        <f t="shared" si="9"/>
        <v>-37.663633831002315</v>
      </c>
      <c r="AQ6">
        <f t="shared" si="9"/>
        <v>-407.986333847271</v>
      </c>
      <c r="AR6">
        <f t="shared" si="9"/>
        <v>203.64429578247297</v>
      </c>
      <c r="AS6">
        <f t="shared" si="9"/>
        <v>-74.961228943485182</v>
      </c>
      <c r="AT6">
        <f t="shared" si="9"/>
        <v>47.470083985633018</v>
      </c>
      <c r="AU6">
        <f t="shared" si="9"/>
        <v>176.15315082462081</v>
      </c>
      <c r="AW6">
        <v>3</v>
      </c>
      <c r="AX6">
        <f>(R6*SUMPRODUCT(K7:$K$23, X7:$X$23)-$AZ$3*SUMPRODUCT(K6:$K$22, W7:$W$23))/Z6</f>
        <v>314.78825656008985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907.33099309388308</v>
      </c>
      <c r="P7">
        <f t="shared" si="22"/>
        <v>45.366549654694154</v>
      </c>
      <c r="Q7" s="4">
        <f t="shared" si="23"/>
        <v>50</v>
      </c>
      <c r="R7">
        <f t="shared" si="0"/>
        <v>500000</v>
      </c>
      <c r="S7">
        <f t="shared" si="1"/>
        <v>401.5123685355623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304.4599510950311</v>
      </c>
      <c r="AC7">
        <f t="shared" si="2"/>
        <v>384.03362172681818</v>
      </c>
      <c r="AE7">
        <f t="shared" si="3"/>
        <v>867.83281086388854</v>
      </c>
      <c r="AF7">
        <f t="shared" si="4"/>
        <v>-43.391640543194427</v>
      </c>
      <c r="AG7">
        <f t="shared" si="4"/>
        <v>-47.82338625426479</v>
      </c>
      <c r="AH7">
        <f t="shared" si="5"/>
        <v>-525.02585721792684</v>
      </c>
      <c r="AI7">
        <f t="shared" si="6"/>
        <v>251.59192684850245</v>
      </c>
      <c r="AJ7">
        <f t="shared" si="7"/>
        <v>-79.573670631787081</v>
      </c>
      <c r="AK7">
        <f>G7*SUM(AB7, AE7:AF7)</f>
        <v>55.429045061512099</v>
      </c>
      <c r="AL7">
        <f t="shared" si="8"/>
        <v>227.44730127822748</v>
      </c>
      <c r="AN7">
        <f t="shared" si="9"/>
        <v>611.83212358224876</v>
      </c>
      <c r="AO7">
        <f t="shared" si="9"/>
        <v>-30.591606179112436</v>
      </c>
      <c r="AP7">
        <f t="shared" si="9"/>
        <v>-33.716037930985863</v>
      </c>
      <c r="AQ7">
        <f t="shared" si="9"/>
        <v>-370.14927430257791</v>
      </c>
      <c r="AR7">
        <f t="shared" si="9"/>
        <v>177.3752051695725</v>
      </c>
      <c r="AS7">
        <f t="shared" si="9"/>
        <v>-56.100353978799504</v>
      </c>
      <c r="AT7">
        <f t="shared" si="9"/>
        <v>39.078114958988436</v>
      </c>
      <c r="AU7">
        <f t="shared" si="9"/>
        <v>160.35296614976141</v>
      </c>
      <c r="AW7">
        <v>4</v>
      </c>
      <c r="AX7">
        <f>(R7*SUMPRODUCT(K8:$K$23, X8:$X$23)-$AZ$3*SUMPRODUCT(K7:$K$22, W8:$W$23))/Z7</f>
        <v>401.5123685355623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907.33099309388308</v>
      </c>
      <c r="P8">
        <f t="shared" si="22"/>
        <v>45.366549654694154</v>
      </c>
      <c r="Q8" s="4">
        <f t="shared" si="23"/>
        <v>50</v>
      </c>
      <c r="R8">
        <f t="shared" si="0"/>
        <v>500000</v>
      </c>
      <c r="S8">
        <f t="shared" si="1"/>
        <v>464.81963775636075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384.03362172681818</v>
      </c>
      <c r="AC8">
        <f t="shared" si="2"/>
        <v>439.64843879486853</v>
      </c>
      <c r="AE8">
        <f t="shared" si="3"/>
        <v>858.19664700357112</v>
      </c>
      <c r="AF8">
        <f t="shared" si="4"/>
        <v>-42.909832350178554</v>
      </c>
      <c r="AG8">
        <f t="shared" si="4"/>
        <v>-47.292369242079445</v>
      </c>
      <c r="AH8">
        <f t="shared" si="5"/>
        <v>-527.83149642694582</v>
      </c>
      <c r="AI8">
        <f t="shared" si="6"/>
        <v>240.16294898436729</v>
      </c>
      <c r="AJ8">
        <f t="shared" si="7"/>
        <v>-55.614817068050343</v>
      </c>
      <c r="AK8">
        <f t="shared" ref="AK8:AK23" si="24">G8*SUM(AB8:AB8, AE8:AF8)</f>
        <v>25.545525294898489</v>
      </c>
      <c r="AL8">
        <f t="shared" si="8"/>
        <v>210.09365721121543</v>
      </c>
      <c r="AN8">
        <f t="shared" si="9"/>
        <v>564.13847749492516</v>
      </c>
      <c r="AO8">
        <f t="shared" si="9"/>
        <v>-28.206923874746256</v>
      </c>
      <c r="AP8">
        <f t="shared" si="9"/>
        <v>-31.087799369185262</v>
      </c>
      <c r="AQ8">
        <f t="shared" si="9"/>
        <v>-346.97182493993847</v>
      </c>
      <c r="AR8">
        <f t="shared" si="9"/>
        <v>157.87192931105517</v>
      </c>
      <c r="AS8">
        <f t="shared" si="9"/>
        <v>-36.558588682994632</v>
      </c>
      <c r="AT8">
        <f t="shared" si="9"/>
        <v>16.792437720409975</v>
      </c>
      <c r="AU8">
        <f t="shared" si="9"/>
        <v>138.10577834847049</v>
      </c>
      <c r="AW8">
        <v>5</v>
      </c>
      <c r="AX8">
        <f>(R8*SUMPRODUCT(K9:$K$23, X9:$X$23)-$AZ$3*SUMPRODUCT(K8:$K$22, W9:$W$23))/Z8</f>
        <v>464.81963775636075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907.33099309388308</v>
      </c>
      <c r="P9">
        <f t="shared" si="22"/>
        <v>45.366549654694154</v>
      </c>
      <c r="Q9" s="4">
        <f t="shared" si="23"/>
        <v>50</v>
      </c>
      <c r="R9">
        <f t="shared" si="0"/>
        <v>500000</v>
      </c>
      <c r="S9">
        <f t="shared" si="1"/>
        <v>509.44713749606979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439.64843879486853</v>
      </c>
      <c r="AC9">
        <f t="shared" si="2"/>
        <v>476.49534560304846</v>
      </c>
      <c r="AE9">
        <f t="shared" si="3"/>
        <v>848.64348685041409</v>
      </c>
      <c r="AF9">
        <f t="shared" si="4"/>
        <v>-42.432174342520703</v>
      </c>
      <c r="AG9">
        <f t="shared" si="4"/>
        <v>-46.765926288743202</v>
      </c>
      <c r="AH9">
        <f t="shared" si="5"/>
        <v>-535.19260915445557</v>
      </c>
      <c r="AI9">
        <f t="shared" si="6"/>
        <v>224.25277706469456</v>
      </c>
      <c r="AJ9">
        <f t="shared" si="7"/>
        <v>-36.846906808179938</v>
      </c>
      <c r="AK9">
        <f t="shared" si="24"/>
        <v>7.3505725326862947</v>
      </c>
      <c r="AL9">
        <f t="shared" si="8"/>
        <v>194.75644278920092</v>
      </c>
      <c r="AN9">
        <f t="shared" si="9"/>
        <v>530.18311657234949</v>
      </c>
      <c r="AO9">
        <f t="shared" si="9"/>
        <v>-26.509155828617477</v>
      </c>
      <c r="AP9">
        <f t="shared" si="9"/>
        <v>-29.216632111534768</v>
      </c>
      <c r="AQ9">
        <f t="shared" si="9"/>
        <v>-334.35722996129203</v>
      </c>
      <c r="AR9">
        <f t="shared" si="9"/>
        <v>140.1000986709052</v>
      </c>
      <c r="AS9">
        <f t="shared" si="9"/>
        <v>-23.019805360334075</v>
      </c>
      <c r="AT9">
        <f t="shared" si="9"/>
        <v>4.5922104091487101</v>
      </c>
      <c r="AU9">
        <f t="shared" si="9"/>
        <v>121.67250371971984</v>
      </c>
      <c r="AW9">
        <v>6</v>
      </c>
      <c r="AX9">
        <f>(R9*SUMPRODUCT(K10:$K$23, X10:$X$23)-$AZ$3*SUMPRODUCT(K9:$K$22, W10:$W$23))/Z9</f>
        <v>509.44713749606979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907.33099309388308</v>
      </c>
      <c r="P10">
        <f t="shared" si="22"/>
        <v>45.366549654694154</v>
      </c>
      <c r="Q10" s="4">
        <f t="shared" si="23"/>
        <v>50</v>
      </c>
      <c r="R10">
        <f t="shared" si="0"/>
        <v>500000</v>
      </c>
      <c r="S10">
        <f t="shared" si="1"/>
        <v>542.72300721379463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476.49534560304846</v>
      </c>
      <c r="AC10">
        <f t="shared" si="2"/>
        <v>501.95129990820629</v>
      </c>
      <c r="AE10">
        <f t="shared" si="3"/>
        <v>839.16835176856364</v>
      </c>
      <c r="AF10">
        <f t="shared" si="4"/>
        <v>-41.958417588428183</v>
      </c>
      <c r="AG10">
        <f t="shared" si="4"/>
        <v>-46.243783038156039</v>
      </c>
      <c r="AH10">
        <f t="shared" si="5"/>
        <v>-544.83987699732234</v>
      </c>
      <c r="AI10">
        <f t="shared" si="6"/>
        <v>206.12627414465703</v>
      </c>
      <c r="AJ10">
        <f t="shared" si="7"/>
        <v>-25.455954305157832</v>
      </c>
      <c r="AK10">
        <f t="shared" si="24"/>
        <v>5.222191647111055</v>
      </c>
      <c r="AL10">
        <f t="shared" si="8"/>
        <v>185.89251148661026</v>
      </c>
      <c r="AN10">
        <f t="shared" si="9"/>
        <v>498.11268692563135</v>
      </c>
      <c r="AO10">
        <f t="shared" si="9"/>
        <v>-24.90563434628157</v>
      </c>
      <c r="AP10">
        <f t="shared" si="9"/>
        <v>-27.449337161245346</v>
      </c>
      <c r="AQ10">
        <f t="shared" si="9"/>
        <v>-323.4054936693019</v>
      </c>
      <c r="AR10">
        <f t="shared" si="9"/>
        <v>122.35222174880251</v>
      </c>
      <c r="AS10">
        <f t="shared" si="9"/>
        <v>-15.110119167953668</v>
      </c>
      <c r="AT10">
        <f t="shared" si="9"/>
        <v>3.0997831454211928</v>
      </c>
      <c r="AU10">
        <f t="shared" si="9"/>
        <v>110.34188572627004</v>
      </c>
      <c r="AW10">
        <v>7</v>
      </c>
      <c r="AX10">
        <f>(R10*SUMPRODUCT(K11:$K$23, X11:$X$23)-$AZ$3*SUMPRODUCT(K10:$K$22, W11:$W$23))/Z10</f>
        <v>542.72300721379463</v>
      </c>
    </row>
    <row r="11" spans="1:52" x14ac:dyDescent="0.25">
      <c r="A11" t="s">
        <v>33</v>
      </c>
      <c r="C11" s="7">
        <f>AU25</f>
        <v>-1454.1826983257727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907.33099309388308</v>
      </c>
      <c r="P11">
        <f t="shared" si="22"/>
        <v>45.366549654694154</v>
      </c>
      <c r="Q11" s="4">
        <f t="shared" si="23"/>
        <v>50</v>
      </c>
      <c r="R11">
        <f t="shared" si="0"/>
        <v>500000</v>
      </c>
      <c r="S11">
        <f t="shared" si="1"/>
        <v>565.43689638743365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501.95129990820629</v>
      </c>
      <c r="AC11">
        <f t="shared" si="2"/>
        <v>517.10299017489615</v>
      </c>
      <c r="AE11">
        <f t="shared" si="3"/>
        <v>829.77176163213005</v>
      </c>
      <c r="AF11">
        <f t="shared" si="4"/>
        <v>-41.488588081606501</v>
      </c>
      <c r="AG11">
        <f t="shared" si="4"/>
        <v>-45.725968138854931</v>
      </c>
      <c r="AH11">
        <f t="shared" si="5"/>
        <v>-553.77068919540966</v>
      </c>
      <c r="AI11">
        <f t="shared" si="6"/>
        <v>188.78651621625897</v>
      </c>
      <c r="AJ11">
        <f t="shared" si="7"/>
        <v>-15.151690266689855</v>
      </c>
      <c r="AK11">
        <f t="shared" si="24"/>
        <v>3.0965627363009518</v>
      </c>
      <c r="AL11">
        <f t="shared" si="8"/>
        <v>176.73138868587006</v>
      </c>
      <c r="AN11">
        <f t="shared" si="9"/>
        <v>468.41185793575221</v>
      </c>
      <c r="AO11">
        <f t="shared" si="9"/>
        <v>-23.42059289678761</v>
      </c>
      <c r="AP11">
        <f t="shared" si="9"/>
        <v>-25.812623039500032</v>
      </c>
      <c r="AQ11">
        <f t="shared" si="9"/>
        <v>-312.60735709560419</v>
      </c>
      <c r="AR11">
        <f t="shared" si="9"/>
        <v>106.57128490386042</v>
      </c>
      <c r="AS11">
        <f t="shared" si="9"/>
        <v>-8.5532332104520634</v>
      </c>
      <c r="AT11">
        <f t="shared" si="9"/>
        <v>1.7480309304239661</v>
      </c>
      <c r="AU11">
        <f t="shared" si="9"/>
        <v>99.766082623832304</v>
      </c>
      <c r="AW11">
        <v>8</v>
      </c>
      <c r="AX11">
        <f>(R11*SUMPRODUCT(K12:$K$23, X12:$X$23)-$AZ$3*SUMPRODUCT(K11:$K$22, W12:$W$23))/Z11</f>
        <v>565.43689638743365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907.33099309388308</v>
      </c>
      <c r="P12">
        <f t="shared" si="22"/>
        <v>45.366549654694154</v>
      </c>
      <c r="Q12" s="4">
        <f t="shared" si="23"/>
        <v>50</v>
      </c>
      <c r="R12">
        <f t="shared" si="0"/>
        <v>500000</v>
      </c>
      <c r="S12">
        <f t="shared" si="1"/>
        <v>576.48673797079152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517.10299017489615</v>
      </c>
      <c r="AC12">
        <f t="shared" si="2"/>
        <v>521.28299667821466</v>
      </c>
      <c r="AE12">
        <f t="shared" si="3"/>
        <v>820.44596676040771</v>
      </c>
      <c r="AF12">
        <f t="shared" si="4"/>
        <v>-41.022298338020384</v>
      </c>
      <c r="AG12">
        <f t="shared" si="4"/>
        <v>-45.212054531653962</v>
      </c>
      <c r="AH12">
        <f t="shared" si="5"/>
        <v>-566.53925812423586</v>
      </c>
      <c r="AI12">
        <f t="shared" si="6"/>
        <v>167.6723557664975</v>
      </c>
      <c r="AJ12">
        <f t="shared" si="7"/>
        <v>-4.1800065033185092</v>
      </c>
      <c r="AK12">
        <f t="shared" si="24"/>
        <v>2.9820113147737524</v>
      </c>
      <c r="AL12">
        <f t="shared" si="8"/>
        <v>166.47436057795275</v>
      </c>
      <c r="AN12">
        <f t="shared" si="9"/>
        <v>440.2960192844896</v>
      </c>
      <c r="AO12">
        <f t="shared" si="9"/>
        <v>-22.014800964224481</v>
      </c>
      <c r="AP12">
        <f t="shared" si="9"/>
        <v>-24.263252475435468</v>
      </c>
      <c r="AQ12">
        <f t="shared" si="9"/>
        <v>-304.03584175742998</v>
      </c>
      <c r="AR12">
        <f t="shared" si="9"/>
        <v>89.982124087399669</v>
      </c>
      <c r="AS12">
        <f t="shared" si="9"/>
        <v>-2.2432192960391215</v>
      </c>
      <c r="AT12">
        <f t="shared" si="9"/>
        <v>1.6003097882734942</v>
      </c>
      <c r="AU12">
        <f t="shared" si="9"/>
        <v>89.339214579634046</v>
      </c>
      <c r="AW12">
        <v>9</v>
      </c>
      <c r="AX12">
        <f>(R12*SUMPRODUCT(K13:$K$23, X13:$X$23)-$AZ$3*SUMPRODUCT(K12:$K$22, W13:$W$23))/Z12</f>
        <v>576.48673797079152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907.33099309388308</v>
      </c>
      <c r="P13">
        <f t="shared" si="22"/>
        <v>45.366549654694154</v>
      </c>
      <c r="Q13" s="4">
        <f t="shared" si="23"/>
        <v>50</v>
      </c>
      <c r="R13">
        <f t="shared" si="0"/>
        <v>500000</v>
      </c>
      <c r="S13">
        <f t="shared" si="1"/>
        <v>576.2283897553566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521.28299667821466</v>
      </c>
      <c r="AC13">
        <f t="shared" si="2"/>
        <v>515.17076408447406</v>
      </c>
      <c r="AE13">
        <f t="shared" si="3"/>
        <v>811.18946809988392</v>
      </c>
      <c r="AF13">
        <f t="shared" si="4"/>
        <v>-40.559473404994201</v>
      </c>
      <c r="AG13">
        <f t="shared" si="4"/>
        <v>-44.701959608688732</v>
      </c>
      <c r="AH13">
        <f t="shared" si="5"/>
        <v>-579.7437764868564</v>
      </c>
      <c r="AI13">
        <f t="shared" si="6"/>
        <v>146.18425859934462</v>
      </c>
      <c r="AJ13">
        <f t="shared" si="7"/>
        <v>6.1122325937406004</v>
      </c>
      <c r="AK13">
        <f t="shared" si="24"/>
        <v>2.5838259827462089</v>
      </c>
      <c r="AL13">
        <f t="shared" si="8"/>
        <v>154.88031717583144</v>
      </c>
      <c r="AN13">
        <f t="shared" si="9"/>
        <v>413.92838036790391</v>
      </c>
      <c r="AO13">
        <f t="shared" si="9"/>
        <v>-20.696419018395197</v>
      </c>
      <c r="AP13">
        <f t="shared" si="9"/>
        <v>-22.810219397248897</v>
      </c>
      <c r="AQ13">
        <f t="shared" si="9"/>
        <v>-295.82780825752553</v>
      </c>
      <c r="AR13">
        <f t="shared" si="9"/>
        <v>74.593933694734332</v>
      </c>
      <c r="AS13">
        <f t="shared" si="9"/>
        <v>3.1189094995097131</v>
      </c>
      <c r="AT13">
        <f t="shared" si="9"/>
        <v>1.3184575814277624</v>
      </c>
      <c r="AU13">
        <f t="shared" si="9"/>
        <v>79.031300775671809</v>
      </c>
      <c r="AW13">
        <v>10</v>
      </c>
      <c r="AX13">
        <f>(R13*SUMPRODUCT(K14:$K$23, X14:$X$23)-$AZ$3*SUMPRODUCT(K13:$K$22, W14:$W$23))/Z13</f>
        <v>576.2283897553566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907.33099309388308</v>
      </c>
      <c r="P14">
        <f t="shared" si="22"/>
        <v>45.366549654694154</v>
      </c>
      <c r="Q14" s="4">
        <f t="shared" si="23"/>
        <v>50</v>
      </c>
      <c r="R14">
        <f t="shared" si="0"/>
        <v>500000</v>
      </c>
      <c r="S14">
        <f t="shared" si="1"/>
        <v>574.14421057428217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515.17076408447406</v>
      </c>
      <c r="AC14">
        <f t="shared" si="2"/>
        <v>507.49022556613431</v>
      </c>
      <c r="AE14">
        <f t="shared" si="3"/>
        <v>801.99643550840153</v>
      </c>
      <c r="AF14">
        <f t="shared" si="4"/>
        <v>-40.099821775420075</v>
      </c>
      <c r="AG14">
        <f t="shared" si="4"/>
        <v>-44.195362090172615</v>
      </c>
      <c r="AH14">
        <f t="shared" si="5"/>
        <v>-595.77922429227772</v>
      </c>
      <c r="AI14">
        <f t="shared" si="6"/>
        <v>121.92202735053115</v>
      </c>
      <c r="AJ14">
        <f t="shared" si="7"/>
        <v>7.6805385183397448</v>
      </c>
      <c r="AK14">
        <f t="shared" si="24"/>
        <v>89.394716447221896</v>
      </c>
      <c r="AL14">
        <f t="shared" si="8"/>
        <v>218.99728231609279</v>
      </c>
      <c r="AN14">
        <f t="shared" si="9"/>
        <v>376.97860729966311</v>
      </c>
      <c r="AO14">
        <f t="shared" si="9"/>
        <v>-18.848930364983154</v>
      </c>
      <c r="AP14">
        <f t="shared" si="9"/>
        <v>-20.774040023377466</v>
      </c>
      <c r="AQ14">
        <f t="shared" si="9"/>
        <v>-280.04616016703437</v>
      </c>
      <c r="AR14">
        <f t="shared" si="9"/>
        <v>57.309476744268117</v>
      </c>
      <c r="AS14">
        <f t="shared" si="9"/>
        <v>3.6102388810739336</v>
      </c>
      <c r="AT14">
        <f t="shared" si="9"/>
        <v>42.020006840627616</v>
      </c>
      <c r="AU14">
        <f t="shared" si="9"/>
        <v>102.93972246596967</v>
      </c>
      <c r="AW14">
        <v>11</v>
      </c>
      <c r="AX14">
        <f>(R14*SUMPRODUCT(K15:$K$23, X15:$X$23)-$AZ$3*SUMPRODUCT(K14:$K$22, W15:$W$23))/Z14</f>
        <v>574.14421057428217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907.33099309388308</v>
      </c>
      <c r="P15">
        <f t="shared" si="22"/>
        <v>45.366549654694154</v>
      </c>
      <c r="Q15" s="4">
        <f t="shared" si="23"/>
        <v>50</v>
      </c>
      <c r="R15">
        <f t="shared" si="0"/>
        <v>500000</v>
      </c>
      <c r="S15">
        <f t="shared" si="1"/>
        <v>557.55358678162054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507.49022556613431</v>
      </c>
      <c r="AC15">
        <f t="shared" si="2"/>
        <v>487.20634456074436</v>
      </c>
      <c r="AE15">
        <f t="shared" si="3"/>
        <v>792.85189250353312</v>
      </c>
      <c r="AF15">
        <f t="shared" si="4"/>
        <v>-39.642594625176656</v>
      </c>
      <c r="AG15">
        <f t="shared" si="4"/>
        <v>-43.691436671859364</v>
      </c>
      <c r="AH15">
        <f t="shared" si="5"/>
        <v>-619.71797411530224</v>
      </c>
      <c r="AI15">
        <f t="shared" si="6"/>
        <v>89.799887091194819</v>
      </c>
      <c r="AJ15">
        <f t="shared" si="7"/>
        <v>20.283881005389958</v>
      </c>
      <c r="AK15">
        <f t="shared" si="24"/>
        <v>88.248966641114365</v>
      </c>
      <c r="AL15">
        <f t="shared" si="8"/>
        <v>198.33273473769913</v>
      </c>
      <c r="AN15">
        <f t="shared" si="9"/>
        <v>343.30308148701727</v>
      </c>
      <c r="AO15">
        <f t="shared" si="9"/>
        <v>-17.165154074350863</v>
      </c>
      <c r="AP15">
        <f t="shared" si="9"/>
        <v>-18.918293549986512</v>
      </c>
      <c r="AQ15">
        <f t="shared" si="9"/>
        <v>-268.33648526067788</v>
      </c>
      <c r="AR15">
        <f t="shared" si="9"/>
        <v>38.883148602002017</v>
      </c>
      <c r="AS15">
        <f t="shared" si="9"/>
        <v>8.7828747329821368</v>
      </c>
      <c r="AT15">
        <f t="shared" si="9"/>
        <v>38.211603544611009</v>
      </c>
      <c r="AU15">
        <f t="shared" si="9"/>
        <v>85.877626879595155</v>
      </c>
      <c r="AW15">
        <v>12</v>
      </c>
      <c r="AX15">
        <f>(R15*SUMPRODUCT(K16:$K$23, X16:$X$23)-$AZ$3*SUMPRODUCT(K15:$K$22, W16:$W$23))/Z15</f>
        <v>557.55358678162054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907.33099309388308</v>
      </c>
      <c r="P16">
        <f t="shared" si="22"/>
        <v>45.366549654694154</v>
      </c>
      <c r="Q16" s="4">
        <f t="shared" si="23"/>
        <v>50</v>
      </c>
      <c r="R16">
        <f t="shared" si="0"/>
        <v>500000</v>
      </c>
      <c r="S16">
        <f t="shared" si="1"/>
        <v>526.45201430919144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487.20634456074436</v>
      </c>
      <c r="AC16">
        <f t="shared" si="2"/>
        <v>454.74662013115852</v>
      </c>
      <c r="AE16">
        <f t="shared" si="3"/>
        <v>783.7479793692321</v>
      </c>
      <c r="AF16">
        <f t="shared" si="4"/>
        <v>-39.187398968461608</v>
      </c>
      <c r="AG16">
        <f t="shared" si="4"/>
        <v>-43.189750230880541</v>
      </c>
      <c r="AH16">
        <f t="shared" si="5"/>
        <v>-647.72074260228112</v>
      </c>
      <c r="AI16">
        <f t="shared" si="6"/>
        <v>53.650087567608807</v>
      </c>
      <c r="AJ16">
        <f t="shared" si="7"/>
        <v>32.459724429585833</v>
      </c>
      <c r="AK16">
        <f t="shared" si="24"/>
        <v>86.223684747306052</v>
      </c>
      <c r="AL16">
        <f t="shared" si="8"/>
        <v>172.33349674450068</v>
      </c>
      <c r="AN16">
        <f t="shared" si="9"/>
        <v>312.61040965516474</v>
      </c>
      <c r="AO16">
        <f t="shared" si="9"/>
        <v>-15.630520482758239</v>
      </c>
      <c r="AP16">
        <f t="shared" si="9"/>
        <v>-17.226922260706818</v>
      </c>
      <c r="AQ16">
        <f t="shared" si="9"/>
        <v>-258.35377189745088</v>
      </c>
      <c r="AR16">
        <f t="shared" si="9"/>
        <v>21.399195014248811</v>
      </c>
      <c r="AS16">
        <f t="shared" si="9"/>
        <v>12.947079952146337</v>
      </c>
      <c r="AT16">
        <f t="shared" si="9"/>
        <v>34.391694933014442</v>
      </c>
      <c r="AU16">
        <f t="shared" si="9"/>
        <v>68.737969899409578</v>
      </c>
      <c r="AW16">
        <v>13</v>
      </c>
      <c r="AX16">
        <f>(R16*SUMPRODUCT(K17:$K$23, X17:$X$23)-$AZ$3*SUMPRODUCT(K16:$K$22, W17:$W$23))/Z16</f>
        <v>526.45201430919144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907.33099309388308</v>
      </c>
      <c r="P17">
        <f t="shared" si="22"/>
        <v>45.366549654694154</v>
      </c>
      <c r="Q17" s="4">
        <f t="shared" si="23"/>
        <v>50</v>
      </c>
      <c r="R17">
        <f t="shared" si="0"/>
        <v>500000</v>
      </c>
      <c r="S17">
        <f t="shared" si="1"/>
        <v>482.73917613478136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454.74662013115852</v>
      </c>
      <c r="AC17">
        <f t="shared" si="2"/>
        <v>412.16541056512438</v>
      </c>
      <c r="AE17">
        <f t="shared" si="3"/>
        <v>774.68428040443382</v>
      </c>
      <c r="AF17">
        <f t="shared" si="4"/>
        <v>-38.734214020221692</v>
      </c>
      <c r="AG17">
        <f t="shared" si="4"/>
        <v>-42.690279859330012</v>
      </c>
      <c r="AH17">
        <f t="shared" si="5"/>
        <v>-675.72869241725994</v>
      </c>
      <c r="AI17">
        <f t="shared" si="6"/>
        <v>17.531094107622266</v>
      </c>
      <c r="AJ17">
        <f t="shared" si="7"/>
        <v>42.581209566034147</v>
      </c>
      <c r="AK17">
        <f t="shared" si="24"/>
        <v>83.348768056075954</v>
      </c>
      <c r="AL17">
        <f t="shared" si="8"/>
        <v>143.46107172973237</v>
      </c>
      <c r="AN17">
        <f t="shared" si="9"/>
        <v>284.63815245907585</v>
      </c>
      <c r="AO17">
        <f t="shared" si="9"/>
        <v>-14.231907622953791</v>
      </c>
      <c r="AP17">
        <f t="shared" si="9"/>
        <v>-15.685463994153668</v>
      </c>
      <c r="AQ17">
        <f t="shared" si="9"/>
        <v>-248.27942355151882</v>
      </c>
      <c r="AR17">
        <f t="shared" si="9"/>
        <v>6.4413572904495879</v>
      </c>
      <c r="AS17">
        <f t="shared" si="9"/>
        <v>15.645388872510955</v>
      </c>
      <c r="AT17">
        <f t="shared" si="9"/>
        <v>30.62439751176564</v>
      </c>
      <c r="AU17">
        <f t="shared" si="9"/>
        <v>52.711143674726181</v>
      </c>
      <c r="AW17">
        <v>14</v>
      </c>
      <c r="AX17">
        <f>(R17*SUMPRODUCT(K18:$K$23, X18:$X$23)-$AZ$3*SUMPRODUCT(K17:$K$22, W18:$W$23))/Z17</f>
        <v>482.73917613478136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907.33099309388308</v>
      </c>
      <c r="P18">
        <f t="shared" si="22"/>
        <v>45.366549654694154</v>
      </c>
      <c r="Q18" s="4">
        <f t="shared" si="23"/>
        <v>50</v>
      </c>
      <c r="R18">
        <f t="shared" si="0"/>
        <v>500000</v>
      </c>
      <c r="S18">
        <f t="shared" si="1"/>
        <v>427.66052752776721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412.16541056512438</v>
      </c>
      <c r="AC18">
        <f t="shared" si="2"/>
        <v>360.88466850917905</v>
      </c>
      <c r="AE18">
        <f t="shared" si="3"/>
        <v>765.65832849637968</v>
      </c>
      <c r="AF18">
        <f t="shared" si="4"/>
        <v>-38.282916424818985</v>
      </c>
      <c r="AG18">
        <f t="shared" si="4"/>
        <v>-42.192889602810894</v>
      </c>
      <c r="AH18">
        <f t="shared" si="5"/>
        <v>-704.87457925814715</v>
      </c>
      <c r="AI18">
        <f t="shared" si="6"/>
        <v>-19.69205678939727</v>
      </c>
      <c r="AJ18">
        <f t="shared" si="7"/>
        <v>51.280742055945325</v>
      </c>
      <c r="AK18">
        <f t="shared" si="24"/>
        <v>79.767857584567963</v>
      </c>
      <c r="AL18">
        <f t="shared" si="8"/>
        <v>111.35654285111602</v>
      </c>
      <c r="AN18">
        <f t="shared" si="9"/>
        <v>259.14614105189378</v>
      </c>
      <c r="AO18">
        <f t="shared" si="9"/>
        <v>-12.95730705259469</v>
      </c>
      <c r="AP18">
        <f t="shared" si="9"/>
        <v>-14.280683842190733</v>
      </c>
      <c r="AQ18">
        <f t="shared" si="9"/>
        <v>-238.57316030121365</v>
      </c>
      <c r="AR18">
        <f t="shared" si="9"/>
        <v>-6.6650101441052589</v>
      </c>
      <c r="AS18">
        <f t="shared" si="9"/>
        <v>17.356575275780632</v>
      </c>
      <c r="AT18">
        <f t="shared" si="9"/>
        <v>26.998377348827553</v>
      </c>
      <c r="AU18">
        <f t="shared" si="9"/>
        <v>37.689942480502928</v>
      </c>
      <c r="AW18">
        <v>15</v>
      </c>
      <c r="AX18">
        <f>(R18*SUMPRODUCT(K19:$K$23, X19:$X$23)-$AZ$3*SUMPRODUCT(K18:$K$22, W19:$W$23))/Z18</f>
        <v>427.66052752776721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907.33099309388308</v>
      </c>
      <c r="P19">
        <f t="shared" si="22"/>
        <v>45.366549654694154</v>
      </c>
      <c r="Q19" s="4">
        <f t="shared" si="23"/>
        <v>50</v>
      </c>
      <c r="R19">
        <f t="shared" si="0"/>
        <v>500000</v>
      </c>
      <c r="S19">
        <f t="shared" si="1"/>
        <v>360.96980184147969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360.88466850917905</v>
      </c>
      <c r="AC19">
        <f t="shared" si="2"/>
        <v>301.02766729402822</v>
      </c>
      <c r="AE19">
        <f t="shared" si="3"/>
        <v>756.66089218890329</v>
      </c>
      <c r="AF19">
        <f t="shared" si="4"/>
        <v>-37.83304460944516</v>
      </c>
      <c r="AG19">
        <f t="shared" si="4"/>
        <v>-41.697070746408983</v>
      </c>
      <c r="AH19">
        <f t="shared" si="5"/>
        <v>-738.89960373805764</v>
      </c>
      <c r="AI19">
        <f t="shared" si="6"/>
        <v>-61.768826905008495</v>
      </c>
      <c r="AJ19">
        <f t="shared" si="7"/>
        <v>59.857001215150831</v>
      </c>
      <c r="AK19">
        <f t="shared" si="24"/>
        <v>75.57987612620461</v>
      </c>
      <c r="AL19">
        <f t="shared" si="8"/>
        <v>73.668050436346945</v>
      </c>
      <c r="AN19">
        <f t="shared" si="9"/>
        <v>235.91328077274181</v>
      </c>
      <c r="AO19">
        <f t="shared" si="9"/>
        <v>-11.79566403863709</v>
      </c>
      <c r="AP19">
        <f t="shared" si="9"/>
        <v>-13.000398011772285</v>
      </c>
      <c r="AQ19">
        <f t="shared" si="9"/>
        <v>-230.37562992750171</v>
      </c>
      <c r="AR19">
        <f t="shared" si="9"/>
        <v>-19.258411205169278</v>
      </c>
      <c r="AS19">
        <f t="shared" si="9"/>
        <v>18.66233828080393</v>
      </c>
      <c r="AT19">
        <f t="shared" si="9"/>
        <v>23.564448382881341</v>
      </c>
      <c r="AU19">
        <f t="shared" si="9"/>
        <v>22.968375458515993</v>
      </c>
      <c r="AW19">
        <v>16</v>
      </c>
      <c r="AX19">
        <f>(R19*SUMPRODUCT(K20:$K$23, X20:$X$23)-$AZ$3*SUMPRODUCT(K19:$K$22, W20:$W$23))/Z19</f>
        <v>360.96980184147969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907.33099309388308</v>
      </c>
      <c r="P20">
        <f t="shared" si="22"/>
        <v>45.366549654694154</v>
      </c>
      <c r="Q20" s="4">
        <f t="shared" si="23"/>
        <v>50</v>
      </c>
      <c r="R20">
        <f t="shared" si="0"/>
        <v>500000</v>
      </c>
      <c r="S20">
        <f t="shared" si="1"/>
        <v>284.75715051746801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301.02766729402822</v>
      </c>
      <c r="AC20">
        <f t="shared" si="2"/>
        <v>234.65664634647612</v>
      </c>
      <c r="AE20">
        <f t="shared" si="3"/>
        <v>747.69412314570684</v>
      </c>
      <c r="AF20">
        <f t="shared" si="4"/>
        <v>-37.384706157285343</v>
      </c>
      <c r="AG20">
        <f t="shared" si="4"/>
        <v>-41.202941861170487</v>
      </c>
      <c r="AH20">
        <f t="shared" si="5"/>
        <v>-771.58177774409512</v>
      </c>
      <c r="AI20">
        <f t="shared" si="6"/>
        <v>-102.47530261684415</v>
      </c>
      <c r="AJ20">
        <f t="shared" si="7"/>
        <v>66.371020947552097</v>
      </c>
      <c r="AK20">
        <f t="shared" si="24"/>
        <v>70.793595899771489</v>
      </c>
      <c r="AL20">
        <f t="shared" si="8"/>
        <v>34.68931423047944</v>
      </c>
      <c r="AN20">
        <f t="shared" si="9"/>
        <v>214.74172434279959</v>
      </c>
      <c r="AO20">
        <f t="shared" si="9"/>
        <v>-10.73708621713998</v>
      </c>
      <c r="AP20">
        <f t="shared" si="9"/>
        <v>-11.833703795929955</v>
      </c>
      <c r="AQ20">
        <f t="shared" si="9"/>
        <v>-221.6023856482295</v>
      </c>
      <c r="AR20">
        <f t="shared" si="9"/>
        <v>-29.431451318499864</v>
      </c>
      <c r="AS20">
        <f t="shared" si="9"/>
        <v>19.062109816652832</v>
      </c>
      <c r="AT20">
        <f t="shared" si="9"/>
        <v>20.332296838157333</v>
      </c>
      <c r="AU20">
        <f t="shared" si="9"/>
        <v>9.9629553363102996</v>
      </c>
      <c r="AW20">
        <v>17</v>
      </c>
      <c r="AX20">
        <f>(R20*SUMPRODUCT(K21:$K$23, X21:$X$23)-$AZ$3*SUMPRODUCT(K20:$K$22, W21:$W$23))/Z20</f>
        <v>284.75715051746801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907.33099309388308</v>
      </c>
      <c r="P21">
        <f t="shared" si="22"/>
        <v>45.366549654694154</v>
      </c>
      <c r="Q21" s="4">
        <f t="shared" si="23"/>
        <v>50</v>
      </c>
      <c r="R21">
        <f t="shared" si="0"/>
        <v>500000</v>
      </c>
      <c r="S21">
        <f t="shared" si="1"/>
        <v>198.79022267034631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234.65664634647612</v>
      </c>
      <c r="AC21">
        <f t="shared" si="2"/>
        <v>161.85494606102546</v>
      </c>
      <c r="AE21">
        <f t="shared" si="3"/>
        <v>738.74865158855596</v>
      </c>
      <c r="AF21">
        <f t="shared" si="4"/>
        <v>-36.937432579427799</v>
      </c>
      <c r="AG21">
        <f t="shared" si="4"/>
        <v>-40.709986609711038</v>
      </c>
      <c r="AH21">
        <f t="shared" si="5"/>
        <v>-809.25832847745869</v>
      </c>
      <c r="AI21">
        <f t="shared" si="6"/>
        <v>-148.15709607804149</v>
      </c>
      <c r="AJ21">
        <f t="shared" si="7"/>
        <v>72.801700285450664</v>
      </c>
      <c r="AK21">
        <f t="shared" si="24"/>
        <v>65.552750574892315</v>
      </c>
      <c r="AL21">
        <f t="shared" si="8"/>
        <v>-9.8026452176985117</v>
      </c>
      <c r="AN21">
        <f t="shared" si="9"/>
        <v>195.44768784398099</v>
      </c>
      <c r="AO21">
        <f t="shared" si="9"/>
        <v>-9.7723843921990508</v>
      </c>
      <c r="AP21">
        <f t="shared" si="9"/>
        <v>-10.770473472835381</v>
      </c>
      <c r="AQ21">
        <f t="shared" si="9"/>
        <v>-214.1021426290132</v>
      </c>
      <c r="AR21">
        <f t="shared" si="9"/>
        <v>-39.197312650066607</v>
      </c>
      <c r="AS21">
        <f t="shared" si="9"/>
        <v>19.260845974209079</v>
      </c>
      <c r="AT21">
        <f t="shared" si="9"/>
        <v>17.343021207721382</v>
      </c>
      <c r="AU21">
        <f t="shared" si="9"/>
        <v>-2.5934454681361498</v>
      </c>
      <c r="AW21">
        <v>18</v>
      </c>
      <c r="AX21">
        <f>(R21*SUMPRODUCT(K22:$K$23, X22:$X$23)-$AZ$3*SUMPRODUCT(K21:$K$22, W22:$W$23))/Z21</f>
        <v>198.79022267034631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907.33099309388308</v>
      </c>
      <c r="P22">
        <f t="shared" si="22"/>
        <v>45.366549654694154</v>
      </c>
      <c r="Q22" s="4">
        <f t="shared" si="23"/>
        <v>50</v>
      </c>
      <c r="R22">
        <f t="shared" si="0"/>
        <v>500000</v>
      </c>
      <c r="S22">
        <f t="shared" si="1"/>
        <v>103.71656343963559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161.85494606102546</v>
      </c>
      <c r="AC22">
        <f t="shared" si="2"/>
        <v>83.425322028222467</v>
      </c>
      <c r="AE22">
        <f t="shared" si="3"/>
        <v>729.81959462144368</v>
      </c>
      <c r="AF22">
        <f t="shared" si="4"/>
        <v>-36.49097973107218</v>
      </c>
      <c r="AG22">
        <f t="shared" si="4"/>
        <v>-40.217935911835866</v>
      </c>
      <c r="AH22">
        <f t="shared" si="5"/>
        <v>-849.50831778055522</v>
      </c>
      <c r="AI22">
        <f t="shared" si="6"/>
        <v>-196.39763880201963</v>
      </c>
      <c r="AJ22">
        <f t="shared" si="7"/>
        <v>78.429624032802991</v>
      </c>
      <c r="AK22">
        <f t="shared" si="24"/>
        <v>59.862849266597784</v>
      </c>
      <c r="AL22">
        <f t="shared" si="8"/>
        <v>-58.105165502618853</v>
      </c>
      <c r="AN22">
        <f t="shared" si="9"/>
        <v>177.86509233933</v>
      </c>
      <c r="AO22">
        <f t="shared" si="9"/>
        <v>-8.8932546169664999</v>
      </c>
      <c r="AP22">
        <f t="shared" si="9"/>
        <v>-9.8015549834152971</v>
      </c>
      <c r="AQ22">
        <f t="shared" si="9"/>
        <v>-207.03455552387791</v>
      </c>
      <c r="AR22">
        <f t="shared" si="9"/>
        <v>-47.864272784929717</v>
      </c>
      <c r="AS22">
        <f t="shared" si="9"/>
        <v>19.114165231435351</v>
      </c>
      <c r="AT22">
        <f t="shared" si="9"/>
        <v>14.589237245708176</v>
      </c>
      <c r="AU22">
        <f t="shared" si="9"/>
        <v>-14.160870307786189</v>
      </c>
      <c r="AW22">
        <v>19</v>
      </c>
      <c r="AX22">
        <f>(R22*SUMPRODUCT(K23:$K$23, X23:$X$23)-$AZ$3*SUMPRODUCT(K22:$K$22, W23:$W$23))/Z22</f>
        <v>103.71656343963559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907.33099309388308</v>
      </c>
      <c r="P23">
        <f t="shared" si="22"/>
        <v>45.366549654694154</v>
      </c>
      <c r="Q23" s="4">
        <f t="shared" si="23"/>
        <v>50</v>
      </c>
      <c r="R23">
        <f t="shared" si="0"/>
        <v>500000</v>
      </c>
      <c r="S23">
        <f t="shared" si="1"/>
        <v>104.99968117351021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83.425322028222467</v>
      </c>
      <c r="AC23">
        <f t="shared" si="2"/>
        <v>83.425322028222467</v>
      </c>
      <c r="AE23">
        <f t="shared" si="3"/>
        <v>720.90104883233312</v>
      </c>
      <c r="AF23">
        <f t="shared" si="4"/>
        <v>-36.045052441616654</v>
      </c>
      <c r="AG23">
        <f t="shared" si="4"/>
        <v>-39.726464450098433</v>
      </c>
      <c r="AH23">
        <f t="shared" si="5"/>
        <v>-892.92102619073466</v>
      </c>
      <c r="AI23">
        <f t="shared" si="6"/>
        <v>-247.79149425011667</v>
      </c>
      <c r="AJ23">
        <f t="shared" si="7"/>
        <v>0</v>
      </c>
      <c r="AK23">
        <f t="shared" si="24"/>
        <v>53.77969228932573</v>
      </c>
      <c r="AL23">
        <f t="shared" si="8"/>
        <v>-194.01180196079093</v>
      </c>
      <c r="AN23">
        <f t="shared" si="9"/>
        <v>161.84236906509597</v>
      </c>
      <c r="AO23">
        <f t="shared" si="9"/>
        <v>-8.0921184532547983</v>
      </c>
      <c r="AP23">
        <f t="shared" si="9"/>
        <v>-8.9185958760889505</v>
      </c>
      <c r="AQ23">
        <f t="shared" si="9"/>
        <v>-200.46087393105702</v>
      </c>
      <c r="AR23">
        <f t="shared" si="9"/>
        <v>-55.629219195304806</v>
      </c>
      <c r="AS23">
        <f t="shared" si="9"/>
        <v>0</v>
      </c>
      <c r="AT23">
        <f t="shared" si="9"/>
        <v>12.073547155735495</v>
      </c>
      <c r="AU23">
        <f t="shared" si="9"/>
        <v>-43.555672039569302</v>
      </c>
      <c r="AW23">
        <v>20</v>
      </c>
      <c r="AX23">
        <f>(R23*SUMPRODUCT(K$23:$K24, X$23:$X24)-$AZ$3*SUMPRODUCT(K$22:$K23, W$23:$W24))/Z23</f>
        <v>104.99968117351021</v>
      </c>
    </row>
    <row r="25" spans="5:50" x14ac:dyDescent="0.25">
      <c r="AN25" s="8">
        <f t="shared" ref="AN25:AU25" si="25">SUM(AN3:AN23)</f>
        <v>8446.50081072586</v>
      </c>
      <c r="AO25" s="8">
        <f t="shared" si="25"/>
        <v>-1102.8232853567051</v>
      </c>
      <c r="AP25" s="8">
        <f t="shared" si="25"/>
        <v>-2935.3668334867079</v>
      </c>
      <c r="AQ25" s="8">
        <f t="shared" si="25"/>
        <v>-6005.246618441236</v>
      </c>
      <c r="AR25" s="8">
        <f t="shared" si="25"/>
        <v>-1596.9359265587884</v>
      </c>
      <c r="AS25" s="8">
        <f t="shared" si="25"/>
        <v>-266.69368808380511</v>
      </c>
      <c r="AT25" s="8">
        <f t="shared" si="25"/>
        <v>409.44691631682065</v>
      </c>
      <c r="AU25" s="9">
        <f t="shared" si="25"/>
        <v>-1454.1826983257727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1915.5247529098774</v>
      </c>
      <c r="K3">
        <v>1</v>
      </c>
      <c r="L3" s="2">
        <v>0</v>
      </c>
      <c r="O3">
        <f>$C$3</f>
        <v>1915.5247529098774</v>
      </c>
      <c r="P3">
        <f>O3*B5</f>
        <v>1532.4198023279021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1915.5247529098774</v>
      </c>
      <c r="AF3">
        <f t="shared" ref="AF3:AG23" si="4">-$Z3*P3</f>
        <v>-1532.4198023279021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-2136.8032534180247</v>
      </c>
      <c r="AJ3">
        <f t="shared" ref="AJ3:AJ23" si="7">AB3-AC3</f>
        <v>1.8189894035458565E-12</v>
      </c>
      <c r="AL3">
        <f t="shared" ref="AL3:AL23" si="8">SUM(AI3:AK3)</f>
        <v>-2136.8032534180229</v>
      </c>
      <c r="AN3">
        <f t="shared" ref="AN3:AU23" si="9">AE3*$K3</f>
        <v>1915.5247529098774</v>
      </c>
      <c r="AO3">
        <f t="shared" si="9"/>
        <v>-1532.4198023279021</v>
      </c>
      <c r="AP3">
        <f t="shared" si="9"/>
        <v>-2519.9082039999998</v>
      </c>
      <c r="AQ3">
        <f t="shared" si="9"/>
        <v>0</v>
      </c>
      <c r="AR3">
        <f t="shared" si="9"/>
        <v>-2136.8032534180247</v>
      </c>
      <c r="AS3">
        <f t="shared" si="9"/>
        <v>1.8189894035458565E-12</v>
      </c>
      <c r="AT3">
        <f t="shared" si="9"/>
        <v>0</v>
      </c>
      <c r="AU3">
        <f t="shared" si="9"/>
        <v>-2136.8032534180229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1264.8898358839501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670.96012219956583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-1.8189894035458565E-12</v>
      </c>
      <c r="AC4">
        <f t="shared" si="2"/>
        <v>663.3901642449564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-663.39016424495821</v>
      </c>
      <c r="AK4">
        <f>G4*MAX(0, SUM(AB4, AE4:AF4))</f>
        <v>0</v>
      </c>
      <c r="AL4">
        <f t="shared" si="8"/>
        <v>-1304.5286642449582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-622.37561145037819</v>
      </c>
      <c r="AT4">
        <f t="shared" si="9"/>
        <v>0</v>
      </c>
      <c r="AU4">
        <f t="shared" si="9"/>
        <v>-1223.8752830893686</v>
      </c>
      <c r="AW4">
        <v>1</v>
      </c>
      <c r="AX4">
        <f>(R4*SUMPRODUCT(K5:$K$23, X5:$X$23)-$AZ$3*SUMPRODUCT(K4:$K$22, W5:$W$23))/Z4</f>
        <v>670.96012219956583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1915.5247529098774</v>
      </c>
      <c r="P5">
        <f t="shared" ref="P5:P23" si="22">O5*$C$5</f>
        <v>95.776237645493879</v>
      </c>
      <c r="Q5" s="4">
        <f t="shared" ref="Q5:Q23" si="23">$C$8</f>
        <v>50</v>
      </c>
      <c r="R5">
        <f t="shared" si="0"/>
        <v>500000</v>
      </c>
      <c r="S5">
        <f t="shared" si="1"/>
        <v>1296.8746167478153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663.3901642449564</v>
      </c>
      <c r="AC5">
        <f t="shared" si="2"/>
        <v>1267.7115399079121</v>
      </c>
      <c r="AE5">
        <f t="shared" si="3"/>
        <v>1872.4499677020874</v>
      </c>
      <c r="AF5">
        <f t="shared" si="4"/>
        <v>-93.622498385104379</v>
      </c>
      <c r="AG5">
        <f t="shared" si="4"/>
        <v>-48.875640078721119</v>
      </c>
      <c r="AH5">
        <f t="shared" si="5"/>
        <v>-658.87209778883141</v>
      </c>
      <c r="AI5">
        <f t="shared" si="6"/>
        <v>1071.0797314494307</v>
      </c>
      <c r="AJ5">
        <f t="shared" si="7"/>
        <v>-604.32137566295569</v>
      </c>
      <c r="AK5">
        <f>G5*SUM(AB5, AE5:AF5)</f>
        <v>100.13092297603953</v>
      </c>
      <c r="AL5">
        <f t="shared" si="8"/>
        <v>566.88927876251455</v>
      </c>
      <c r="AN5">
        <f t="shared" si="9"/>
        <v>1616.9775972731384</v>
      </c>
      <c r="AO5">
        <f t="shared" si="9"/>
        <v>-80.848879863656919</v>
      </c>
      <c r="AP5">
        <f t="shared" si="9"/>
        <v>-42.207170510764335</v>
      </c>
      <c r="AQ5">
        <f t="shared" si="9"/>
        <v>-568.97724370192748</v>
      </c>
      <c r="AR5">
        <f t="shared" si="9"/>
        <v>924.94430319678975</v>
      </c>
      <c r="AS5">
        <f t="shared" si="9"/>
        <v>-521.86928508401945</v>
      </c>
      <c r="AT5">
        <f t="shared" si="9"/>
        <v>86.469311351072832</v>
      </c>
      <c r="AU5">
        <f t="shared" si="9"/>
        <v>489.5443294638431</v>
      </c>
      <c r="AW5">
        <v>2</v>
      </c>
      <c r="AX5">
        <f>(R5*SUMPRODUCT(K6:$K$23, X6:$X$23)-$AZ$3*SUMPRODUCT(K5:$K$22, W6:$W$23))/Z5</f>
        <v>1296.8746167478153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1915.5247529098774</v>
      </c>
      <c r="P6">
        <f t="shared" si="22"/>
        <v>95.776237645493879</v>
      </c>
      <c r="Q6" s="4">
        <f t="shared" si="23"/>
        <v>50</v>
      </c>
      <c r="R6">
        <f t="shared" si="0"/>
        <v>500000</v>
      </c>
      <c r="S6">
        <f t="shared" si="1"/>
        <v>1864.3999583411023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1267.7115399079121</v>
      </c>
      <c r="AC6">
        <f t="shared" si="2"/>
        <v>1801.6945603267541</v>
      </c>
      <c r="AE6">
        <f t="shared" si="3"/>
        <v>1851.0998737415555</v>
      </c>
      <c r="AF6">
        <f t="shared" si="4"/>
        <v>-92.554993687077783</v>
      </c>
      <c r="AG6">
        <f t="shared" si="4"/>
        <v>-48.318349082400161</v>
      </c>
      <c r="AH6">
        <f t="shared" si="5"/>
        <v>-685.34595533744653</v>
      </c>
      <c r="AI6">
        <f t="shared" si="6"/>
        <v>1024.880575634631</v>
      </c>
      <c r="AJ6">
        <f t="shared" si="7"/>
        <v>-533.98302041884199</v>
      </c>
      <c r="AK6">
        <f>G6*SUM(AB6, AE6:AF6)</f>
        <v>177.03600056779982</v>
      </c>
      <c r="AL6">
        <f t="shared" si="8"/>
        <v>667.93355578358887</v>
      </c>
      <c r="AN6">
        <f t="shared" si="9"/>
        <v>1441.685115896508</v>
      </c>
      <c r="AO6">
        <f t="shared" si="9"/>
        <v>-72.08425579482541</v>
      </c>
      <c r="AP6">
        <f t="shared" si="9"/>
        <v>-37.631597130406206</v>
      </c>
      <c r="AQ6">
        <f t="shared" si="9"/>
        <v>-533.76539919089123</v>
      </c>
      <c r="AR6">
        <f t="shared" si="9"/>
        <v>798.20386378038529</v>
      </c>
      <c r="AS6">
        <f t="shared" si="9"/>
        <v>-415.87997687194894</v>
      </c>
      <c r="AT6">
        <f t="shared" si="9"/>
        <v>137.88027897195846</v>
      </c>
      <c r="AU6">
        <f t="shared" si="9"/>
        <v>520.20416588039484</v>
      </c>
      <c r="AW6">
        <v>3</v>
      </c>
      <c r="AX6">
        <f>(R6*SUMPRODUCT(K7:$K$23, X7:$X$23)-$AZ$3*SUMPRODUCT(K6:$K$22, W7:$W$23))/Z6</f>
        <v>1864.3999583411023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1915.5247529098774</v>
      </c>
      <c r="P7">
        <f t="shared" si="22"/>
        <v>95.776237645493879</v>
      </c>
      <c r="Q7" s="4">
        <f t="shared" si="23"/>
        <v>50</v>
      </c>
      <c r="R7">
        <f t="shared" si="0"/>
        <v>500000</v>
      </c>
      <c r="S7">
        <f t="shared" si="1"/>
        <v>2353.9728876970094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1801.6945603267541</v>
      </c>
      <c r="AC7">
        <f t="shared" si="2"/>
        <v>2248.6812891619156</v>
      </c>
      <c r="AE7">
        <f t="shared" si="3"/>
        <v>1829.8446398034166</v>
      </c>
      <c r="AF7">
        <f t="shared" si="4"/>
        <v>-91.492231990170836</v>
      </c>
      <c r="AG7">
        <f t="shared" si="4"/>
        <v>-47.763534170563346</v>
      </c>
      <c r="AH7">
        <f t="shared" si="5"/>
        <v>-716.31421012818339</v>
      </c>
      <c r="AI7">
        <f t="shared" si="6"/>
        <v>974.27466351449891</v>
      </c>
      <c r="AJ7">
        <f t="shared" si="7"/>
        <v>-446.98672883516156</v>
      </c>
      <c r="AK7">
        <f>G7*SUM(AB7, AE7:AF7)</f>
        <v>173.81630613567398</v>
      </c>
      <c r="AL7">
        <f t="shared" si="8"/>
        <v>701.10424081501128</v>
      </c>
      <c r="AN7">
        <f t="shared" si="9"/>
        <v>1290.0615392520708</v>
      </c>
      <c r="AO7">
        <f t="shared" si="9"/>
        <v>-64.503076962603544</v>
      </c>
      <c r="AP7">
        <f t="shared" si="9"/>
        <v>-33.673841522860407</v>
      </c>
      <c r="AQ7">
        <f t="shared" si="9"/>
        <v>-505.0097655314454</v>
      </c>
      <c r="AR7">
        <f t="shared" si="9"/>
        <v>686.87485523516148</v>
      </c>
      <c r="AS7">
        <f t="shared" si="9"/>
        <v>-315.13079027752104</v>
      </c>
      <c r="AT7">
        <f t="shared" si="9"/>
        <v>122.54249708575618</v>
      </c>
      <c r="AU7">
        <f t="shared" si="9"/>
        <v>494.28656204339649</v>
      </c>
      <c r="AW7">
        <v>4</v>
      </c>
      <c r="AX7">
        <f>(R7*SUMPRODUCT(K8:$K$23, X8:$X$23)-$AZ$3*SUMPRODUCT(K7:$K$22, W8:$W$23))/Z7</f>
        <v>2353.9728876970094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1915.5247529098774</v>
      </c>
      <c r="P8">
        <f t="shared" si="22"/>
        <v>95.776237645493879</v>
      </c>
      <c r="Q8" s="4">
        <f t="shared" si="23"/>
        <v>50</v>
      </c>
      <c r="R8">
        <f t="shared" si="0"/>
        <v>500000</v>
      </c>
      <c r="S8">
        <f t="shared" si="1"/>
        <v>2763.459215195976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2248.6812891619156</v>
      </c>
      <c r="AC8">
        <f t="shared" si="2"/>
        <v>2609.3228564511546</v>
      </c>
      <c r="AE8">
        <f t="shared" si="3"/>
        <v>1808.6832953354208</v>
      </c>
      <c r="AF8">
        <f t="shared" si="4"/>
        <v>-90.434164766771048</v>
      </c>
      <c r="AG8">
        <f t="shared" si="4"/>
        <v>-47.211170009362881</v>
      </c>
      <c r="AH8">
        <f t="shared" si="5"/>
        <v>-747.28819494828235</v>
      </c>
      <c r="AI8">
        <f t="shared" si="6"/>
        <v>923.74976561100448</v>
      </c>
      <c r="AJ8">
        <f t="shared" si="7"/>
        <v>-360.64156728923899</v>
      </c>
      <c r="AK8">
        <f t="shared" ref="AK8:AK23" si="24">G8*SUM(AB8:AB8, AE8:AF8)</f>
        <v>84.495617940261027</v>
      </c>
      <c r="AL8">
        <f t="shared" si="8"/>
        <v>647.6038162620265</v>
      </c>
      <c r="AN8">
        <f t="shared" si="9"/>
        <v>1188.9441004734927</v>
      </c>
      <c r="AO8">
        <f t="shared" si="9"/>
        <v>-59.447205023674634</v>
      </c>
      <c r="AP8">
        <f t="shared" si="9"/>
        <v>-31.034422778075964</v>
      </c>
      <c r="AQ8">
        <f t="shared" si="9"/>
        <v>-491.23243025942583</v>
      </c>
      <c r="AR8">
        <f t="shared" si="9"/>
        <v>607.23004241231615</v>
      </c>
      <c r="AS8">
        <f t="shared" si="9"/>
        <v>-237.06895779923536</v>
      </c>
      <c r="AT8">
        <f t="shared" si="9"/>
        <v>55.543481119675576</v>
      </c>
      <c r="AU8">
        <f t="shared" si="9"/>
        <v>425.70456573275641</v>
      </c>
      <c r="AW8">
        <v>5</v>
      </c>
      <c r="AX8">
        <f>(R8*SUMPRODUCT(K9:$K$23, X9:$X$23)-$AZ$3*SUMPRODUCT(K8:$K$22, W9:$W$23))/Z8</f>
        <v>2763.459215195976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1915.5247529098774</v>
      </c>
      <c r="P9">
        <f t="shared" si="22"/>
        <v>95.776237645493879</v>
      </c>
      <c r="Q9" s="4">
        <f t="shared" si="23"/>
        <v>50</v>
      </c>
      <c r="R9">
        <f t="shared" si="0"/>
        <v>500000</v>
      </c>
      <c r="S9">
        <f t="shared" si="1"/>
        <v>3115.4707194067487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2609.3228564511546</v>
      </c>
      <c r="AC9">
        <f t="shared" si="2"/>
        <v>2907.4262049446843</v>
      </c>
      <c r="AE9">
        <f t="shared" si="3"/>
        <v>1787.6100802805397</v>
      </c>
      <c r="AF9">
        <f t="shared" si="4"/>
        <v>-89.380504014026997</v>
      </c>
      <c r="AG9">
        <f t="shared" si="4"/>
        <v>-46.661106246864669</v>
      </c>
      <c r="AH9">
        <f t="shared" si="5"/>
        <v>-779.52062404579385</v>
      </c>
      <c r="AI9">
        <f t="shared" si="6"/>
        <v>872.04784597385412</v>
      </c>
      <c r="AJ9">
        <f t="shared" si="7"/>
        <v>-298.10334849352967</v>
      </c>
      <c r="AK9">
        <f t="shared" si="24"/>
        <v>25.414559353034235</v>
      </c>
      <c r="AL9">
        <f t="shared" si="8"/>
        <v>599.35905683335864</v>
      </c>
      <c r="AN9">
        <f t="shared" si="9"/>
        <v>1116.7948594017091</v>
      </c>
      <c r="AO9">
        <f t="shared" si="9"/>
        <v>-55.839742970085467</v>
      </c>
      <c r="AP9">
        <f t="shared" si="9"/>
        <v>-29.151146642850318</v>
      </c>
      <c r="AQ9">
        <f t="shared" si="9"/>
        <v>-486.99917019674245</v>
      </c>
      <c r="AR9">
        <f t="shared" si="9"/>
        <v>544.80479959203092</v>
      </c>
      <c r="AS9">
        <f t="shared" si="9"/>
        <v>-186.23764256003923</v>
      </c>
      <c r="AT9">
        <f t="shared" si="9"/>
        <v>15.877539264588384</v>
      </c>
      <c r="AU9">
        <f t="shared" si="9"/>
        <v>374.44469629658005</v>
      </c>
      <c r="AW9">
        <v>6</v>
      </c>
      <c r="AX9">
        <f>(R9*SUMPRODUCT(K10:$K$23, X10:$X$23)-$AZ$3*SUMPRODUCT(K9:$K$22, W10:$W$23))/Z9</f>
        <v>3115.4707194067487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1915.5247529098774</v>
      </c>
      <c r="P10">
        <f t="shared" si="22"/>
        <v>95.776237645493879</v>
      </c>
      <c r="Q10" s="4">
        <f t="shared" si="23"/>
        <v>50</v>
      </c>
      <c r="R10">
        <f t="shared" si="0"/>
        <v>500000</v>
      </c>
      <c r="S10">
        <f t="shared" si="1"/>
        <v>3426.2123959414539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2907.4262049446843</v>
      </c>
      <c r="AC10">
        <f t="shared" si="2"/>
        <v>3159.8435891864337</v>
      </c>
      <c r="AE10">
        <f t="shared" si="3"/>
        <v>1766.6034416255236</v>
      </c>
      <c r="AF10">
        <f t="shared" si="4"/>
        <v>-88.330172081276189</v>
      </c>
      <c r="AG10">
        <f t="shared" si="4"/>
        <v>-46.112780295370051</v>
      </c>
      <c r="AH10">
        <f t="shared" si="5"/>
        <v>-817.14889025971775</v>
      </c>
      <c r="AI10">
        <f t="shared" si="6"/>
        <v>815.01159898915944</v>
      </c>
      <c r="AJ10">
        <f t="shared" si="7"/>
        <v>-252.41738424174946</v>
      </c>
      <c r="AK10">
        <f t="shared" si="24"/>
        <v>18.80136784540462</v>
      </c>
      <c r="AL10">
        <f t="shared" si="8"/>
        <v>581.39558259281455</v>
      </c>
      <c r="AN10">
        <f t="shared" si="9"/>
        <v>1048.6186534389774</v>
      </c>
      <c r="AO10">
        <f t="shared" si="9"/>
        <v>-52.430932671948874</v>
      </c>
      <c r="AP10">
        <f t="shared" si="9"/>
        <v>-27.371576687955056</v>
      </c>
      <c r="AQ10">
        <f t="shared" si="9"/>
        <v>-485.04239761632755</v>
      </c>
      <c r="AR10">
        <f t="shared" si="9"/>
        <v>483.77374646274581</v>
      </c>
      <c r="AS10">
        <f t="shared" si="9"/>
        <v>-149.82965125700233</v>
      </c>
      <c r="AT10">
        <f t="shared" si="9"/>
        <v>11.160096583259273</v>
      </c>
      <c r="AU10">
        <f t="shared" si="9"/>
        <v>345.1041917890027</v>
      </c>
      <c r="AW10">
        <v>7</v>
      </c>
      <c r="AX10">
        <f>(R10*SUMPRODUCT(K11:$K$23, X11:$X$23)-$AZ$3*SUMPRODUCT(K10:$K$22, W11:$W$23))/Z10</f>
        <v>3426.2123959414539</v>
      </c>
    </row>
    <row r="11" spans="1:52" x14ac:dyDescent="0.25">
      <c r="A11" t="s">
        <v>33</v>
      </c>
      <c r="C11" s="7">
        <f>AU25</f>
        <v>-652.95997447353022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1915.5247529098774</v>
      </c>
      <c r="P11">
        <f t="shared" si="22"/>
        <v>95.776237645493879</v>
      </c>
      <c r="Q11" s="4">
        <f t="shared" si="23"/>
        <v>50</v>
      </c>
      <c r="R11">
        <f t="shared" si="0"/>
        <v>500000</v>
      </c>
      <c r="S11">
        <f t="shared" si="1"/>
        <v>3698.5592425068949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3159.8435891864337</v>
      </c>
      <c r="AC11">
        <f t="shared" si="2"/>
        <v>3370.5949224761207</v>
      </c>
      <c r="AE11">
        <f t="shared" si="3"/>
        <v>1745.6684029371261</v>
      </c>
      <c r="AF11">
        <f t="shared" si="4"/>
        <v>-87.283420146856315</v>
      </c>
      <c r="AG11">
        <f t="shared" si="4"/>
        <v>-45.566323282569904</v>
      </c>
      <c r="AH11">
        <f t="shared" si="5"/>
        <v>-853.29209846446327</v>
      </c>
      <c r="AI11">
        <f t="shared" si="6"/>
        <v>759.52656104323648</v>
      </c>
      <c r="AJ11">
        <f t="shared" si="7"/>
        <v>-210.75133328968695</v>
      </c>
      <c r="AK11">
        <f t="shared" si="24"/>
        <v>11.563748572744089</v>
      </c>
      <c r="AL11">
        <f t="shared" si="8"/>
        <v>560.33897632629362</v>
      </c>
      <c r="AN11">
        <f t="shared" si="9"/>
        <v>985.44180191327246</v>
      </c>
      <c r="AO11">
        <f t="shared" si="9"/>
        <v>-49.272090095663629</v>
      </c>
      <c r="AP11">
        <f t="shared" si="9"/>
        <v>-25.722502421758996</v>
      </c>
      <c r="AQ11">
        <f t="shared" si="9"/>
        <v>-481.68924960456184</v>
      </c>
      <c r="AR11">
        <f t="shared" si="9"/>
        <v>428.75795979128787</v>
      </c>
      <c r="AS11">
        <f t="shared" si="9"/>
        <v>-118.97057498616699</v>
      </c>
      <c r="AT11">
        <f t="shared" si="9"/>
        <v>6.5278154838707909</v>
      </c>
      <c r="AU11">
        <f t="shared" si="9"/>
        <v>316.31520028899166</v>
      </c>
      <c r="AW11">
        <v>8</v>
      </c>
      <c r="AX11">
        <f>(R11*SUMPRODUCT(K12:$K$23, X12:$X$23)-$AZ$3*SUMPRODUCT(K11:$K$22, W12:$W$23))/Z11</f>
        <v>3698.5592425068949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1915.5247529098774</v>
      </c>
      <c r="P12">
        <f t="shared" si="22"/>
        <v>95.776237645493879</v>
      </c>
      <c r="Q12" s="4">
        <f t="shared" si="23"/>
        <v>50</v>
      </c>
      <c r="R12">
        <f t="shared" si="0"/>
        <v>500000</v>
      </c>
      <c r="S12">
        <f t="shared" si="1"/>
        <v>3932.6326533795695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3370.5949224761207</v>
      </c>
      <c r="AC12">
        <f t="shared" si="2"/>
        <v>3541.0340078199033</v>
      </c>
      <c r="AE12">
        <f t="shared" si="3"/>
        <v>1724.7830882565827</v>
      </c>
      <c r="AF12">
        <f t="shared" si="4"/>
        <v>-86.239154412829137</v>
      </c>
      <c r="AG12">
        <f t="shared" si="4"/>
        <v>-45.021164191077702</v>
      </c>
      <c r="AH12">
        <f t="shared" si="5"/>
        <v>-894.95858666506615</v>
      </c>
      <c r="AI12">
        <f t="shared" si="6"/>
        <v>698.56418298760968</v>
      </c>
      <c r="AJ12">
        <f t="shared" si="7"/>
        <v>-170.43908534378261</v>
      </c>
      <c r="AK12">
        <f t="shared" si="24"/>
        <v>11.521019369535711</v>
      </c>
      <c r="AL12">
        <f t="shared" si="8"/>
        <v>539.64611701336275</v>
      </c>
      <c r="AN12">
        <f t="shared" si="9"/>
        <v>925.61260418792642</v>
      </c>
      <c r="AO12">
        <f t="shared" si="9"/>
        <v>-46.280630209396321</v>
      </c>
      <c r="AP12">
        <f t="shared" si="9"/>
        <v>-24.160810315341173</v>
      </c>
      <c r="AQ12">
        <f t="shared" si="9"/>
        <v>-480.28355199188121</v>
      </c>
      <c r="AR12">
        <f t="shared" si="9"/>
        <v>374.88761167130764</v>
      </c>
      <c r="AS12">
        <f t="shared" si="9"/>
        <v>-91.466901962687857</v>
      </c>
      <c r="AT12">
        <f t="shared" si="9"/>
        <v>6.1828068782345866</v>
      </c>
      <c r="AU12">
        <f t="shared" si="9"/>
        <v>289.60351658685437</v>
      </c>
      <c r="AW12">
        <v>9</v>
      </c>
      <c r="AX12">
        <f>(R12*SUMPRODUCT(K13:$K$23, X13:$X$23)-$AZ$3*SUMPRODUCT(K12:$K$22, W13:$W$23))/Z12</f>
        <v>3932.6326533795695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1915.5247529098774</v>
      </c>
      <c r="P13">
        <f t="shared" si="22"/>
        <v>95.776237645493879</v>
      </c>
      <c r="Q13" s="4">
        <f t="shared" si="23"/>
        <v>50</v>
      </c>
      <c r="R13">
        <f t="shared" si="0"/>
        <v>500000</v>
      </c>
      <c r="S13">
        <f t="shared" si="1"/>
        <v>4128.9450460039161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3541.0340078199033</v>
      </c>
      <c r="AC13">
        <f t="shared" si="2"/>
        <v>3672.862225878655</v>
      </c>
      <c r="AE13">
        <f t="shared" si="3"/>
        <v>1703.9360973106932</v>
      </c>
      <c r="AF13">
        <f t="shared" si="4"/>
        <v>-85.196804865534659</v>
      </c>
      <c r="AG13">
        <f t="shared" si="4"/>
        <v>-44.477005445172153</v>
      </c>
      <c r="AH13">
        <f t="shared" si="5"/>
        <v>-939.47103994775955</v>
      </c>
      <c r="AI13">
        <f t="shared" si="6"/>
        <v>634.79124705222682</v>
      </c>
      <c r="AJ13">
        <f t="shared" si="7"/>
        <v>-131.82821805875165</v>
      </c>
      <c r="AK13">
        <f t="shared" si="24"/>
        <v>10.319546600530124</v>
      </c>
      <c r="AL13">
        <f t="shared" si="8"/>
        <v>513.28257559400527</v>
      </c>
      <c r="AN13">
        <f t="shared" si="9"/>
        <v>869.4732078589758</v>
      </c>
      <c r="AO13">
        <f t="shared" si="9"/>
        <v>-43.473660392948787</v>
      </c>
      <c r="AP13">
        <f t="shared" si="9"/>
        <v>-22.69543127903091</v>
      </c>
      <c r="AQ13">
        <f t="shared" si="9"/>
        <v>-479.3870498331512</v>
      </c>
      <c r="AR13">
        <f t="shared" si="9"/>
        <v>323.91706635384486</v>
      </c>
      <c r="AS13">
        <f t="shared" si="9"/>
        <v>-67.268428565355705</v>
      </c>
      <c r="AT13">
        <f t="shared" si="9"/>
        <v>5.2657897796604223</v>
      </c>
      <c r="AU13">
        <f t="shared" si="9"/>
        <v>261.91442756814956</v>
      </c>
      <c r="AW13">
        <v>10</v>
      </c>
      <c r="AX13">
        <f>(R13*SUMPRODUCT(K14:$K$23, X14:$X$23)-$AZ$3*SUMPRODUCT(K13:$K$22, W14:$W$23))/Z13</f>
        <v>4128.9450460039161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1915.5247529098774</v>
      </c>
      <c r="P14">
        <f t="shared" si="22"/>
        <v>95.776237645493879</v>
      </c>
      <c r="Q14" s="4">
        <f t="shared" si="23"/>
        <v>50</v>
      </c>
      <c r="R14">
        <f t="shared" si="0"/>
        <v>500000</v>
      </c>
      <c r="S14">
        <f t="shared" si="1"/>
        <v>4305.1907903717047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3672.862225878655</v>
      </c>
      <c r="AC14">
        <f t="shared" si="2"/>
        <v>3782.8408962227281</v>
      </c>
      <c r="AE14">
        <f t="shared" si="3"/>
        <v>1683.1136471907205</v>
      </c>
      <c r="AF14">
        <f t="shared" si="4"/>
        <v>-84.15568235953603</v>
      </c>
      <c r="AG14">
        <f t="shared" si="4"/>
        <v>-43.933487276369029</v>
      </c>
      <c r="AH14">
        <f t="shared" si="5"/>
        <v>-987.48114351403888</v>
      </c>
      <c r="AI14">
        <f t="shared" si="6"/>
        <v>567.54333404077647</v>
      </c>
      <c r="AJ14">
        <f t="shared" si="7"/>
        <v>-109.97867034407318</v>
      </c>
      <c r="AK14">
        <f t="shared" si="24"/>
        <v>369.02741334968886</v>
      </c>
      <c r="AL14">
        <f t="shared" si="8"/>
        <v>826.59207704639221</v>
      </c>
      <c r="AN14">
        <f t="shared" si="9"/>
        <v>791.14795347287725</v>
      </c>
      <c r="AO14">
        <f t="shared" si="9"/>
        <v>-39.557397673643869</v>
      </c>
      <c r="AP14">
        <f t="shared" si="9"/>
        <v>-20.650945707463265</v>
      </c>
      <c r="AQ14">
        <f t="shared" si="9"/>
        <v>-464.16573657290451</v>
      </c>
      <c r="AR14">
        <f t="shared" si="9"/>
        <v>266.77387351886563</v>
      </c>
      <c r="AS14">
        <f t="shared" si="9"/>
        <v>-51.695499061283726</v>
      </c>
      <c r="AT14">
        <f t="shared" si="9"/>
        <v>173.46141975278823</v>
      </c>
      <c r="AU14">
        <f t="shared" si="9"/>
        <v>388.53979421037019</v>
      </c>
      <c r="AW14">
        <v>11</v>
      </c>
      <c r="AX14">
        <f>(R14*SUMPRODUCT(K15:$K$23, X15:$X$23)-$AZ$3*SUMPRODUCT(K14:$K$22, W15:$W$23))/Z14</f>
        <v>4305.1907903717047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1915.5247529098774</v>
      </c>
      <c r="P15">
        <f t="shared" si="22"/>
        <v>95.776237645493879</v>
      </c>
      <c r="Q15" s="4">
        <f t="shared" si="23"/>
        <v>50</v>
      </c>
      <c r="R15">
        <f t="shared" si="0"/>
        <v>500000</v>
      </c>
      <c r="S15">
        <f t="shared" si="1"/>
        <v>4443.3539987046788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3782.8408962227281</v>
      </c>
      <c r="AC15">
        <f t="shared" si="2"/>
        <v>3855.9772960195237</v>
      </c>
      <c r="AE15">
        <f t="shared" si="3"/>
        <v>1662.307337956219</v>
      </c>
      <c r="AF15">
        <f t="shared" si="4"/>
        <v>-83.115366897810958</v>
      </c>
      <c r="AG15">
        <f t="shared" si="4"/>
        <v>-43.390390425156468</v>
      </c>
      <c r="AH15">
        <f t="shared" si="5"/>
        <v>-1037.6197844886656</v>
      </c>
      <c r="AI15">
        <f t="shared" si="6"/>
        <v>498.18179614458609</v>
      </c>
      <c r="AJ15">
        <f t="shared" si="7"/>
        <v>-73.136399796795558</v>
      </c>
      <c r="AK15">
        <f t="shared" si="24"/>
        <v>375.34230070967953</v>
      </c>
      <c r="AL15">
        <f t="shared" si="8"/>
        <v>800.38769705747006</v>
      </c>
      <c r="AN15">
        <f t="shared" si="9"/>
        <v>719.77532865169712</v>
      </c>
      <c r="AO15">
        <f t="shared" si="9"/>
        <v>-35.98876643258486</v>
      </c>
      <c r="AP15">
        <f t="shared" si="9"/>
        <v>-18.787941204056096</v>
      </c>
      <c r="AQ15">
        <f t="shared" si="9"/>
        <v>-449.28702673843497</v>
      </c>
      <c r="AR15">
        <f t="shared" si="9"/>
        <v>215.71159427662124</v>
      </c>
      <c r="AS15">
        <f t="shared" si="9"/>
        <v>-31.667896181498353</v>
      </c>
      <c r="AT15">
        <f t="shared" si="9"/>
        <v>162.52236976969243</v>
      </c>
      <c r="AU15">
        <f t="shared" si="9"/>
        <v>346.56606786481535</v>
      </c>
      <c r="AW15">
        <v>12</v>
      </c>
      <c r="AX15">
        <f>(R15*SUMPRODUCT(K16:$K$23, X16:$X$23)-$AZ$3*SUMPRODUCT(K15:$K$22, W16:$W$23))/Z15</f>
        <v>4443.3539987046788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1915.5247529098774</v>
      </c>
      <c r="P16">
        <f t="shared" si="22"/>
        <v>95.776237645493879</v>
      </c>
      <c r="Q16" s="4">
        <f t="shared" si="23"/>
        <v>50</v>
      </c>
      <c r="R16">
        <f t="shared" si="0"/>
        <v>500000</v>
      </c>
      <c r="S16">
        <f t="shared" si="1"/>
        <v>4543.680338465173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3855.9772960195237</v>
      </c>
      <c r="AC16">
        <f t="shared" si="2"/>
        <v>3893.6403323967661</v>
      </c>
      <c r="AE16">
        <f t="shared" si="3"/>
        <v>1641.4808877496073</v>
      </c>
      <c r="AF16">
        <f t="shared" si="4"/>
        <v>-82.07404438748037</v>
      </c>
      <c r="AG16">
        <f t="shared" si="4"/>
        <v>-42.846767844060238</v>
      </c>
      <c r="AH16">
        <f t="shared" si="5"/>
        <v>-1097.1867684466765</v>
      </c>
      <c r="AI16">
        <f t="shared" si="6"/>
        <v>419.37330707139017</v>
      </c>
      <c r="AJ16">
        <f t="shared" si="7"/>
        <v>-37.663036377242406</v>
      </c>
      <c r="AK16">
        <f t="shared" si="24"/>
        <v>379.07688975671562</v>
      </c>
      <c r="AL16">
        <f t="shared" si="8"/>
        <v>760.78716045086344</v>
      </c>
      <c r="AN16">
        <f t="shared" si="9"/>
        <v>654.7308908834591</v>
      </c>
      <c r="AO16">
        <f t="shared" si="9"/>
        <v>-32.736544544172958</v>
      </c>
      <c r="AP16">
        <f t="shared" si="9"/>
        <v>-17.090118253205972</v>
      </c>
      <c r="AQ16">
        <f t="shared" si="9"/>
        <v>-437.63048094667522</v>
      </c>
      <c r="AR16">
        <f t="shared" si="9"/>
        <v>167.27374713940492</v>
      </c>
      <c r="AS16">
        <f t="shared" si="9"/>
        <v>-15.022504096562818</v>
      </c>
      <c r="AT16">
        <f t="shared" si="9"/>
        <v>151.20087696178209</v>
      </c>
      <c r="AU16">
        <f t="shared" si="9"/>
        <v>303.45212000462425</v>
      </c>
      <c r="AW16">
        <v>13</v>
      </c>
      <c r="AX16">
        <f>(R16*SUMPRODUCT(K17:$K$23, X17:$X$23)-$AZ$3*SUMPRODUCT(K16:$K$22, W17:$W$23))/Z16</f>
        <v>4543.680338465173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1915.5247529098774</v>
      </c>
      <c r="P17">
        <f t="shared" si="22"/>
        <v>95.776237645493879</v>
      </c>
      <c r="Q17" s="4">
        <f t="shared" si="23"/>
        <v>50</v>
      </c>
      <c r="R17">
        <f t="shared" si="0"/>
        <v>500000</v>
      </c>
      <c r="S17">
        <f t="shared" si="1"/>
        <v>4607.1367646158369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3893.6403323967661</v>
      </c>
      <c r="AC17">
        <f t="shared" si="2"/>
        <v>3897.8002490675422</v>
      </c>
      <c r="AE17">
        <f t="shared" si="3"/>
        <v>1620.6015233432597</v>
      </c>
      <c r="AF17">
        <f t="shared" si="4"/>
        <v>-81.030076167162989</v>
      </c>
      <c r="AG17">
        <f t="shared" si="4"/>
        <v>-42.301764069647248</v>
      </c>
      <c r="AH17">
        <f t="shared" si="5"/>
        <v>-1165.3609597238171</v>
      </c>
      <c r="AI17">
        <f t="shared" si="6"/>
        <v>331.90872338263216</v>
      </c>
      <c r="AJ17">
        <f t="shared" si="7"/>
        <v>-4.159916670776056</v>
      </c>
      <c r="AK17">
        <f t="shared" si="24"/>
        <v>380.32482457010042</v>
      </c>
      <c r="AL17">
        <f t="shared" si="8"/>
        <v>708.07363128195652</v>
      </c>
      <c r="AN17">
        <f t="shared" si="9"/>
        <v>595.44905601539972</v>
      </c>
      <c r="AO17">
        <f t="shared" si="9"/>
        <v>-29.772452800769983</v>
      </c>
      <c r="AP17">
        <f t="shared" si="9"/>
        <v>-15.542713690095932</v>
      </c>
      <c r="AQ17">
        <f t="shared" si="9"/>
        <v>-428.18242077992255</v>
      </c>
      <c r="AR17">
        <f t="shared" si="9"/>
        <v>121.95146874461113</v>
      </c>
      <c r="AS17">
        <f t="shared" si="9"/>
        <v>-1.5284562053269581</v>
      </c>
      <c r="AT17">
        <f t="shared" si="9"/>
        <v>139.74074101960559</v>
      </c>
      <c r="AU17">
        <f t="shared" si="9"/>
        <v>260.16375355888977</v>
      </c>
      <c r="AW17">
        <v>14</v>
      </c>
      <c r="AX17">
        <f>(R17*SUMPRODUCT(K18:$K$23, X18:$X$23)-$AZ$3*SUMPRODUCT(K17:$K$22, W18:$W$23))/Z17</f>
        <v>4607.1367646158369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1915.5247529098774</v>
      </c>
      <c r="P18">
        <f t="shared" si="22"/>
        <v>95.776237645493879</v>
      </c>
      <c r="Q18" s="4">
        <f t="shared" si="23"/>
        <v>50</v>
      </c>
      <c r="R18">
        <f t="shared" si="0"/>
        <v>500000</v>
      </c>
      <c r="S18">
        <f t="shared" si="1"/>
        <v>4417.1878696071308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3897.8002490675422</v>
      </c>
      <c r="AC18">
        <f t="shared" si="2"/>
        <v>3683.8791114270539</v>
      </c>
      <c r="AE18">
        <f t="shared" si="3"/>
        <v>1597.5235450634759</v>
      </c>
      <c r="AF18">
        <f t="shared" si="4"/>
        <v>-79.876177253173807</v>
      </c>
      <c r="AG18">
        <f t="shared" si="4"/>
        <v>-41.699370959228659</v>
      </c>
      <c r="AH18">
        <f t="shared" si="5"/>
        <v>-1793.7546972212269</v>
      </c>
      <c r="AI18">
        <f t="shared" si="6"/>
        <v>-317.80670037015352</v>
      </c>
      <c r="AJ18">
        <f t="shared" si="7"/>
        <v>213.92113764048827</v>
      </c>
      <c r="AK18">
        <f t="shared" si="24"/>
        <v>379.08133318144917</v>
      </c>
      <c r="AL18">
        <f t="shared" si="8"/>
        <v>275.19577045178391</v>
      </c>
      <c r="AN18">
        <f t="shared" si="9"/>
        <v>540.70078850412244</v>
      </c>
      <c r="AO18">
        <f t="shared" si="9"/>
        <v>-27.035039425206129</v>
      </c>
      <c r="AP18">
        <f t="shared" si="9"/>
        <v>-14.113646604742195</v>
      </c>
      <c r="AQ18">
        <f t="shared" si="9"/>
        <v>-607.11754901362258</v>
      </c>
      <c r="AR18">
        <f t="shared" si="9"/>
        <v>-107.5654465394484</v>
      </c>
      <c r="AS18">
        <f t="shared" si="9"/>
        <v>72.404145877746672</v>
      </c>
      <c r="AT18">
        <f t="shared" si="9"/>
        <v>128.30457265671117</v>
      </c>
      <c r="AU18">
        <f t="shared" si="9"/>
        <v>93.143271995009442</v>
      </c>
      <c r="AW18">
        <v>15</v>
      </c>
      <c r="AX18">
        <f>(R18*SUMPRODUCT(K19:$K$23, X19:$X$23)-$AZ$3*SUMPRODUCT(K18:$K$22, W19:$W$23))/Z18</f>
        <v>4417.1878696071308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1915.5247529098774</v>
      </c>
      <c r="P19">
        <f t="shared" si="22"/>
        <v>95.776237645493879</v>
      </c>
      <c r="Q19" s="4">
        <f t="shared" si="23"/>
        <v>50</v>
      </c>
      <c r="R19">
        <f t="shared" si="0"/>
        <v>500000</v>
      </c>
      <c r="S19">
        <f t="shared" si="1"/>
        <v>3987.4569768892507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3683.8791114270539</v>
      </c>
      <c r="AC19">
        <f t="shared" si="2"/>
        <v>3272.5810292579235</v>
      </c>
      <c r="AE19">
        <f t="shared" si="3"/>
        <v>1572.1072362108011</v>
      </c>
      <c r="AF19">
        <f t="shared" si="4"/>
        <v>-78.605361810540074</v>
      </c>
      <c r="AG19">
        <f t="shared" si="4"/>
        <v>-41.035941556552849</v>
      </c>
      <c r="AH19">
        <f t="shared" si="5"/>
        <v>-2464.356930835268</v>
      </c>
      <c r="AI19">
        <f t="shared" si="6"/>
        <v>-1011.8909979915597</v>
      </c>
      <c r="AJ19">
        <f t="shared" si="7"/>
        <v>411.29808216913034</v>
      </c>
      <c r="AK19">
        <f t="shared" si="24"/>
        <v>362.41666900791211</v>
      </c>
      <c r="AL19">
        <f t="shared" si="8"/>
        <v>-238.1762468145173</v>
      </c>
      <c r="AN19">
        <f t="shared" si="9"/>
        <v>490.15480996798499</v>
      </c>
      <c r="AO19">
        <f t="shared" si="9"/>
        <v>-24.507740498399254</v>
      </c>
      <c r="AP19">
        <f t="shared" si="9"/>
        <v>-12.794269800570051</v>
      </c>
      <c r="AQ19">
        <f t="shared" si="9"/>
        <v>-768.34224492105841</v>
      </c>
      <c r="AR19">
        <f t="shared" si="9"/>
        <v>-315.48944525204269</v>
      </c>
      <c r="AS19">
        <f t="shared" si="9"/>
        <v>128.23535739948377</v>
      </c>
      <c r="AT19">
        <f t="shared" si="9"/>
        <v>112.99501041351596</v>
      </c>
      <c r="AU19">
        <f t="shared" si="9"/>
        <v>-74.259077439042912</v>
      </c>
      <c r="AW19">
        <v>16</v>
      </c>
      <c r="AX19">
        <f>(R19*SUMPRODUCT(K20:$K$23, X20:$X$23)-$AZ$3*SUMPRODUCT(K19:$K$22, W20:$W$23))/Z19</f>
        <v>3987.4569768892507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1915.5247529098774</v>
      </c>
      <c r="P20">
        <f t="shared" si="22"/>
        <v>95.776237645493879</v>
      </c>
      <c r="Q20" s="4">
        <f t="shared" si="23"/>
        <v>50</v>
      </c>
      <c r="R20">
        <f t="shared" si="0"/>
        <v>500000</v>
      </c>
      <c r="S20">
        <f t="shared" si="1"/>
        <v>3334.8347476384579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3272.5810292579235</v>
      </c>
      <c r="AC20">
        <f t="shared" si="2"/>
        <v>2688.5120242981848</v>
      </c>
      <c r="AE20">
        <f t="shared" si="3"/>
        <v>1544.2778190691133</v>
      </c>
      <c r="AF20">
        <f t="shared" si="4"/>
        <v>-77.213890953455675</v>
      </c>
      <c r="AG20">
        <f t="shared" si="4"/>
        <v>-40.309523975693814</v>
      </c>
      <c r="AH20">
        <f t="shared" si="5"/>
        <v>-3160.5816529350514</v>
      </c>
      <c r="AI20">
        <f t="shared" si="6"/>
        <v>-1733.8272487950874</v>
      </c>
      <c r="AJ20">
        <f t="shared" si="7"/>
        <v>584.06900495973878</v>
      </c>
      <c r="AK20">
        <f t="shared" si="24"/>
        <v>331.7751470161507</v>
      </c>
      <c r="AL20">
        <f t="shared" si="8"/>
        <v>-817.98309681919795</v>
      </c>
      <c r="AN20">
        <f t="shared" si="9"/>
        <v>443.52479371650037</v>
      </c>
      <c r="AO20">
        <f t="shared" si="9"/>
        <v>-22.176239685825021</v>
      </c>
      <c r="AP20">
        <f t="shared" si="9"/>
        <v>-11.577109432878407</v>
      </c>
      <c r="AQ20">
        <f t="shared" si="9"/>
        <v>-907.73584152570015</v>
      </c>
      <c r="AR20">
        <f t="shared" si="9"/>
        <v>-497.96439692790312</v>
      </c>
      <c r="AS20">
        <f t="shared" si="9"/>
        <v>167.74772113033643</v>
      </c>
      <c r="AT20">
        <f t="shared" si="9"/>
        <v>95.287584800837053</v>
      </c>
      <c r="AU20">
        <f t="shared" si="9"/>
        <v>-234.92909099672966</v>
      </c>
      <c r="AW20">
        <v>17</v>
      </c>
      <c r="AX20">
        <f>(R20*SUMPRODUCT(K21:$K$23, X21:$X$23)-$AZ$3*SUMPRODUCT(K20:$K$22, W21:$W$23))/Z20</f>
        <v>3334.8347476384579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1915.5247529098774</v>
      </c>
      <c r="P21">
        <f t="shared" si="22"/>
        <v>95.776237645493879</v>
      </c>
      <c r="Q21" s="4">
        <f t="shared" si="23"/>
        <v>50</v>
      </c>
      <c r="R21">
        <f t="shared" si="0"/>
        <v>500000</v>
      </c>
      <c r="S21">
        <f t="shared" si="1"/>
        <v>2454.9131504027996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2688.5120242981848</v>
      </c>
      <c r="AC21">
        <f t="shared" si="2"/>
        <v>1940.0104099653036</v>
      </c>
      <c r="AE21">
        <f t="shared" si="3"/>
        <v>1513.7553687313289</v>
      </c>
      <c r="AF21">
        <f t="shared" si="4"/>
        <v>-75.687768436566444</v>
      </c>
      <c r="AG21">
        <f t="shared" si="4"/>
        <v>-39.512811474552336</v>
      </c>
      <c r="AH21">
        <f t="shared" si="5"/>
        <v>-3936.1726138453323</v>
      </c>
      <c r="AI21">
        <f t="shared" si="6"/>
        <v>-2537.6178250251223</v>
      </c>
      <c r="AJ21">
        <f t="shared" si="7"/>
        <v>748.50161433288122</v>
      </c>
      <c r="AK21">
        <f t="shared" si="24"/>
        <v>288.86057372150628</v>
      </c>
      <c r="AL21">
        <f t="shared" si="8"/>
        <v>-1500.2556369707349</v>
      </c>
      <c r="AN21">
        <f t="shared" si="9"/>
        <v>400.4880227446148</v>
      </c>
      <c r="AO21">
        <f t="shared" si="9"/>
        <v>-20.02440113723074</v>
      </c>
      <c r="AP21">
        <f t="shared" si="9"/>
        <v>-10.453741778492619</v>
      </c>
      <c r="AQ21">
        <f t="shared" si="9"/>
        <v>-1041.3769753441629</v>
      </c>
      <c r="AR21">
        <f t="shared" si="9"/>
        <v>-671.36709551527156</v>
      </c>
      <c r="AS21">
        <f t="shared" si="9"/>
        <v>198.02798902477898</v>
      </c>
      <c r="AT21">
        <f t="shared" si="9"/>
        <v>76.42265217236276</v>
      </c>
      <c r="AU21">
        <f t="shared" si="9"/>
        <v>-396.91645431812981</v>
      </c>
      <c r="AW21">
        <v>18</v>
      </c>
      <c r="AX21">
        <f>(R21*SUMPRODUCT(K22:$K$23, X22:$X$23)-$AZ$3*SUMPRODUCT(K21:$K$22, W22:$W$23))/Z21</f>
        <v>2454.9131504027996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1915.5247529098774</v>
      </c>
      <c r="P22">
        <f t="shared" si="22"/>
        <v>95.776237645493879</v>
      </c>
      <c r="Q22" s="4">
        <f t="shared" si="23"/>
        <v>50</v>
      </c>
      <c r="R22">
        <f t="shared" si="0"/>
        <v>500000</v>
      </c>
      <c r="S22">
        <f t="shared" si="1"/>
        <v>1343.2371783578362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1940.0104099653036</v>
      </c>
      <c r="AC22">
        <f t="shared" si="2"/>
        <v>1038.0286543805896</v>
      </c>
      <c r="AE22">
        <f t="shared" si="3"/>
        <v>1480.2818249317791</v>
      </c>
      <c r="AF22">
        <f t="shared" si="4"/>
        <v>-74.014091246588961</v>
      </c>
      <c r="AG22">
        <f t="shared" si="4"/>
        <v>-38.639068033004534</v>
      </c>
      <c r="AH22">
        <f t="shared" si="5"/>
        <v>-4786.153268022772</v>
      </c>
      <c r="AI22">
        <f t="shared" si="6"/>
        <v>-3418.5246023705868</v>
      </c>
      <c r="AJ22">
        <f t="shared" si="7"/>
        <v>901.98175558471394</v>
      </c>
      <c r="AK22">
        <f t="shared" si="24"/>
        <v>234.23947005553455</v>
      </c>
      <c r="AL22">
        <f t="shared" si="8"/>
        <v>-2282.3033767303382</v>
      </c>
      <c r="AN22">
        <f t="shared" si="9"/>
        <v>360.76102288852792</v>
      </c>
      <c r="AO22">
        <f t="shared" si="9"/>
        <v>-18.038051144426397</v>
      </c>
      <c r="AP22">
        <f t="shared" si="9"/>
        <v>-9.4167674508119816</v>
      </c>
      <c r="AQ22">
        <f t="shared" si="9"/>
        <v>-1166.4383900361281</v>
      </c>
      <c r="AR22">
        <f t="shared" si="9"/>
        <v>-833.1321857428386</v>
      </c>
      <c r="AS22">
        <f t="shared" si="9"/>
        <v>219.82291161787933</v>
      </c>
      <c r="AT22">
        <f t="shared" si="9"/>
        <v>57.086744831171501</v>
      </c>
      <c r="AU22">
        <f t="shared" si="9"/>
        <v>-556.22252929378783</v>
      </c>
      <c r="AW22">
        <v>19</v>
      </c>
      <c r="AX22">
        <f>(R22*SUMPRODUCT(K23:$K$23, X23:$X$23)-$AZ$3*SUMPRODUCT(K22:$K$22, W23:$W$23))/Z22</f>
        <v>1343.2371783578362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1915.5247529098774</v>
      </c>
      <c r="P23">
        <f t="shared" si="22"/>
        <v>95.776237645493879</v>
      </c>
      <c r="Q23" s="4">
        <f t="shared" si="23"/>
        <v>50</v>
      </c>
      <c r="R23">
        <f t="shared" si="0"/>
        <v>500000</v>
      </c>
      <c r="S23">
        <f t="shared" si="1"/>
        <v>1377.2733631167321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1038.0286543805896</v>
      </c>
      <c r="AC23">
        <f t="shared" si="2"/>
        <v>1038.0286543805896</v>
      </c>
      <c r="AE23">
        <f t="shared" si="3"/>
        <v>1443.7000198683327</v>
      </c>
      <c r="AF23">
        <f t="shared" si="4"/>
        <v>-72.185000993416651</v>
      </c>
      <c r="AG23">
        <f t="shared" si="4"/>
        <v>-37.684191177253261</v>
      </c>
      <c r="AH23">
        <f t="shared" si="5"/>
        <v>-5684.8617542122684</v>
      </c>
      <c r="AI23">
        <f t="shared" si="6"/>
        <v>-4351.0309265146061</v>
      </c>
      <c r="AJ23">
        <f t="shared" si="7"/>
        <v>0</v>
      </c>
      <c r="AK23">
        <f t="shared" si="24"/>
        <v>168.66805712788542</v>
      </c>
      <c r="AL23">
        <f t="shared" si="8"/>
        <v>-4182.3628693867204</v>
      </c>
      <c r="AN23">
        <f t="shared" si="9"/>
        <v>324.11082188501535</v>
      </c>
      <c r="AO23">
        <f t="shared" si="9"/>
        <v>-16.205541094250773</v>
      </c>
      <c r="AP23">
        <f t="shared" si="9"/>
        <v>-8.460105289494642</v>
      </c>
      <c r="AQ23">
        <f t="shared" si="9"/>
        <v>-1276.2521230888874</v>
      </c>
      <c r="AR23">
        <f t="shared" si="9"/>
        <v>-976.80694758761763</v>
      </c>
      <c r="AS23">
        <f t="shared" si="9"/>
        <v>0</v>
      </c>
      <c r="AT23">
        <f t="shared" si="9"/>
        <v>37.865998385491039</v>
      </c>
      <c r="AU23">
        <f t="shared" si="9"/>
        <v>-938.94094920212649</v>
      </c>
      <c r="AW23">
        <v>20</v>
      </c>
      <c r="AX23">
        <f>(R23*SUMPRODUCT(K$23:$K24, X$23:$X24)-$AZ$3*SUMPRODUCT(K$22:$K23, W$23:$W24))/Z23</f>
        <v>1377.2733631167321</v>
      </c>
    </row>
    <row r="25" spans="5:50" x14ac:dyDescent="0.25">
      <c r="AN25" s="8">
        <f t="shared" ref="AN25:AU25" si="25">SUM(AN3:AN23)</f>
        <v>17719.977721336145</v>
      </c>
      <c r="AO25" s="8">
        <f t="shared" si="25"/>
        <v>-2322.6424507492143</v>
      </c>
      <c r="AP25" s="8">
        <f t="shared" si="25"/>
        <v>-2932.4440625008542</v>
      </c>
      <c r="AQ25" s="8">
        <f t="shared" si="25"/>
        <v>-12660.414718532842</v>
      </c>
      <c r="AR25" s="8">
        <f t="shared" si="25"/>
        <v>-195.52351044676436</v>
      </c>
      <c r="AS25" s="8">
        <f t="shared" si="25"/>
        <v>-2039.7740513087999</v>
      </c>
      <c r="AT25" s="8">
        <f t="shared" si="25"/>
        <v>1582.3375872820343</v>
      </c>
      <c r="AU25" s="9">
        <f t="shared" si="25"/>
        <v>-652.95997447353022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7881.7041655781941</v>
      </c>
      <c r="K3">
        <v>1</v>
      </c>
      <c r="L3" s="2">
        <v>0</v>
      </c>
      <c r="O3">
        <f>$C$3</f>
        <v>7881.7041655781941</v>
      </c>
      <c r="P3">
        <f>O3*B5</f>
        <v>6305.3633324625553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7881.7041655781941</v>
      </c>
      <c r="AF3">
        <f t="shared" ref="AF3:AG23" si="4">-$Z3*P3</f>
        <v>-6305.3633324625553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-943.56737088436103</v>
      </c>
      <c r="AJ3">
        <f t="shared" ref="AJ3:AJ23" si="7">AB3-AC3</f>
        <v>0</v>
      </c>
      <c r="AL3">
        <f t="shared" ref="AL3:AL23" si="8">SUM(AI3:AK3)</f>
        <v>-943.56737088436103</v>
      </c>
      <c r="AN3">
        <f t="shared" ref="AN3:AU23" si="9">AE3*$K3</f>
        <v>7881.7041655781941</v>
      </c>
      <c r="AO3">
        <f t="shared" si="9"/>
        <v>-6305.3633324625553</v>
      </c>
      <c r="AP3">
        <f t="shared" si="9"/>
        <v>-2519.9082039999998</v>
      </c>
      <c r="AQ3">
        <f t="shared" si="9"/>
        <v>0</v>
      </c>
      <c r="AR3">
        <f t="shared" si="9"/>
        <v>-943.56737088436103</v>
      </c>
      <c r="AS3">
        <f t="shared" si="9"/>
        <v>0</v>
      </c>
      <c r="AT3">
        <f t="shared" si="9"/>
        <v>0</v>
      </c>
      <c r="AU3">
        <f t="shared" si="9"/>
        <v>-943.56737088436103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5956.8366739560352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4976.1764561949376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4915.3665548078861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-4915.3665548078861</v>
      </c>
      <c r="AK4">
        <f>H4*SUM(AB4, AE4:AF4)</f>
        <v>0</v>
      </c>
      <c r="AL4">
        <f t="shared" si="8"/>
        <v>-6025.4695548078862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-4611.4706396546444</v>
      </c>
      <c r="AT4">
        <f t="shared" si="9"/>
        <v>0</v>
      </c>
      <c r="AU4">
        <f t="shared" si="9"/>
        <v>-5652.9407588027825</v>
      </c>
      <c r="AW4">
        <v>1</v>
      </c>
      <c r="AX4">
        <f>(R4*SUMPRODUCT(K5:$K$23, X5:$X$23)-$AZ$3*SUMPRODUCT(K4:$K$22, W5:$W$23))/Z4</f>
        <v>4976.1764561949376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7881.7041655781941</v>
      </c>
      <c r="P5">
        <f t="shared" ref="P5:P23" si="22">O5*$C$5</f>
        <v>394.0852082789097</v>
      </c>
      <c r="Q5" s="4">
        <f t="shared" ref="Q5:Q23" si="23">$C$8</f>
        <v>50</v>
      </c>
      <c r="R5">
        <f t="shared" si="0"/>
        <v>500000</v>
      </c>
      <c r="S5">
        <f t="shared" si="1"/>
        <v>9664.4175016426252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4915.3665548078861</v>
      </c>
      <c r="AC5">
        <f t="shared" si="2"/>
        <v>9428.3067043468691</v>
      </c>
      <c r="AE5">
        <f t="shared" si="3"/>
        <v>7689.1467295746634</v>
      </c>
      <c r="AF5">
        <f t="shared" si="4"/>
        <v>-384.45733647873317</v>
      </c>
      <c r="AG5">
        <f t="shared" si="4"/>
        <v>-48.778453035293509</v>
      </c>
      <c r="AH5">
        <f t="shared" si="5"/>
        <v>-1166.4676770649091</v>
      </c>
      <c r="AI5">
        <f t="shared" si="6"/>
        <v>6089.4432629957273</v>
      </c>
      <c r="AJ5">
        <f t="shared" si="7"/>
        <v>-4512.940149538983</v>
      </c>
      <c r="AK5">
        <f>H5*SUM(AB5, AE5:AF5)</f>
        <v>1055.8128338988897</v>
      </c>
      <c r="AL5">
        <f t="shared" si="8"/>
        <v>2632.3159473556343</v>
      </c>
      <c r="AN5">
        <f t="shared" si="9"/>
        <v>6640.0588631623214</v>
      </c>
      <c r="AO5">
        <f t="shared" si="9"/>
        <v>-332.00294315811607</v>
      </c>
      <c r="AP5">
        <f t="shared" si="9"/>
        <v>-42.123243423430452</v>
      </c>
      <c r="AQ5">
        <f t="shared" si="9"/>
        <v>-1007.3177571051065</v>
      </c>
      <c r="AR5">
        <f t="shared" si="9"/>
        <v>5258.6149194756681</v>
      </c>
      <c r="AS5">
        <f t="shared" si="9"/>
        <v>-3897.2059310051741</v>
      </c>
      <c r="AT5">
        <f t="shared" si="9"/>
        <v>911.7603828011039</v>
      </c>
      <c r="AU5">
        <f t="shared" si="9"/>
        <v>2273.1693712715983</v>
      </c>
      <c r="AW5">
        <v>2</v>
      </c>
      <c r="AX5">
        <f>(R5*SUMPRODUCT(K6:$K$23, X6:$X$23)-$AZ$3*SUMPRODUCT(K5:$K$22, W6:$W$23))/Z5</f>
        <v>9664.4175016426252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7881.7041655781941</v>
      </c>
      <c r="P6">
        <f t="shared" si="22"/>
        <v>394.0852082789097</v>
      </c>
      <c r="Q6" s="4">
        <f t="shared" si="23"/>
        <v>50</v>
      </c>
      <c r="R6">
        <f t="shared" si="0"/>
        <v>500000</v>
      </c>
      <c r="S6">
        <f t="shared" si="1"/>
        <v>13999.224014598827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9428.3067043468691</v>
      </c>
      <c r="AC6">
        <f t="shared" si="2"/>
        <v>13486.103557262257</v>
      </c>
      <c r="AE6">
        <f t="shared" si="3"/>
        <v>7592.8121782926455</v>
      </c>
      <c r="AF6">
        <f t="shared" si="4"/>
        <v>-379.64060891463225</v>
      </c>
      <c r="AG6">
        <f t="shared" si="4"/>
        <v>-48.167325357457415</v>
      </c>
      <c r="AH6">
        <f t="shared" si="5"/>
        <v>-1233.4314748316458</v>
      </c>
      <c r="AI6">
        <f t="shared" si="6"/>
        <v>5931.5727691889106</v>
      </c>
      <c r="AJ6">
        <f t="shared" si="7"/>
        <v>-4057.7968529153877</v>
      </c>
      <c r="AK6">
        <f>H6*SUM(AB6, AE6:AF6)</f>
        <v>1810.5928361812673</v>
      </c>
      <c r="AL6">
        <f t="shared" si="8"/>
        <v>3684.3687524547904</v>
      </c>
      <c r="AN6">
        <f t="shared" si="9"/>
        <v>5913.4812013771216</v>
      </c>
      <c r="AO6">
        <f t="shared" si="9"/>
        <v>-295.67406006885602</v>
      </c>
      <c r="AP6">
        <f t="shared" si="9"/>
        <v>-37.513975893710253</v>
      </c>
      <c r="AQ6">
        <f t="shared" si="9"/>
        <v>-960.62877209797239</v>
      </c>
      <c r="AR6">
        <f t="shared" si="9"/>
        <v>4619.6643933165833</v>
      </c>
      <c r="AS6">
        <f t="shared" si="9"/>
        <v>-3160.3185809500919</v>
      </c>
      <c r="AT6">
        <f t="shared" si="9"/>
        <v>1410.1371729853081</v>
      </c>
      <c r="AU6">
        <f t="shared" si="9"/>
        <v>2869.4829853517995</v>
      </c>
      <c r="AW6">
        <v>3</v>
      </c>
      <c r="AX6">
        <f>(R6*SUMPRODUCT(K7:$K$23, X7:$X$23)-$AZ$3*SUMPRODUCT(K6:$K$22, W7:$W$23))/Z6</f>
        <v>13999.224014598827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7881.7041655781941</v>
      </c>
      <c r="P7">
        <f t="shared" si="22"/>
        <v>394.0852082789097</v>
      </c>
      <c r="Q7" s="4">
        <f t="shared" si="23"/>
        <v>50</v>
      </c>
      <c r="R7">
        <f t="shared" si="0"/>
        <v>500000</v>
      </c>
      <c r="S7">
        <f t="shared" si="1"/>
        <v>17907.58901636571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13486.103557262257</v>
      </c>
      <c r="AC7">
        <f t="shared" si="2"/>
        <v>17031.780760517358</v>
      </c>
      <c r="AE7">
        <f t="shared" si="3"/>
        <v>7496.2328677915848</v>
      </c>
      <c r="AF7">
        <f t="shared" si="4"/>
        <v>-374.81164338957922</v>
      </c>
      <c r="AG7">
        <f t="shared" si="4"/>
        <v>-47.554644974686568</v>
      </c>
      <c r="AH7">
        <f t="shared" si="5"/>
        <v>-1310.0712919627483</v>
      </c>
      <c r="AI7">
        <f t="shared" si="6"/>
        <v>5763.7952874645707</v>
      </c>
      <c r="AJ7">
        <f t="shared" si="7"/>
        <v>-3545.6772032551016</v>
      </c>
      <c r="AK7">
        <f>H7*SUM(AB7, AE7:AF7)</f>
        <v>2157.6078446402485</v>
      </c>
      <c r="AL7">
        <f t="shared" si="8"/>
        <v>4375.7259288497171</v>
      </c>
      <c r="AN7">
        <f t="shared" si="9"/>
        <v>5284.930480794319</v>
      </c>
      <c r="AO7">
        <f t="shared" si="9"/>
        <v>-264.24652403971589</v>
      </c>
      <c r="AP7">
        <f t="shared" si="9"/>
        <v>-33.5265722346902</v>
      </c>
      <c r="AQ7">
        <f t="shared" si="9"/>
        <v>-923.61534453601462</v>
      </c>
      <c r="AR7">
        <f t="shared" si="9"/>
        <v>4063.5420399838981</v>
      </c>
      <c r="AS7">
        <f t="shared" si="9"/>
        <v>-2499.7432519810327</v>
      </c>
      <c r="AT7">
        <f t="shared" si="9"/>
        <v>1521.1383724128473</v>
      </c>
      <c r="AU7">
        <f t="shared" si="9"/>
        <v>3084.9371604157122</v>
      </c>
      <c r="AW7">
        <v>4</v>
      </c>
      <c r="AX7">
        <f>(R7*SUMPRODUCT(K8:$K$23, X8:$X$23)-$AZ$3*SUMPRODUCT(K7:$K$22, W8:$W$23))/Z7</f>
        <v>17907.58901636571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7881.7041655781941</v>
      </c>
      <c r="P8">
        <f t="shared" si="22"/>
        <v>394.0852082789097</v>
      </c>
      <c r="Q8" s="4">
        <f t="shared" si="23"/>
        <v>50</v>
      </c>
      <c r="R8">
        <f t="shared" si="0"/>
        <v>500000</v>
      </c>
      <c r="S8">
        <f t="shared" si="1"/>
        <v>21012.743433472588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17031.780760517358</v>
      </c>
      <c r="AC8">
        <f t="shared" si="2"/>
        <v>19700.47611194518</v>
      </c>
      <c r="AE8">
        <f t="shared" si="3"/>
        <v>7389.4836781782087</v>
      </c>
      <c r="AF8">
        <f t="shared" si="4"/>
        <v>-369.47418390891045</v>
      </c>
      <c r="AG8">
        <f t="shared" si="4"/>
        <v>-46.877448854591229</v>
      </c>
      <c r="AH8">
        <f t="shared" si="5"/>
        <v>-2016.496703484715</v>
      </c>
      <c r="AI8">
        <f t="shared" si="6"/>
        <v>4956.6353419299921</v>
      </c>
      <c r="AJ8">
        <f t="shared" si="7"/>
        <v>-2668.6953514278212</v>
      </c>
      <c r="AK8">
        <f t="shared" ref="AK8:AK23" si="24">H8*SUM(AB8:AB8, AE8:AF8)</f>
        <v>1743.7547934720326</v>
      </c>
      <c r="AL8">
        <f t="shared" si="8"/>
        <v>4031.6947839742033</v>
      </c>
      <c r="AN8">
        <f t="shared" si="9"/>
        <v>4857.5021660084712</v>
      </c>
      <c r="AO8">
        <f t="shared" si="9"/>
        <v>-242.87510830042356</v>
      </c>
      <c r="AP8">
        <f t="shared" si="9"/>
        <v>-30.815050044777529</v>
      </c>
      <c r="AQ8">
        <f t="shared" si="9"/>
        <v>-1325.5509493649524</v>
      </c>
      <c r="AR8">
        <f t="shared" si="9"/>
        <v>3258.2610582983175</v>
      </c>
      <c r="AS8">
        <f t="shared" si="9"/>
        <v>-1754.2759432920629</v>
      </c>
      <c r="AT8">
        <f t="shared" si="9"/>
        <v>1146.2631294919247</v>
      </c>
      <c r="AU8">
        <f t="shared" si="9"/>
        <v>2650.2482444981797</v>
      </c>
      <c r="AW8">
        <v>5</v>
      </c>
      <c r="AX8">
        <f>(R8*SUMPRODUCT(K9:$K$23, X9:$X$23)-$AZ$3*SUMPRODUCT(K8:$K$22, W9:$W$23))/Z8</f>
        <v>21012.743433472588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7881.7041655781941</v>
      </c>
      <c r="P9">
        <f t="shared" si="22"/>
        <v>394.0852082789097</v>
      </c>
      <c r="Q9" s="4">
        <f t="shared" si="23"/>
        <v>50</v>
      </c>
      <c r="R9">
        <f t="shared" si="0"/>
        <v>500000</v>
      </c>
      <c r="S9">
        <f t="shared" si="1"/>
        <v>23455.609340323601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19700.47611194518</v>
      </c>
      <c r="AC9">
        <f t="shared" si="2"/>
        <v>21640.913196131856</v>
      </c>
      <c r="AE9">
        <f t="shared" si="3"/>
        <v>7271.9183377444233</v>
      </c>
      <c r="AF9">
        <f t="shared" si="4"/>
        <v>-363.59591688722116</v>
      </c>
      <c r="AG9">
        <f t="shared" si="4"/>
        <v>-46.131637175010376</v>
      </c>
      <c r="AH9">
        <f t="shared" si="5"/>
        <v>-2770.3719103494263</v>
      </c>
      <c r="AI9">
        <f t="shared" si="6"/>
        <v>4091.8188733327656</v>
      </c>
      <c r="AJ9">
        <f t="shared" si="7"/>
        <v>-1940.4370841866767</v>
      </c>
      <c r="AK9">
        <f t="shared" si="24"/>
        <v>1388.9792834122845</v>
      </c>
      <c r="AL9">
        <f t="shared" si="8"/>
        <v>3540.3610725583735</v>
      </c>
      <c r="AN9">
        <f t="shared" si="9"/>
        <v>4543.0718405366579</v>
      </c>
      <c r="AO9">
        <f t="shared" si="9"/>
        <v>-227.15359202683288</v>
      </c>
      <c r="AP9">
        <f t="shared" si="9"/>
        <v>-28.820365146268987</v>
      </c>
      <c r="AQ9">
        <f t="shared" si="9"/>
        <v>-1730.767320143766</v>
      </c>
      <c r="AR9">
        <f t="shared" si="9"/>
        <v>2556.3305632197898</v>
      </c>
      <c r="AS9">
        <f t="shared" si="9"/>
        <v>-1212.2722871824662</v>
      </c>
      <c r="AT9">
        <f t="shared" si="9"/>
        <v>867.75351103797186</v>
      </c>
      <c r="AU9">
        <f t="shared" si="9"/>
        <v>2211.8117870752958</v>
      </c>
      <c r="AW9">
        <v>6</v>
      </c>
      <c r="AX9">
        <f>(R9*SUMPRODUCT(K10:$K$23, X10:$X$23)-$AZ$3*SUMPRODUCT(K9:$K$22, W10:$W$23))/Z9</f>
        <v>23455.609340323601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7881.7041655781941</v>
      </c>
      <c r="P10">
        <f t="shared" si="22"/>
        <v>394.0852082789097</v>
      </c>
      <c r="Q10" s="4">
        <f t="shared" si="23"/>
        <v>50</v>
      </c>
      <c r="R10">
        <f t="shared" si="0"/>
        <v>500000</v>
      </c>
      <c r="S10">
        <f t="shared" si="1"/>
        <v>25339.791317608524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21640.913196131856</v>
      </c>
      <c r="AC10">
        <f t="shared" si="2"/>
        <v>22965.460813574009</v>
      </c>
      <c r="AE10">
        <f t="shared" si="3"/>
        <v>7143.1909556803648</v>
      </c>
      <c r="AF10">
        <f t="shared" si="4"/>
        <v>-357.15954778401823</v>
      </c>
      <c r="AG10">
        <f t="shared" si="4"/>
        <v>-45.315015671844542</v>
      </c>
      <c r="AH10">
        <f t="shared" si="5"/>
        <v>-3553.0513141573515</v>
      </c>
      <c r="AI10">
        <f t="shared" si="6"/>
        <v>3187.6650780671503</v>
      </c>
      <c r="AJ10">
        <f t="shared" si="7"/>
        <v>-1324.5476174421528</v>
      </c>
      <c r="AK10">
        <f t="shared" si="24"/>
        <v>1492.4145917114809</v>
      </c>
      <c r="AL10">
        <f t="shared" si="8"/>
        <v>3355.532052336478</v>
      </c>
      <c r="AN10">
        <f t="shared" si="9"/>
        <v>4240.0479387217356</v>
      </c>
      <c r="AO10">
        <f t="shared" si="9"/>
        <v>-212.0023969360868</v>
      </c>
      <c r="AP10">
        <f t="shared" si="9"/>
        <v>-26.89804038344473</v>
      </c>
      <c r="AQ10">
        <f t="shared" si="9"/>
        <v>-2109.0165437598234</v>
      </c>
      <c r="AR10">
        <f t="shared" si="9"/>
        <v>1892.1309576423807</v>
      </c>
      <c r="AS10">
        <f t="shared" si="9"/>
        <v>-786.22361209710482</v>
      </c>
      <c r="AT10">
        <f t="shared" si="9"/>
        <v>885.86591798619975</v>
      </c>
      <c r="AU10">
        <f t="shared" si="9"/>
        <v>1991.7732635314755</v>
      </c>
      <c r="AW10">
        <v>7</v>
      </c>
      <c r="AX10">
        <f>(R10*SUMPRODUCT(K11:$K$23, X11:$X$23)-$AZ$3*SUMPRODUCT(K10:$K$22, W11:$W$23))/Z10</f>
        <v>25339.791317608524</v>
      </c>
    </row>
    <row r="11" spans="1:52" x14ac:dyDescent="0.25">
      <c r="A11" t="s">
        <v>33</v>
      </c>
      <c r="C11" s="7">
        <f>AU25</f>
        <v>3614.6873435713183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7881.7041655781941</v>
      </c>
      <c r="P11">
        <f t="shared" si="22"/>
        <v>394.0852082789097</v>
      </c>
      <c r="Q11" s="4">
        <f t="shared" si="23"/>
        <v>50</v>
      </c>
      <c r="R11">
        <f t="shared" si="0"/>
        <v>500000</v>
      </c>
      <c r="S11">
        <f t="shared" si="1"/>
        <v>26646.133580663711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22965.460813574009</v>
      </c>
      <c r="AC11">
        <f t="shared" si="2"/>
        <v>23672.089479953713</v>
      </c>
      <c r="AE11">
        <f t="shared" si="3"/>
        <v>7002.0067150561672</v>
      </c>
      <c r="AF11">
        <f t="shared" si="4"/>
        <v>-350.10033575280835</v>
      </c>
      <c r="AG11">
        <f t="shared" si="4"/>
        <v>-44.419370278042571</v>
      </c>
      <c r="AH11">
        <f t="shared" si="5"/>
        <v>-4424.9523708352453</v>
      </c>
      <c r="AI11">
        <f t="shared" si="6"/>
        <v>2182.5346381900717</v>
      </c>
      <c r="AJ11">
        <f t="shared" si="7"/>
        <v>-706.62866637970365</v>
      </c>
      <c r="AK11">
        <f t="shared" si="24"/>
        <v>1525.2944104331843</v>
      </c>
      <c r="AL11">
        <f t="shared" si="8"/>
        <v>3001.2003822435527</v>
      </c>
      <c r="AN11">
        <f t="shared" si="9"/>
        <v>3952.6808772412105</v>
      </c>
      <c r="AO11">
        <f t="shared" si="9"/>
        <v>-197.63404386206054</v>
      </c>
      <c r="AP11">
        <f t="shared" si="9"/>
        <v>-25.075039573952633</v>
      </c>
      <c r="AQ11">
        <f t="shared" si="9"/>
        <v>-2497.9160018933703</v>
      </c>
      <c r="AR11">
        <f t="shared" si="9"/>
        <v>1232.0557919118278</v>
      </c>
      <c r="AS11">
        <f t="shared" si="9"/>
        <v>-398.89673497508335</v>
      </c>
      <c r="AT11">
        <f t="shared" si="9"/>
        <v>861.0391697166192</v>
      </c>
      <c r="AU11">
        <f t="shared" si="9"/>
        <v>1694.1982266533637</v>
      </c>
      <c r="AW11">
        <v>8</v>
      </c>
      <c r="AX11">
        <f>(R11*SUMPRODUCT(K12:$K$23, X12:$X$23)-$AZ$3*SUMPRODUCT(K11:$K$22, W12:$W$23))/Z11</f>
        <v>26646.133580663711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7881.7041655781941</v>
      </c>
      <c r="P12">
        <f t="shared" si="22"/>
        <v>394.0852082789097</v>
      </c>
      <c r="Q12" s="4">
        <f t="shared" si="23"/>
        <v>50</v>
      </c>
      <c r="R12">
        <f t="shared" si="0"/>
        <v>500000</v>
      </c>
      <c r="S12">
        <f t="shared" si="1"/>
        <v>27363.674228613381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23672.089479953713</v>
      </c>
      <c r="AC12">
        <f t="shared" si="2"/>
        <v>23771.988684259166</v>
      </c>
      <c r="AE12">
        <f t="shared" si="3"/>
        <v>6847.171935736701</v>
      </c>
      <c r="AF12">
        <f t="shared" si="4"/>
        <v>-342.35859678683505</v>
      </c>
      <c r="AG12">
        <f t="shared" si="4"/>
        <v>-43.437128518730688</v>
      </c>
      <c r="AH12">
        <f t="shared" si="5"/>
        <v>-5380.4805653145595</v>
      </c>
      <c r="AI12">
        <f t="shared" si="6"/>
        <v>1080.8956451165759</v>
      </c>
      <c r="AJ12">
        <f t="shared" si="7"/>
        <v>-99.899204305453168</v>
      </c>
      <c r="AK12">
        <f t="shared" si="24"/>
        <v>1566.1812563010958</v>
      </c>
      <c r="AL12">
        <f t="shared" si="8"/>
        <v>2547.1776971122185</v>
      </c>
      <c r="AN12">
        <f t="shared" si="9"/>
        <v>3674.5656250410211</v>
      </c>
      <c r="AO12">
        <f t="shared" si="9"/>
        <v>-183.72828125205106</v>
      </c>
      <c r="AP12">
        <f t="shared" si="9"/>
        <v>-23.310730445129938</v>
      </c>
      <c r="AQ12">
        <f t="shared" si="9"/>
        <v>-2887.4591023949465</v>
      </c>
      <c r="AR12">
        <f t="shared" si="9"/>
        <v>580.06751094889398</v>
      </c>
      <c r="AS12">
        <f t="shared" si="9"/>
        <v>-53.611357441438727</v>
      </c>
      <c r="AT12">
        <f t="shared" si="9"/>
        <v>840.49821751239142</v>
      </c>
      <c r="AU12">
        <f t="shared" si="9"/>
        <v>1366.9543710198468</v>
      </c>
      <c r="AW12">
        <v>9</v>
      </c>
      <c r="AX12">
        <f>(R12*SUMPRODUCT(K13:$K$23, X13:$X$23)-$AZ$3*SUMPRODUCT(K12:$K$22, W13:$W$23))/Z12</f>
        <v>27363.674228613381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7881.7041655781941</v>
      </c>
      <c r="P13">
        <f t="shared" si="22"/>
        <v>394.0852082789097</v>
      </c>
      <c r="Q13" s="4">
        <f t="shared" si="23"/>
        <v>50</v>
      </c>
      <c r="R13">
        <f t="shared" si="0"/>
        <v>500000</v>
      </c>
      <c r="S13">
        <f t="shared" si="1"/>
        <v>27485.932733988313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23771.988684259166</v>
      </c>
      <c r="AC13">
        <f t="shared" si="2"/>
        <v>23288.104346628643</v>
      </c>
      <c r="AE13">
        <f t="shared" si="3"/>
        <v>6677.9596244252625</v>
      </c>
      <c r="AF13">
        <f t="shared" si="4"/>
        <v>-333.89798122126314</v>
      </c>
      <c r="AG13">
        <f t="shared" si="4"/>
        <v>-42.363678489671997</v>
      </c>
      <c r="AH13">
        <f t="shared" si="5"/>
        <v>-6390.7874387138454</v>
      </c>
      <c r="AI13">
        <f t="shared" si="6"/>
        <v>-89.089473999517395</v>
      </c>
      <c r="AJ13">
        <f t="shared" si="7"/>
        <v>483.88433763052308</v>
      </c>
      <c r="AK13">
        <f t="shared" si="24"/>
        <v>1556.9998019298457</v>
      </c>
      <c r="AL13">
        <f t="shared" si="8"/>
        <v>1951.7946655608514</v>
      </c>
      <c r="AN13">
        <f t="shared" si="9"/>
        <v>3407.5849357060956</v>
      </c>
      <c r="AO13">
        <f t="shared" si="9"/>
        <v>-170.37924678530479</v>
      </c>
      <c r="AP13">
        <f t="shared" si="9"/>
        <v>-21.617056819945478</v>
      </c>
      <c r="AQ13">
        <f t="shared" si="9"/>
        <v>-3261.0486178755968</v>
      </c>
      <c r="AR13">
        <f t="shared" si="9"/>
        <v>-45.45998577475121</v>
      </c>
      <c r="AS13">
        <f t="shared" si="9"/>
        <v>246.91328972744469</v>
      </c>
      <c r="AT13">
        <f t="shared" si="9"/>
        <v>794.49552982437251</v>
      </c>
      <c r="AU13">
        <f t="shared" si="9"/>
        <v>995.94883377706606</v>
      </c>
      <c r="AW13">
        <v>10</v>
      </c>
      <c r="AX13">
        <f>(R13*SUMPRODUCT(K14:$K$23, X14:$X$23)-$AZ$3*SUMPRODUCT(K13:$K$22, W14:$W$23))/Z13</f>
        <v>27485.932733988313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7881.7041655781941</v>
      </c>
      <c r="P14">
        <f t="shared" si="22"/>
        <v>394.0852082789097</v>
      </c>
      <c r="Q14" s="4">
        <f t="shared" si="23"/>
        <v>50</v>
      </c>
      <c r="R14">
        <f t="shared" si="0"/>
        <v>500000</v>
      </c>
      <c r="S14">
        <f t="shared" si="1"/>
        <v>27124.139086005202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23288.104346628643</v>
      </c>
      <c r="AC14">
        <f t="shared" si="2"/>
        <v>22345.772344448451</v>
      </c>
      <c r="AE14">
        <f t="shared" si="3"/>
        <v>6493.2113204349607</v>
      </c>
      <c r="AF14">
        <f t="shared" si="4"/>
        <v>-324.66056602174802</v>
      </c>
      <c r="AG14">
        <f t="shared" si="4"/>
        <v>-41.19167114133004</v>
      </c>
      <c r="AH14">
        <f t="shared" si="5"/>
        <v>-7483.7056344523889</v>
      </c>
      <c r="AI14">
        <f t="shared" si="6"/>
        <v>-1356.3465511805061</v>
      </c>
      <c r="AJ14">
        <f t="shared" si="7"/>
        <v>942.33200218019192</v>
      </c>
      <c r="AK14">
        <f t="shared" si="24"/>
        <v>2520.6648903063538</v>
      </c>
      <c r="AL14">
        <f t="shared" si="8"/>
        <v>2106.6503413060395</v>
      </c>
      <c r="AN14">
        <f t="shared" si="9"/>
        <v>3052.1354610862672</v>
      </c>
      <c r="AO14">
        <f t="shared" si="9"/>
        <v>-152.60677305431335</v>
      </c>
      <c r="AP14">
        <f t="shared" si="9"/>
        <v>-19.362154408280595</v>
      </c>
      <c r="AQ14">
        <f t="shared" si="9"/>
        <v>-3517.7175391410437</v>
      </c>
      <c r="AR14">
        <f t="shared" si="9"/>
        <v>-637.55100551737053</v>
      </c>
      <c r="AS14">
        <f t="shared" si="9"/>
        <v>442.94337239865501</v>
      </c>
      <c r="AT14">
        <f t="shared" si="9"/>
        <v>1184.8391061918787</v>
      </c>
      <c r="AU14">
        <f t="shared" si="9"/>
        <v>990.23147307316333</v>
      </c>
      <c r="AW14">
        <v>11</v>
      </c>
      <c r="AX14">
        <f>(R14*SUMPRODUCT(K15:$K$23, X15:$X$23)-$AZ$3*SUMPRODUCT(K14:$K$22, W15:$W$23))/Z14</f>
        <v>27124.139086005202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7881.7041655781941</v>
      </c>
      <c r="P15">
        <f t="shared" si="22"/>
        <v>394.0852082789097</v>
      </c>
      <c r="Q15" s="4">
        <f t="shared" si="23"/>
        <v>50</v>
      </c>
      <c r="R15">
        <f t="shared" si="0"/>
        <v>500000</v>
      </c>
      <c r="S15">
        <f t="shared" si="1"/>
        <v>26187.473577518223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22345.772344448451</v>
      </c>
      <c r="AC15">
        <f t="shared" si="2"/>
        <v>20905.090164205933</v>
      </c>
      <c r="AE15">
        <f t="shared" si="3"/>
        <v>6291.8530778189179</v>
      </c>
      <c r="AF15">
        <f t="shared" si="4"/>
        <v>-314.59265389094588</v>
      </c>
      <c r="AG15">
        <f t="shared" si="4"/>
        <v>-39.914293569259804</v>
      </c>
      <c r="AH15">
        <f t="shared" si="5"/>
        <v>-8654.6086065693489</v>
      </c>
      <c r="AI15">
        <f t="shared" si="6"/>
        <v>-2717.262476210637</v>
      </c>
      <c r="AJ15">
        <f t="shared" si="7"/>
        <v>1440.6821802425184</v>
      </c>
      <c r="AK15">
        <f t="shared" si="24"/>
        <v>2423.6585600555077</v>
      </c>
      <c r="AL15">
        <f t="shared" si="8"/>
        <v>1147.078264087389</v>
      </c>
      <c r="AN15">
        <f t="shared" si="9"/>
        <v>2724.3581938844686</v>
      </c>
      <c r="AO15">
        <f t="shared" si="9"/>
        <v>-136.21790969422344</v>
      </c>
      <c r="AP15">
        <f t="shared" si="9"/>
        <v>-17.282799104428278</v>
      </c>
      <c r="AQ15">
        <f t="shared" si="9"/>
        <v>-3747.4260095634168</v>
      </c>
      <c r="AR15">
        <f t="shared" si="9"/>
        <v>-1176.5685244776</v>
      </c>
      <c r="AS15">
        <f t="shared" si="9"/>
        <v>623.81213515043351</v>
      </c>
      <c r="AT15">
        <f t="shared" si="9"/>
        <v>1049.4386908911049</v>
      </c>
      <c r="AU15">
        <f t="shared" si="9"/>
        <v>496.68230156393855</v>
      </c>
      <c r="AW15">
        <v>12</v>
      </c>
      <c r="AX15">
        <f>(R15*SUMPRODUCT(K16:$K$23, X16:$X$23)-$AZ$3*SUMPRODUCT(K15:$K$22, W16:$W$23))/Z15</f>
        <v>26187.473577518223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7881.7041655781941</v>
      </c>
      <c r="P16">
        <f t="shared" si="22"/>
        <v>394.0852082789097</v>
      </c>
      <c r="Q16" s="4">
        <f t="shared" si="23"/>
        <v>50</v>
      </c>
      <c r="R16">
        <f t="shared" si="0"/>
        <v>500000</v>
      </c>
      <c r="S16">
        <f t="shared" si="1"/>
        <v>24734.118836187059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20905.090164205933</v>
      </c>
      <c r="AC16">
        <f t="shared" si="2"/>
        <v>19063.713291325479</v>
      </c>
      <c r="AE16">
        <f t="shared" si="3"/>
        <v>6074.7888151891493</v>
      </c>
      <c r="AF16">
        <f t="shared" si="4"/>
        <v>-303.73944075945747</v>
      </c>
      <c r="AG16">
        <f t="shared" si="4"/>
        <v>-38.537280057526168</v>
      </c>
      <c r="AH16">
        <f t="shared" si="5"/>
        <v>-9778.7057604103666</v>
      </c>
      <c r="AI16">
        <f t="shared" si="6"/>
        <v>-4046.1936660382007</v>
      </c>
      <c r="AJ16">
        <f t="shared" si="7"/>
        <v>1841.3768728804534</v>
      </c>
      <c r="AK16">
        <f t="shared" si="24"/>
        <v>2282.7306126001276</v>
      </c>
      <c r="AL16">
        <f t="shared" si="8"/>
        <v>77.913819442380372</v>
      </c>
      <c r="AN16">
        <f t="shared" si="9"/>
        <v>2423.0266234475785</v>
      </c>
      <c r="AO16">
        <f t="shared" si="9"/>
        <v>-121.15133117237893</v>
      </c>
      <c r="AP16">
        <f t="shared" si="9"/>
        <v>-15.371210163086777</v>
      </c>
      <c r="AQ16">
        <f t="shared" si="9"/>
        <v>-3900.3931035579153</v>
      </c>
      <c r="AR16">
        <f t="shared" si="9"/>
        <v>-1613.8890214458022</v>
      </c>
      <c r="AS16">
        <f t="shared" si="9"/>
        <v>734.46259985764834</v>
      </c>
      <c r="AT16">
        <f t="shared" si="9"/>
        <v>910.50359391245581</v>
      </c>
      <c r="AU16">
        <f t="shared" si="9"/>
        <v>31.077172324301941</v>
      </c>
      <c r="AW16">
        <v>13</v>
      </c>
      <c r="AX16">
        <f>(R16*SUMPRODUCT(K17:$K$23, X17:$X$23)-$AZ$3*SUMPRODUCT(K16:$K$22, W17:$W$23))/Z16</f>
        <v>24734.118836187059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7881.7041655781941</v>
      </c>
      <c r="P17">
        <f t="shared" si="22"/>
        <v>394.0852082789097</v>
      </c>
      <c r="Q17" s="4">
        <f t="shared" si="23"/>
        <v>50</v>
      </c>
      <c r="R17">
        <f t="shared" si="0"/>
        <v>500000</v>
      </c>
      <c r="S17">
        <f t="shared" si="1"/>
        <v>22794.949356002897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19063.713291325479</v>
      </c>
      <c r="AC17">
        <f t="shared" si="2"/>
        <v>16897.396309296717</v>
      </c>
      <c r="AE17">
        <f t="shared" si="3"/>
        <v>5842.5345368594735</v>
      </c>
      <c r="AF17">
        <f t="shared" si="4"/>
        <v>-292.12672684297365</v>
      </c>
      <c r="AG17">
        <f t="shared" si="4"/>
        <v>-37.063904037248719</v>
      </c>
      <c r="AH17">
        <f t="shared" si="5"/>
        <v>-10880.032197021867</v>
      </c>
      <c r="AI17">
        <f t="shared" si="6"/>
        <v>-5366.6882910426157</v>
      </c>
      <c r="AJ17">
        <f t="shared" si="7"/>
        <v>2166.3169820287621</v>
      </c>
      <c r="AK17">
        <f t="shared" si="24"/>
        <v>2106.2795708840363</v>
      </c>
      <c r="AL17">
        <f t="shared" si="8"/>
        <v>-1094.0917381298173</v>
      </c>
      <c r="AN17">
        <f t="shared" si="9"/>
        <v>2146.6915985204037</v>
      </c>
      <c r="AO17">
        <f t="shared" si="9"/>
        <v>-107.33457992602018</v>
      </c>
      <c r="AP17">
        <f t="shared" si="9"/>
        <v>-13.618194450228549</v>
      </c>
      <c r="AQ17">
        <f t="shared" si="9"/>
        <v>-3997.5927504799788</v>
      </c>
      <c r="AR17">
        <f t="shared" si="9"/>
        <v>-1971.8539263358239</v>
      </c>
      <c r="AS17">
        <f t="shared" si="9"/>
        <v>795.95840396228948</v>
      </c>
      <c r="AT17">
        <f t="shared" si="9"/>
        <v>773.89917516557341</v>
      </c>
      <c r="AU17">
        <f t="shared" si="9"/>
        <v>-401.99634720796098</v>
      </c>
      <c r="AW17">
        <v>14</v>
      </c>
      <c r="AX17">
        <f>(R17*SUMPRODUCT(K18:$K$23, X18:$X$23)-$AZ$3*SUMPRODUCT(K17:$K$22, W18:$W$23))/Z17</f>
        <v>22794.949356002897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7881.7041655781941</v>
      </c>
      <c r="P18">
        <f t="shared" si="22"/>
        <v>394.0852082789097</v>
      </c>
      <c r="Q18" s="4">
        <f t="shared" si="23"/>
        <v>50</v>
      </c>
      <c r="R18">
        <f t="shared" si="0"/>
        <v>500000</v>
      </c>
      <c r="S18">
        <f t="shared" si="1"/>
        <v>20372.441838021023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16897.396309296717</v>
      </c>
      <c r="AC18">
        <f t="shared" si="2"/>
        <v>14462.15599216261</v>
      </c>
      <c r="AE18">
        <f t="shared" si="3"/>
        <v>5595.1287544695388</v>
      </c>
      <c r="AF18">
        <f t="shared" si="4"/>
        <v>-279.75643772347695</v>
      </c>
      <c r="AG18">
        <f t="shared" si="4"/>
        <v>-35.494409818787496</v>
      </c>
      <c r="AH18">
        <f t="shared" si="5"/>
        <v>-11988.551780887372</v>
      </c>
      <c r="AI18">
        <f t="shared" si="6"/>
        <v>-6708.6738739600969</v>
      </c>
      <c r="AJ18">
        <f t="shared" si="7"/>
        <v>2435.2403171341066</v>
      </c>
      <c r="AK18">
        <f t="shared" si="24"/>
        <v>1900.7910368677326</v>
      </c>
      <c r="AL18">
        <f t="shared" si="8"/>
        <v>-2372.6425199582577</v>
      </c>
      <c r="AN18">
        <f t="shared" si="9"/>
        <v>1893.7376783411112</v>
      </c>
      <c r="AO18">
        <f t="shared" si="9"/>
        <v>-94.686883917055553</v>
      </c>
      <c r="AP18">
        <f t="shared" si="9"/>
        <v>-12.013503923501984</v>
      </c>
      <c r="AQ18">
        <f t="shared" si="9"/>
        <v>-4057.6675198178314</v>
      </c>
      <c r="AR18">
        <f t="shared" si="9"/>
        <v>-2270.6302293172776</v>
      </c>
      <c r="AS18">
        <f t="shared" si="9"/>
        <v>824.23596430882128</v>
      </c>
      <c r="AT18">
        <f t="shared" si="9"/>
        <v>643.3452674871935</v>
      </c>
      <c r="AU18">
        <f t="shared" si="9"/>
        <v>-803.04899752126266</v>
      </c>
      <c r="AW18">
        <v>15</v>
      </c>
      <c r="AX18">
        <f>(R18*SUMPRODUCT(K19:$K$23, X19:$X$23)-$AZ$3*SUMPRODUCT(K18:$K$22, W19:$W$23))/Z18</f>
        <v>20372.441838021023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7881.7041655781941</v>
      </c>
      <c r="P19">
        <f t="shared" si="22"/>
        <v>394.0852082789097</v>
      </c>
      <c r="Q19" s="4">
        <f t="shared" si="23"/>
        <v>50</v>
      </c>
      <c r="R19">
        <f t="shared" si="0"/>
        <v>500000</v>
      </c>
      <c r="S19">
        <f t="shared" si="1"/>
        <v>17401.747870533472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14462.15599216261</v>
      </c>
      <c r="AC19">
        <f t="shared" si="2"/>
        <v>11769.410601883219</v>
      </c>
      <c r="AE19">
        <f t="shared" si="3"/>
        <v>5330.6721403738711</v>
      </c>
      <c r="AF19">
        <f t="shared" si="4"/>
        <v>-266.53360701869354</v>
      </c>
      <c r="AG19">
        <f t="shared" si="4"/>
        <v>-33.816748436553496</v>
      </c>
      <c r="AH19">
        <f t="shared" si="5"/>
        <v>-13227.172840461237</v>
      </c>
      <c r="AI19">
        <f t="shared" si="6"/>
        <v>-8196.851055542611</v>
      </c>
      <c r="AJ19">
        <f t="shared" si="7"/>
        <v>2692.7453902793914</v>
      </c>
      <c r="AK19">
        <f t="shared" si="24"/>
        <v>1670.9040751376083</v>
      </c>
      <c r="AL19">
        <f t="shared" si="8"/>
        <v>-3833.2015901256113</v>
      </c>
      <c r="AN19">
        <f t="shared" si="9"/>
        <v>1662.0078642117728</v>
      </c>
      <c r="AO19">
        <f t="shared" si="9"/>
        <v>-83.100393210588635</v>
      </c>
      <c r="AP19">
        <f t="shared" si="9"/>
        <v>-10.543455002220638</v>
      </c>
      <c r="AQ19">
        <f t="shared" si="9"/>
        <v>-4123.995005364015</v>
      </c>
      <c r="AR19">
        <f t="shared" si="9"/>
        <v>-2555.6309893650509</v>
      </c>
      <c r="AS19">
        <f t="shared" si="9"/>
        <v>839.54966599211343</v>
      </c>
      <c r="AT19">
        <f t="shared" si="9"/>
        <v>520.95789050486098</v>
      </c>
      <c r="AU19">
        <f t="shared" si="9"/>
        <v>-1195.1234328680766</v>
      </c>
      <c r="AW19">
        <v>16</v>
      </c>
      <c r="AX19">
        <f>(R19*SUMPRODUCT(K20:$K$23, X20:$X$23)-$AZ$3*SUMPRODUCT(K19:$K$22, W20:$W$23))/Z19</f>
        <v>17401.747870533472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7881.7041655781941</v>
      </c>
      <c r="P20">
        <f t="shared" si="22"/>
        <v>394.0852082789097</v>
      </c>
      <c r="Q20" s="4">
        <f t="shared" si="23"/>
        <v>50</v>
      </c>
      <c r="R20">
        <f t="shared" si="0"/>
        <v>500000</v>
      </c>
      <c r="S20">
        <f t="shared" si="1"/>
        <v>13883.171256959364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11769.410601883219</v>
      </c>
      <c r="AC20">
        <f t="shared" si="2"/>
        <v>8896.6030255410806</v>
      </c>
      <c r="AE20">
        <f t="shared" si="3"/>
        <v>5050.7475437755411</v>
      </c>
      <c r="AF20">
        <f t="shared" si="4"/>
        <v>-252.53737718877704</v>
      </c>
      <c r="AG20">
        <f t="shared" si="4"/>
        <v>-32.040961178381295</v>
      </c>
      <c r="AH20">
        <f t="shared" si="5"/>
        <v>-14376.197738066621</v>
      </c>
      <c r="AI20">
        <f t="shared" si="6"/>
        <v>-9610.028532658238</v>
      </c>
      <c r="AJ20">
        <f t="shared" si="7"/>
        <v>2872.8075763421384</v>
      </c>
      <c r="AK20">
        <f t="shared" si="24"/>
        <v>1417.7244443995137</v>
      </c>
      <c r="AL20">
        <f t="shared" si="8"/>
        <v>-5319.4965119165863</v>
      </c>
      <c r="AN20">
        <f t="shared" si="9"/>
        <v>1450.6015270086009</v>
      </c>
      <c r="AO20">
        <f t="shared" si="9"/>
        <v>-72.530076350430051</v>
      </c>
      <c r="AP20">
        <f t="shared" si="9"/>
        <v>-9.2023342701938766</v>
      </c>
      <c r="AQ20">
        <f t="shared" si="9"/>
        <v>-4128.9203648908033</v>
      </c>
      <c r="AR20">
        <f t="shared" si="9"/>
        <v>-2760.0512485028262</v>
      </c>
      <c r="AS20">
        <f t="shared" si="9"/>
        <v>825.08559790906509</v>
      </c>
      <c r="AT20">
        <f t="shared" si="9"/>
        <v>407.17799218807079</v>
      </c>
      <c r="AU20">
        <f t="shared" si="9"/>
        <v>-1527.7876584056905</v>
      </c>
      <c r="AW20">
        <v>17</v>
      </c>
      <c r="AX20">
        <f>(R20*SUMPRODUCT(K21:$K$23, X21:$X$23)-$AZ$3*SUMPRODUCT(K20:$K$22, W21:$W$23))/Z20</f>
        <v>13883.171256959364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7881.7041655781941</v>
      </c>
      <c r="P21">
        <f t="shared" si="22"/>
        <v>394.0852082789097</v>
      </c>
      <c r="Q21" s="4">
        <f t="shared" si="23"/>
        <v>50</v>
      </c>
      <c r="R21">
        <f t="shared" si="0"/>
        <v>500000</v>
      </c>
      <c r="S21">
        <f t="shared" si="1"/>
        <v>9847.685970915938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8896.6030255410806</v>
      </c>
      <c r="AC21">
        <f t="shared" si="2"/>
        <v>5946.2267066247077</v>
      </c>
      <c r="AE21">
        <f t="shared" si="3"/>
        <v>4759.1281790961903</v>
      </c>
      <c r="AF21">
        <f t="shared" si="4"/>
        <v>-237.95640895480952</v>
      </c>
      <c r="AG21">
        <f t="shared" si="4"/>
        <v>-30.19098458351656</v>
      </c>
      <c r="AH21">
        <f t="shared" si="5"/>
        <v>-15295.669830809235</v>
      </c>
      <c r="AI21">
        <f t="shared" si="6"/>
        <v>-10804.689045251369</v>
      </c>
      <c r="AJ21">
        <f t="shared" si="7"/>
        <v>2950.3763189163728</v>
      </c>
      <c r="AK21">
        <f t="shared" si="24"/>
        <v>1148.1858248161398</v>
      </c>
      <c r="AL21">
        <f t="shared" si="8"/>
        <v>-6706.1269015188564</v>
      </c>
      <c r="AN21">
        <f t="shared" si="9"/>
        <v>1259.1029394873756</v>
      </c>
      <c r="AO21">
        <f t="shared" si="9"/>
        <v>-62.95514697436878</v>
      </c>
      <c r="AP21">
        <f t="shared" si="9"/>
        <v>-7.9875044345502211</v>
      </c>
      <c r="AQ21">
        <f t="shared" si="9"/>
        <v>-4046.7123642502384</v>
      </c>
      <c r="AR21">
        <f t="shared" si="9"/>
        <v>-2858.5520761717817</v>
      </c>
      <c r="AS21">
        <f t="shared" si="9"/>
        <v>780.56891009122467</v>
      </c>
      <c r="AT21">
        <f t="shared" si="9"/>
        <v>303.7707942924726</v>
      </c>
      <c r="AU21">
        <f t="shared" si="9"/>
        <v>-1774.2123717880843</v>
      </c>
      <c r="AW21">
        <v>18</v>
      </c>
      <c r="AX21">
        <f>(R21*SUMPRODUCT(K22:$K$23, X22:$X$23)-$AZ$3*SUMPRODUCT(K21:$K$22, W22:$W$23))/Z21</f>
        <v>9847.685970915938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7881.7041655781941</v>
      </c>
      <c r="P22">
        <f t="shared" si="22"/>
        <v>394.0852082789097</v>
      </c>
      <c r="Q22" s="4">
        <f t="shared" si="23"/>
        <v>50</v>
      </c>
      <c r="R22">
        <f t="shared" si="0"/>
        <v>500000</v>
      </c>
      <c r="S22">
        <f t="shared" si="1"/>
        <v>5238.5491044469036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5946.2267066247077</v>
      </c>
      <c r="AC22">
        <f t="shared" si="2"/>
        <v>2962.3207250385262</v>
      </c>
      <c r="AE22">
        <f t="shared" si="3"/>
        <v>4456.9851561561172</v>
      </c>
      <c r="AF22">
        <f t="shared" si="4"/>
        <v>-222.84925780780586</v>
      </c>
      <c r="AG22">
        <f t="shared" si="4"/>
        <v>-28.274247945140662</v>
      </c>
      <c r="AH22">
        <f t="shared" si="5"/>
        <v>-16148.267925407332</v>
      </c>
      <c r="AI22">
        <f t="shared" si="6"/>
        <v>-11942.406275004161</v>
      </c>
      <c r="AJ22">
        <f t="shared" si="7"/>
        <v>2983.9059815861815</v>
      </c>
      <c r="AK22">
        <f t="shared" si="24"/>
        <v>871.15398883275134</v>
      </c>
      <c r="AL22">
        <f t="shared" si="8"/>
        <v>-8087.3463045852277</v>
      </c>
      <c r="AN22">
        <f t="shared" si="9"/>
        <v>1086.2164871935579</v>
      </c>
      <c r="AO22">
        <f t="shared" si="9"/>
        <v>-54.310824359677895</v>
      </c>
      <c r="AP22">
        <f t="shared" si="9"/>
        <v>-6.8907463688969477</v>
      </c>
      <c r="AQ22">
        <f t="shared" si="9"/>
        <v>-3935.5111685684856</v>
      </c>
      <c r="AR22">
        <f t="shared" si="9"/>
        <v>-2910.4962521035022</v>
      </c>
      <c r="AS22">
        <f t="shared" si="9"/>
        <v>727.210829714699</v>
      </c>
      <c r="AT22">
        <f t="shared" si="9"/>
        <v>212.30984452518601</v>
      </c>
      <c r="AU22">
        <f t="shared" si="9"/>
        <v>-1970.9755778636172</v>
      </c>
      <c r="AW22">
        <v>19</v>
      </c>
      <c r="AX22">
        <f>(R22*SUMPRODUCT(K23:$K$23, X23:$X$23)-$AZ$3*SUMPRODUCT(K22:$K$22, W23:$W$23))/Z22</f>
        <v>5238.5491044469036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7881.7041655781941</v>
      </c>
      <c r="P23">
        <f t="shared" si="22"/>
        <v>394.0852082789097</v>
      </c>
      <c r="Q23" s="4">
        <f t="shared" si="23"/>
        <v>50</v>
      </c>
      <c r="R23">
        <f t="shared" si="0"/>
        <v>500000</v>
      </c>
      <c r="S23">
        <f t="shared" si="1"/>
        <v>5630.4371890011644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2962.3207250385262</v>
      </c>
      <c r="AC23">
        <f t="shared" si="2"/>
        <v>2962.3207250385267</v>
      </c>
      <c r="AE23">
        <f t="shared" si="3"/>
        <v>4146.7713455581079</v>
      </c>
      <c r="AF23">
        <f t="shared" si="4"/>
        <v>-207.33856727790541</v>
      </c>
      <c r="AG23">
        <f t="shared" si="4"/>
        <v>-26.306311797823646</v>
      </c>
      <c r="AH23">
        <f t="shared" si="5"/>
        <v>-16851.936678656093</v>
      </c>
      <c r="AI23">
        <f t="shared" si="6"/>
        <v>-12938.810212173714</v>
      </c>
      <c r="AJ23">
        <f t="shared" si="7"/>
        <v>0</v>
      </c>
      <c r="AK23">
        <f t="shared" si="24"/>
        <v>590.59685078599034</v>
      </c>
      <c r="AL23">
        <f t="shared" si="8"/>
        <v>-12348.213361387723</v>
      </c>
      <c r="AN23">
        <f t="shared" si="9"/>
        <v>930.95064797508644</v>
      </c>
      <c r="AO23">
        <f t="shared" si="9"/>
        <v>-46.547532398754328</v>
      </c>
      <c r="AP23">
        <f t="shared" si="9"/>
        <v>-5.9057700493303971</v>
      </c>
      <c r="AQ23">
        <f t="shared" si="9"/>
        <v>-3783.2617386620209</v>
      </c>
      <c r="AR23">
        <f t="shared" si="9"/>
        <v>-2904.7643931350194</v>
      </c>
      <c r="AS23">
        <f t="shared" si="9"/>
        <v>0</v>
      </c>
      <c r="AT23">
        <f t="shared" si="9"/>
        <v>132.58906149243302</v>
      </c>
      <c r="AU23">
        <f t="shared" si="9"/>
        <v>-2772.1753316425861</v>
      </c>
      <c r="AW23">
        <v>20</v>
      </c>
      <c r="AX23">
        <f>(R23*SUMPRODUCT(K$23:$K24, X$23:$X24)-$AZ$3*SUMPRODUCT(K$22:$K23, W$23:$W24))/Z23</f>
        <v>5630.4371890011644</v>
      </c>
    </row>
    <row r="25" spans="5:50" x14ac:dyDescent="0.25">
      <c r="AN25" s="8">
        <f t="shared" ref="AN25:AU25" si="25">SUM(AN3:AN23)</f>
        <v>69024.457115323356</v>
      </c>
      <c r="AO25" s="8">
        <f t="shared" si="25"/>
        <v>-9362.500979949813</v>
      </c>
      <c r="AP25" s="8">
        <f t="shared" si="25"/>
        <v>-2907.7859501400685</v>
      </c>
      <c r="AQ25" s="8">
        <f t="shared" si="25"/>
        <v>-56983.988092615429</v>
      </c>
      <c r="AR25" s="8">
        <f t="shared" si="25"/>
        <v>-229.81790738194195</v>
      </c>
      <c r="AS25" s="8">
        <f t="shared" si="25"/>
        <v>-11533.277569466705</v>
      </c>
      <c r="AT25" s="8">
        <f t="shared" si="25"/>
        <v>15377.78282041997</v>
      </c>
      <c r="AU25" s="9">
        <f t="shared" si="25"/>
        <v>3614.6873435713183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28498.842490174735</v>
      </c>
      <c r="K3">
        <v>1</v>
      </c>
      <c r="L3" s="2">
        <v>0</v>
      </c>
      <c r="O3">
        <f>$C$3</f>
        <v>28498.842490174735</v>
      </c>
      <c r="P3">
        <f>O3*B5</f>
        <v>22799.073992139791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28498.842490174735</v>
      </c>
      <c r="AF3">
        <f t="shared" ref="AF3:AG23" si="4">-$Z3*P3</f>
        <v>-22799.073992139791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3179.8602940349442</v>
      </c>
      <c r="AJ3">
        <f t="shared" ref="AJ3:AJ23" si="7">AB3-AC3</f>
        <v>0</v>
      </c>
      <c r="AL3">
        <f t="shared" ref="AL3:AL23" si="8">SUM(AI3:AK3)</f>
        <v>3179.8602940349442</v>
      </c>
      <c r="AN3">
        <f t="shared" ref="AN3:AU23" si="9">AE3*$K3</f>
        <v>28498.842490174735</v>
      </c>
      <c r="AO3">
        <f t="shared" si="9"/>
        <v>-22799.073992139791</v>
      </c>
      <c r="AP3">
        <f t="shared" si="9"/>
        <v>-2519.9082039999998</v>
      </c>
      <c r="AQ3">
        <f t="shared" si="9"/>
        <v>0</v>
      </c>
      <c r="AR3">
        <f t="shared" si="9"/>
        <v>3179.8602940349442</v>
      </c>
      <c r="AS3">
        <f t="shared" si="9"/>
        <v>0</v>
      </c>
      <c r="AT3">
        <f t="shared" si="9"/>
        <v>0</v>
      </c>
      <c r="AU3">
        <f t="shared" si="9"/>
        <v>3179.8602940349442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20844.046796547886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12914.734038154085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12557.442987560149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-12557.442987560149</v>
      </c>
      <c r="AK4">
        <f>H4*SUM(AB4, AE4:AF4)</f>
        <v>0</v>
      </c>
      <c r="AL4">
        <f t="shared" si="8"/>
        <v>-21390.133987560148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-11781.070445220141</v>
      </c>
      <c r="AT4">
        <f t="shared" si="9"/>
        <v>0</v>
      </c>
      <c r="AU4">
        <f t="shared" si="9"/>
        <v>-20067.67425420785</v>
      </c>
      <c r="AW4">
        <v>1</v>
      </c>
      <c r="AX4">
        <f>(R4*SUMPRODUCT(K5:$K$23, X5:$X$23)-$AZ$3*SUMPRODUCT(K4:$K$22, W5:$W$23))/Z4</f>
        <v>12914.734038154085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28498.842490174735</v>
      </c>
      <c r="P5">
        <f t="shared" ref="P5:P23" si="22">O5*$C$5</f>
        <v>1424.9421245087369</v>
      </c>
      <c r="Q5" s="4">
        <f t="shared" ref="Q5:Q23" si="23">$C$8</f>
        <v>50</v>
      </c>
      <c r="R5">
        <f t="shared" si="0"/>
        <v>500000</v>
      </c>
      <c r="S5">
        <f t="shared" si="1"/>
        <v>24146.919071180764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12557.442987560149</v>
      </c>
      <c r="AC5">
        <f t="shared" si="2"/>
        <v>22750.79150256599</v>
      </c>
      <c r="AE5">
        <f t="shared" si="3"/>
        <v>26851.095232777003</v>
      </c>
      <c r="AF5">
        <f t="shared" si="4"/>
        <v>-1342.5547616388503</v>
      </c>
      <c r="AG5">
        <f t="shared" si="4"/>
        <v>-47.109097925703807</v>
      </c>
      <c r="AH5">
        <f t="shared" si="5"/>
        <v>-10214.65665296191</v>
      </c>
      <c r="AI5">
        <f t="shared" si="6"/>
        <v>15246.77472025054</v>
      </c>
      <c r="AJ5">
        <f t="shared" si="7"/>
        <v>-10193.34851500584</v>
      </c>
      <c r="AK5">
        <f>H5*SUM(AB5, AE5:AF5)</f>
        <v>3288.9009708315339</v>
      </c>
      <c r="AL5">
        <f t="shared" si="8"/>
        <v>8342.3271760762327</v>
      </c>
      <c r="AN5">
        <f t="shared" si="9"/>
        <v>23187.599243001965</v>
      </c>
      <c r="AO5">
        <f t="shared" si="9"/>
        <v>-1159.3799621500984</v>
      </c>
      <c r="AP5">
        <f t="shared" si="9"/>
        <v>-40.68165093195649</v>
      </c>
      <c r="AQ5">
        <f t="shared" si="9"/>
        <v>-8820.9945561035747</v>
      </c>
      <c r="AR5">
        <f t="shared" si="9"/>
        <v>13166.543073816338</v>
      </c>
      <c r="AS5">
        <f t="shared" si="9"/>
        <v>-8802.5936469690805</v>
      </c>
      <c r="AT5">
        <f t="shared" si="9"/>
        <v>2840.1715833352446</v>
      </c>
      <c r="AU5">
        <f t="shared" si="9"/>
        <v>7204.1210101825</v>
      </c>
      <c r="AW5">
        <v>2</v>
      </c>
      <c r="AX5">
        <f>(R5*SUMPRODUCT(K6:$K$23, X6:$X$23)-$AZ$3*SUMPRODUCT(K5:$K$22, W6:$W$23))/Z5</f>
        <v>24146.919071180764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28498.842490174735</v>
      </c>
      <c r="P6">
        <f t="shared" si="22"/>
        <v>1424.9421245087369</v>
      </c>
      <c r="Q6" s="4">
        <f t="shared" si="23"/>
        <v>50</v>
      </c>
      <c r="R6">
        <f t="shared" si="0"/>
        <v>500000</v>
      </c>
      <c r="S6">
        <f t="shared" si="1"/>
        <v>33771.827218815532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22750.79150256599</v>
      </c>
      <c r="AC6">
        <f t="shared" si="2"/>
        <v>30721.467303722704</v>
      </c>
      <c r="AE6">
        <f t="shared" si="3"/>
        <v>25924.752370758859</v>
      </c>
      <c r="AF6">
        <f t="shared" si="4"/>
        <v>-1296.237618537943</v>
      </c>
      <c r="AG6">
        <f t="shared" si="4"/>
        <v>-45.483869002217688</v>
      </c>
      <c r="AH6">
        <f t="shared" si="5"/>
        <v>-11541.379442290825</v>
      </c>
      <c r="AI6">
        <f t="shared" si="6"/>
        <v>13041.651440927872</v>
      </c>
      <c r="AJ6">
        <f t="shared" si="7"/>
        <v>-7970.6758011567144</v>
      </c>
      <c r="AK6">
        <f>H6*SUM(AB6, AE6:AF6)</f>
        <v>5154.8685205208158</v>
      </c>
      <c r="AL6">
        <f t="shared" si="8"/>
        <v>10225.844160291974</v>
      </c>
      <c r="AN6">
        <f t="shared" si="9"/>
        <v>20190.876870776548</v>
      </c>
      <c r="AO6">
        <f t="shared" si="9"/>
        <v>-1009.5438435388274</v>
      </c>
      <c r="AP6">
        <f t="shared" si="9"/>
        <v>-35.424029726360914</v>
      </c>
      <c r="AQ6">
        <f t="shared" si="9"/>
        <v>-8988.7289145737959</v>
      </c>
      <c r="AR6">
        <f t="shared" si="9"/>
        <v>10157.180082937561</v>
      </c>
      <c r="AS6">
        <f t="shared" si="9"/>
        <v>-6207.7712981187715</v>
      </c>
      <c r="AT6">
        <f t="shared" si="9"/>
        <v>4014.7467599448946</v>
      </c>
      <c r="AU6">
        <f t="shared" si="9"/>
        <v>7964.1555447636838</v>
      </c>
      <c r="AW6">
        <v>3</v>
      </c>
      <c r="AX6">
        <f>(R6*SUMPRODUCT(K7:$K$23, X7:$X$23)-$AZ$3*SUMPRODUCT(K6:$K$22, W7:$W$23))/Z6</f>
        <v>33771.827218815532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28498.842490174735</v>
      </c>
      <c r="P7">
        <f t="shared" si="22"/>
        <v>1424.9421245087369</v>
      </c>
      <c r="Q7" s="4">
        <f t="shared" si="23"/>
        <v>50</v>
      </c>
      <c r="R7">
        <f t="shared" si="0"/>
        <v>500000</v>
      </c>
      <c r="S7">
        <f t="shared" si="1"/>
        <v>41645.827031168097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30721.467303722704</v>
      </c>
      <c r="AC7">
        <f t="shared" si="2"/>
        <v>36435.85712254385</v>
      </c>
      <c r="AE7">
        <f t="shared" si="3"/>
        <v>24933.584638690354</v>
      </c>
      <c r="AF7">
        <f t="shared" si="4"/>
        <v>-1246.6792319345179</v>
      </c>
      <c r="AG7">
        <f t="shared" si="4"/>
        <v>-43.744907617364568</v>
      </c>
      <c r="AH7">
        <f t="shared" si="5"/>
        <v>-12841.22694830945</v>
      </c>
      <c r="AI7">
        <f t="shared" si="6"/>
        <v>10801.933550829021</v>
      </c>
      <c r="AJ7">
        <f t="shared" si="7"/>
        <v>-5714.389818821146</v>
      </c>
      <c r="AK7">
        <f>H7*SUM(AB7, AE7:AF7)</f>
        <v>5696.5566227871032</v>
      </c>
      <c r="AL7">
        <f t="shared" si="8"/>
        <v>10784.100354794977</v>
      </c>
      <c r="AN7">
        <f t="shared" si="9"/>
        <v>17578.464246842454</v>
      </c>
      <c r="AO7">
        <f t="shared" si="9"/>
        <v>-878.92321234212284</v>
      </c>
      <c r="AP7">
        <f t="shared" si="9"/>
        <v>-30.840663533795819</v>
      </c>
      <c r="AQ7">
        <f t="shared" si="9"/>
        <v>-9053.2128479502899</v>
      </c>
      <c r="AR7">
        <f t="shared" si="9"/>
        <v>7615.4875230162452</v>
      </c>
      <c r="AS7">
        <f t="shared" si="9"/>
        <v>-4028.7106157530116</v>
      </c>
      <c r="AT7">
        <f t="shared" si="9"/>
        <v>4016.1380072238344</v>
      </c>
      <c r="AU7">
        <f t="shared" si="9"/>
        <v>7602.9149144870671</v>
      </c>
      <c r="AW7">
        <v>4</v>
      </c>
      <c r="AX7">
        <f>(R7*SUMPRODUCT(K8:$K$23, X8:$X$23)-$AZ$3*SUMPRODUCT(K7:$K$22, W8:$W$23))/Z7</f>
        <v>41645.827031168097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28498.842490174735</v>
      </c>
      <c r="P8">
        <f t="shared" si="22"/>
        <v>1424.9421245087369</v>
      </c>
      <c r="Q8" s="4">
        <f t="shared" si="23"/>
        <v>50</v>
      </c>
      <c r="R8">
        <f t="shared" si="0"/>
        <v>500000</v>
      </c>
      <c r="S8">
        <f t="shared" si="1"/>
        <v>47731.068494084662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36435.85712254385</v>
      </c>
      <c r="AC8">
        <f t="shared" si="2"/>
        <v>39991.477761561458</v>
      </c>
      <c r="AE8">
        <f t="shared" si="3"/>
        <v>23877.756388741029</v>
      </c>
      <c r="AF8">
        <f t="shared" si="4"/>
        <v>-1193.8878194370516</v>
      </c>
      <c r="AG8">
        <f t="shared" si="4"/>
        <v>-41.892502119995093</v>
      </c>
      <c r="AH8">
        <f t="shared" si="5"/>
        <v>-14149.564211958255</v>
      </c>
      <c r="AI8">
        <f t="shared" si="6"/>
        <v>8492.4118552257278</v>
      </c>
      <c r="AJ8">
        <f t="shared" si="7"/>
        <v>-3555.6206390176085</v>
      </c>
      <c r="AK8">
        <f t="shared" ref="AK8:AK23" si="24">H8*SUM(AB8:AB8, AE8:AF8)</f>
        <v>4286.180112658968</v>
      </c>
      <c r="AL8">
        <f t="shared" si="8"/>
        <v>9222.9713288670864</v>
      </c>
      <c r="AN8">
        <f t="shared" si="9"/>
        <v>15696.124171740132</v>
      </c>
      <c r="AO8">
        <f t="shared" si="9"/>
        <v>-784.80620858700672</v>
      </c>
      <c r="AP8">
        <f t="shared" si="9"/>
        <v>-27.538178396458608</v>
      </c>
      <c r="AQ8">
        <f t="shared" si="9"/>
        <v>-9301.2640396829629</v>
      </c>
      <c r="AR8">
        <f t="shared" si="9"/>
        <v>5582.5157450737033</v>
      </c>
      <c r="AS8">
        <f t="shared" si="9"/>
        <v>-2337.2992901434391</v>
      </c>
      <c r="AT8">
        <f t="shared" si="9"/>
        <v>2817.5350386965506</v>
      </c>
      <c r="AU8">
        <f t="shared" si="9"/>
        <v>6062.7514936268144</v>
      </c>
      <c r="AW8">
        <v>5</v>
      </c>
      <c r="AX8">
        <f>(R8*SUMPRODUCT(K9:$K$23, X9:$X$23)-$AZ$3*SUMPRODUCT(K8:$K$22, W9:$W$23))/Z8</f>
        <v>47731.068494084662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28498.842490174735</v>
      </c>
      <c r="P9">
        <f t="shared" si="22"/>
        <v>1424.9421245087369</v>
      </c>
      <c r="Q9" s="4">
        <f t="shared" si="23"/>
        <v>50</v>
      </c>
      <c r="R9">
        <f t="shared" si="0"/>
        <v>500000</v>
      </c>
      <c r="S9">
        <f t="shared" si="1"/>
        <v>52262.526176608306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39991.477761561458</v>
      </c>
      <c r="AC9">
        <f t="shared" si="2"/>
        <v>41718.490069365056</v>
      </c>
      <c r="AE9">
        <f t="shared" si="3"/>
        <v>22749.162055371424</v>
      </c>
      <c r="AF9">
        <f t="shared" si="4"/>
        <v>-1137.4581027685713</v>
      </c>
      <c r="AG9">
        <f t="shared" si="4"/>
        <v>-39.912431642117447</v>
      </c>
      <c r="AH9">
        <f t="shared" si="5"/>
        <v>-15611.454566776985</v>
      </c>
      <c r="AI9">
        <f t="shared" si="6"/>
        <v>5960.3369541837492</v>
      </c>
      <c r="AJ9">
        <f t="shared" si="7"/>
        <v>-1727.0123078035977</v>
      </c>
      <c r="AK9">
        <f t="shared" si="24"/>
        <v>3215.6860854793772</v>
      </c>
      <c r="AL9">
        <f t="shared" si="8"/>
        <v>7449.0107318595292</v>
      </c>
      <c r="AN9">
        <f t="shared" si="9"/>
        <v>14212.353979984326</v>
      </c>
      <c r="AO9">
        <f t="shared" si="9"/>
        <v>-710.61769899921626</v>
      </c>
      <c r="AP9">
        <f t="shared" si="9"/>
        <v>-24.934967069073384</v>
      </c>
      <c r="AQ9">
        <f t="shared" si="9"/>
        <v>-9753.1292759457556</v>
      </c>
      <c r="AR9">
        <f t="shared" si="9"/>
        <v>3723.6720379702792</v>
      </c>
      <c r="AS9">
        <f t="shared" si="9"/>
        <v>-1078.9368938755679</v>
      </c>
      <c r="AT9">
        <f t="shared" si="9"/>
        <v>2008.9737294104857</v>
      </c>
      <c r="AU9">
        <f t="shared" si="9"/>
        <v>4653.7088735051975</v>
      </c>
      <c r="AW9">
        <v>6</v>
      </c>
      <c r="AX9">
        <f>(R9*SUMPRODUCT(K10:$K$23, X10:$X$23)-$AZ$3*SUMPRODUCT(K9:$K$22, W10:$W$23))/Z9</f>
        <v>52262.526176608306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28498.842490174735</v>
      </c>
      <c r="P10">
        <f t="shared" si="22"/>
        <v>1424.9421245087369</v>
      </c>
      <c r="Q10" s="4">
        <f t="shared" si="23"/>
        <v>50</v>
      </c>
      <c r="R10">
        <f t="shared" si="0"/>
        <v>500000</v>
      </c>
      <c r="S10">
        <f t="shared" si="1"/>
        <v>55586.503304775644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41718.490069365056</v>
      </c>
      <c r="AC10">
        <f t="shared" si="2"/>
        <v>42041.792826477242</v>
      </c>
      <c r="AE10">
        <f t="shared" si="3"/>
        <v>21554.556601573389</v>
      </c>
      <c r="AF10">
        <f t="shared" si="4"/>
        <v>-1077.7278300786697</v>
      </c>
      <c r="AG10">
        <f t="shared" si="4"/>
        <v>-37.81654747733095</v>
      </c>
      <c r="AH10">
        <f t="shared" si="5"/>
        <v>-16967.598483653223</v>
      </c>
      <c r="AI10">
        <f t="shared" si="6"/>
        <v>3471.4137403641653</v>
      </c>
      <c r="AJ10">
        <f t="shared" si="7"/>
        <v>-323.30275711218565</v>
      </c>
      <c r="AK10">
        <f t="shared" si="24"/>
        <v>3265.2542391451389</v>
      </c>
      <c r="AL10">
        <f t="shared" si="8"/>
        <v>6413.3652223971185</v>
      </c>
      <c r="AN10">
        <f t="shared" si="9"/>
        <v>12794.331532728489</v>
      </c>
      <c r="AO10">
        <f t="shared" si="9"/>
        <v>-639.71657663642463</v>
      </c>
      <c r="AP10">
        <f t="shared" si="9"/>
        <v>-22.447107346797441</v>
      </c>
      <c r="AQ10">
        <f t="shared" si="9"/>
        <v>-10071.609652050738</v>
      </c>
      <c r="AR10">
        <f t="shared" si="9"/>
        <v>2060.5581966945274</v>
      </c>
      <c r="AS10">
        <f t="shared" si="9"/>
        <v>-191.90571796019009</v>
      </c>
      <c r="AT10">
        <f t="shared" si="9"/>
        <v>1938.186252053104</v>
      </c>
      <c r="AU10">
        <f t="shared" si="9"/>
        <v>3806.8387307874414</v>
      </c>
      <c r="AW10">
        <v>7</v>
      </c>
      <c r="AX10">
        <f>(R10*SUMPRODUCT(K11:$K$23, X11:$X$23)-$AZ$3*SUMPRODUCT(K10:$K$22, W11:$W$23))/Z10</f>
        <v>55586.503304775644</v>
      </c>
    </row>
    <row r="11" spans="1:52" x14ac:dyDescent="0.25">
      <c r="A11" t="s">
        <v>33</v>
      </c>
      <c r="C11" s="7">
        <f>AU25</f>
        <v>13358.250095668223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28498.842490174735</v>
      </c>
      <c r="P11">
        <f t="shared" si="22"/>
        <v>1424.9421245087369</v>
      </c>
      <c r="Q11" s="4">
        <f t="shared" si="23"/>
        <v>50</v>
      </c>
      <c r="R11">
        <f t="shared" si="0"/>
        <v>500000</v>
      </c>
      <c r="S11">
        <f t="shared" si="1"/>
        <v>57823.52223511484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42041.792826477242</v>
      </c>
      <c r="AC11">
        <f t="shared" si="2"/>
        <v>41208.628018234587</v>
      </c>
      <c r="AE11">
        <f t="shared" si="3"/>
        <v>20310.042587040556</v>
      </c>
      <c r="AF11">
        <f t="shared" si="4"/>
        <v>-1015.502129352028</v>
      </c>
      <c r="AG11">
        <f t="shared" si="4"/>
        <v>-35.633100877768371</v>
      </c>
      <c r="AH11">
        <f t="shared" si="5"/>
        <v>-18052.811247892732</v>
      </c>
      <c r="AI11">
        <f t="shared" si="6"/>
        <v>1206.0961089180273</v>
      </c>
      <c r="AJ11">
        <f t="shared" si="7"/>
        <v>833.16480824265454</v>
      </c>
      <c r="AK11">
        <f t="shared" si="24"/>
        <v>3158.8211641345374</v>
      </c>
      <c r="AL11">
        <f t="shared" si="8"/>
        <v>5198.0820812952188</v>
      </c>
      <c r="AN11">
        <f t="shared" si="9"/>
        <v>11465.158520503624</v>
      </c>
      <c r="AO11">
        <f t="shared" si="9"/>
        <v>-573.25792602518129</v>
      </c>
      <c r="AP11">
        <f t="shared" si="9"/>
        <v>-20.115130157402632</v>
      </c>
      <c r="AQ11">
        <f t="shared" si="9"/>
        <v>-10190.935927918235</v>
      </c>
      <c r="AR11">
        <f t="shared" si="9"/>
        <v>680.84953640280503</v>
      </c>
      <c r="AS11">
        <f t="shared" si="9"/>
        <v>470.32725604929158</v>
      </c>
      <c r="AT11">
        <f t="shared" si="9"/>
        <v>1783.1762404985425</v>
      </c>
      <c r="AU11">
        <f t="shared" si="9"/>
        <v>2934.3530329506389</v>
      </c>
      <c r="AW11">
        <v>8</v>
      </c>
      <c r="AX11">
        <f>(R11*SUMPRODUCT(K12:$K$23, X12:$X$23)-$AZ$3*SUMPRODUCT(K11:$K$22, W12:$W$23))/Z11</f>
        <v>57823.52223511484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28498.842490174735</v>
      </c>
      <c r="P12">
        <f t="shared" si="22"/>
        <v>1424.9421245087369</v>
      </c>
      <c r="Q12" s="4">
        <f t="shared" si="23"/>
        <v>50</v>
      </c>
      <c r="R12">
        <f t="shared" si="0"/>
        <v>500000</v>
      </c>
      <c r="S12">
        <f t="shared" si="1"/>
        <v>58982.736073861357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41208.628018234587</v>
      </c>
      <c r="AC12">
        <f t="shared" si="2"/>
        <v>39366.092928916027</v>
      </c>
      <c r="AE12">
        <f t="shared" si="3"/>
        <v>19020.617836884856</v>
      </c>
      <c r="AF12">
        <f t="shared" si="4"/>
        <v>-951.03089184424289</v>
      </c>
      <c r="AG12">
        <f t="shared" si="4"/>
        <v>-33.370860313787141</v>
      </c>
      <c r="AH12">
        <f t="shared" si="5"/>
        <v>-19059.095552035433</v>
      </c>
      <c r="AI12">
        <f t="shared" si="6"/>
        <v>-1022.8794673086049</v>
      </c>
      <c r="AJ12">
        <f t="shared" si="7"/>
        <v>1842.5350893185605</v>
      </c>
      <c r="AK12">
        <f t="shared" si="24"/>
        <v>3076.539356593983</v>
      </c>
      <c r="AL12">
        <f t="shared" si="8"/>
        <v>3896.1949786039386</v>
      </c>
      <c r="AN12">
        <f t="shared" si="9"/>
        <v>10207.500136761108</v>
      </c>
      <c r="AO12">
        <f t="shared" si="9"/>
        <v>-510.37500683805547</v>
      </c>
      <c r="AP12">
        <f t="shared" si="9"/>
        <v>-17.908622324363257</v>
      </c>
      <c r="AQ12">
        <f t="shared" si="9"/>
        <v>-10228.1493757096</v>
      </c>
      <c r="AR12">
        <f t="shared" si="9"/>
        <v>-548.93286811090888</v>
      </c>
      <c r="AS12">
        <f t="shared" si="9"/>
        <v>988.80474532927246</v>
      </c>
      <c r="AT12">
        <f t="shared" si="9"/>
        <v>1651.0386872021418</v>
      </c>
      <c r="AU12">
        <f t="shared" si="9"/>
        <v>2090.9105644205056</v>
      </c>
      <c r="AW12">
        <v>9</v>
      </c>
      <c r="AX12">
        <f>(R12*SUMPRODUCT(K13:$K$23, X13:$X$23)-$AZ$3*SUMPRODUCT(K12:$K$22, W13:$W$23))/Z12</f>
        <v>58982.736073861357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28498.842490174735</v>
      </c>
      <c r="P13">
        <f t="shared" si="22"/>
        <v>1424.9421245087369</v>
      </c>
      <c r="Q13" s="4">
        <f t="shared" si="23"/>
        <v>50</v>
      </c>
      <c r="R13">
        <f t="shared" si="0"/>
        <v>500000</v>
      </c>
      <c r="S13">
        <f t="shared" si="1"/>
        <v>59073.844594074333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39366.092928916027</v>
      </c>
      <c r="AC13">
        <f t="shared" si="2"/>
        <v>36682.720443333499</v>
      </c>
      <c r="AE13">
        <f t="shared" si="3"/>
        <v>17696.750215078082</v>
      </c>
      <c r="AF13">
        <f t="shared" si="4"/>
        <v>-884.8375107539041</v>
      </c>
      <c r="AG13">
        <f t="shared" si="4"/>
        <v>-31.048191204922119</v>
      </c>
      <c r="AH13">
        <f t="shared" si="5"/>
        <v>-19889.605057271518</v>
      </c>
      <c r="AI13">
        <f t="shared" si="6"/>
        <v>-3108.7405441522606</v>
      </c>
      <c r="AJ13">
        <f t="shared" si="7"/>
        <v>2683.3724855825276</v>
      </c>
      <c r="AK13">
        <f t="shared" si="24"/>
        <v>2904.4028912385188</v>
      </c>
      <c r="AL13">
        <f t="shared" si="8"/>
        <v>2479.0348326687858</v>
      </c>
      <c r="AN13">
        <f t="shared" si="9"/>
        <v>9030.1802998762014</v>
      </c>
      <c r="AO13">
        <f t="shared" si="9"/>
        <v>-451.50901499381007</v>
      </c>
      <c r="AP13">
        <f t="shared" si="9"/>
        <v>-15.843065034991239</v>
      </c>
      <c r="AQ13">
        <f t="shared" si="9"/>
        <v>-10149.135721397131</v>
      </c>
      <c r="AR13">
        <f t="shared" si="9"/>
        <v>-1586.3075015497302</v>
      </c>
      <c r="AS13">
        <f t="shared" si="9"/>
        <v>1369.253510505644</v>
      </c>
      <c r="AT13">
        <f t="shared" si="9"/>
        <v>1482.0394395926569</v>
      </c>
      <c r="AU13">
        <f t="shared" si="9"/>
        <v>1264.9854485485707</v>
      </c>
      <c r="AW13">
        <v>10</v>
      </c>
      <c r="AX13">
        <f>(R13*SUMPRODUCT(K14:$K$23, X14:$X$23)-$AZ$3*SUMPRODUCT(K13:$K$22, W14:$W$23))/Z13</f>
        <v>59073.844594074333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28498.842490174735</v>
      </c>
      <c r="P14">
        <f t="shared" si="22"/>
        <v>1424.9421245087369</v>
      </c>
      <c r="Q14" s="4">
        <f t="shared" si="23"/>
        <v>50</v>
      </c>
      <c r="R14">
        <f t="shared" si="0"/>
        <v>500000</v>
      </c>
      <c r="S14">
        <f t="shared" si="1"/>
        <v>58578.038804341879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36682.720443333499</v>
      </c>
      <c r="AC14">
        <f t="shared" si="2"/>
        <v>33595.462292747718</v>
      </c>
      <c r="AE14">
        <f t="shared" si="3"/>
        <v>16344.551777562341</v>
      </c>
      <c r="AF14">
        <f t="shared" si="4"/>
        <v>-817.2275888781171</v>
      </c>
      <c r="AG14">
        <f t="shared" si="4"/>
        <v>-28.67581689185673</v>
      </c>
      <c r="AH14">
        <f t="shared" si="5"/>
        <v>-20618.924010161703</v>
      </c>
      <c r="AI14">
        <f t="shared" si="6"/>
        <v>-5120.2756383693359</v>
      </c>
      <c r="AJ14">
        <f t="shared" si="7"/>
        <v>3087.2581505857816</v>
      </c>
      <c r="AK14">
        <f t="shared" si="24"/>
        <v>4467.7179392510216</v>
      </c>
      <c r="AL14">
        <f t="shared" si="8"/>
        <v>2434.7004514674672</v>
      </c>
      <c r="AN14">
        <f t="shared" si="9"/>
        <v>7682.7602882508536</v>
      </c>
      <c r="AO14">
        <f t="shared" si="9"/>
        <v>-384.1380144125427</v>
      </c>
      <c r="AP14">
        <f t="shared" si="9"/>
        <v>-13.479074265734761</v>
      </c>
      <c r="AQ14">
        <f t="shared" si="9"/>
        <v>-9691.9299303879707</v>
      </c>
      <c r="AR14">
        <f t="shared" si="9"/>
        <v>-2406.786730815395</v>
      </c>
      <c r="AS14">
        <f t="shared" si="9"/>
        <v>1451.1663973226841</v>
      </c>
      <c r="AT14">
        <f t="shared" si="9"/>
        <v>2100.0518356155803</v>
      </c>
      <c r="AU14">
        <f t="shared" si="9"/>
        <v>1144.4315021228692</v>
      </c>
      <c r="AW14">
        <v>11</v>
      </c>
      <c r="AX14">
        <f>(R14*SUMPRODUCT(K15:$K$23, X15:$X$23)-$AZ$3*SUMPRODUCT(K14:$K$22, W15:$W$23))/Z14</f>
        <v>58578.038804341879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28498.842490174735</v>
      </c>
      <c r="P15">
        <f t="shared" si="22"/>
        <v>1424.9421245087369</v>
      </c>
      <c r="Q15" s="4">
        <f t="shared" si="23"/>
        <v>50</v>
      </c>
      <c r="R15">
        <f t="shared" si="0"/>
        <v>500000</v>
      </c>
      <c r="S15">
        <f t="shared" si="1"/>
        <v>57110.522353257627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33595.462292747718</v>
      </c>
      <c r="AC15">
        <f t="shared" si="2"/>
        <v>29993.941555490688</v>
      </c>
      <c r="AE15">
        <f t="shared" si="3"/>
        <v>14967.340182289152</v>
      </c>
      <c r="AF15">
        <f t="shared" si="4"/>
        <v>-748.36700911445769</v>
      </c>
      <c r="AG15">
        <f t="shared" si="4"/>
        <v>-26.259558063541167</v>
      </c>
      <c r="AH15">
        <f t="shared" si="5"/>
        <v>-21295.006593970018</v>
      </c>
      <c r="AI15">
        <f t="shared" si="6"/>
        <v>-7102.2929788588644</v>
      </c>
      <c r="AJ15">
        <f t="shared" si="7"/>
        <v>3601.5207372570294</v>
      </c>
      <c r="AK15">
        <f t="shared" si="24"/>
        <v>4091.5768716899129</v>
      </c>
      <c r="AL15">
        <f t="shared" si="8"/>
        <v>590.80463008807783</v>
      </c>
      <c r="AN15">
        <f t="shared" si="9"/>
        <v>6480.8245459556911</v>
      </c>
      <c r="AO15">
        <f t="shared" si="9"/>
        <v>-324.04122729778459</v>
      </c>
      <c r="AP15">
        <f t="shared" si="9"/>
        <v>-11.370329423361705</v>
      </c>
      <c r="AQ15">
        <f t="shared" si="9"/>
        <v>-9220.6898326394312</v>
      </c>
      <c r="AR15">
        <f t="shared" si="9"/>
        <v>-3075.2768434048858</v>
      </c>
      <c r="AS15">
        <f t="shared" si="9"/>
        <v>1559.4503574124001</v>
      </c>
      <c r="AT15">
        <f t="shared" si="9"/>
        <v>1771.6435584921026</v>
      </c>
      <c r="AU15">
        <f t="shared" si="9"/>
        <v>255.8170724996165</v>
      </c>
      <c r="AW15">
        <v>12</v>
      </c>
      <c r="AX15">
        <f>(R15*SUMPRODUCT(K16:$K$23, X16:$X$23)-$AZ$3*SUMPRODUCT(K15:$K$22, W16:$W$23))/Z15</f>
        <v>57110.522353257627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28498.842490174735</v>
      </c>
      <c r="P16">
        <f t="shared" si="22"/>
        <v>1424.9421245087369</v>
      </c>
      <c r="Q16" s="4">
        <f t="shared" si="23"/>
        <v>50</v>
      </c>
      <c r="R16">
        <f t="shared" si="0"/>
        <v>500000</v>
      </c>
      <c r="S16">
        <f t="shared" si="1"/>
        <v>54721.748566575836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29993.941555490688</v>
      </c>
      <c r="AC16">
        <f t="shared" si="2"/>
        <v>26076.470244088789</v>
      </c>
      <c r="AE16">
        <f t="shared" si="3"/>
        <v>13580.509352362542</v>
      </c>
      <c r="AF16">
        <f t="shared" si="4"/>
        <v>-679.02546761812721</v>
      </c>
      <c r="AG16">
        <f t="shared" si="4"/>
        <v>-23.826422699526411</v>
      </c>
      <c r="AH16">
        <f t="shared" si="5"/>
        <v>-21705.397833793446</v>
      </c>
      <c r="AI16">
        <f t="shared" si="6"/>
        <v>-8827.7403717485577</v>
      </c>
      <c r="AJ16">
        <f t="shared" si="7"/>
        <v>3917.4713114018996</v>
      </c>
      <c r="AK16">
        <f t="shared" si="24"/>
        <v>3670.6473457717984</v>
      </c>
      <c r="AL16">
        <f t="shared" si="8"/>
        <v>-1239.6217145748597</v>
      </c>
      <c r="AN16">
        <f t="shared" si="9"/>
        <v>5416.8032374189925</v>
      </c>
      <c r="AO16">
        <f t="shared" si="9"/>
        <v>-270.84016187094966</v>
      </c>
      <c r="AP16">
        <f t="shared" si="9"/>
        <v>-9.5035495551906894</v>
      </c>
      <c r="AQ16">
        <f t="shared" si="9"/>
        <v>-8657.5448832562179</v>
      </c>
      <c r="AR16">
        <f t="shared" si="9"/>
        <v>-3521.085357263365</v>
      </c>
      <c r="AS16">
        <f t="shared" si="9"/>
        <v>1562.5460526932486</v>
      </c>
      <c r="AT16">
        <f t="shared" si="9"/>
        <v>1464.0963685608097</v>
      </c>
      <c r="AU16">
        <f t="shared" si="9"/>
        <v>-494.44293600930661</v>
      </c>
      <c r="AW16">
        <v>13</v>
      </c>
      <c r="AX16">
        <f>(R16*SUMPRODUCT(K17:$K$23, X17:$X$23)-$AZ$3*SUMPRODUCT(K16:$K$22, W17:$W$23))/Z16</f>
        <v>54721.748566575836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28498.842490174735</v>
      </c>
      <c r="P17">
        <f t="shared" si="22"/>
        <v>1424.9421245087369</v>
      </c>
      <c r="Q17" s="4">
        <f t="shared" si="23"/>
        <v>50</v>
      </c>
      <c r="R17">
        <f t="shared" si="0"/>
        <v>500000</v>
      </c>
      <c r="S17">
        <f t="shared" si="1"/>
        <v>51436.900772266366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26076.470244088789</v>
      </c>
      <c r="AC17">
        <f t="shared" si="2"/>
        <v>22021.413536397195</v>
      </c>
      <c r="AE17">
        <f t="shared" si="3"/>
        <v>12201.061618455155</v>
      </c>
      <c r="AF17">
        <f t="shared" si="4"/>
        <v>-610.05308092275777</v>
      </c>
      <c r="AG17">
        <f t="shared" si="4"/>
        <v>-21.406240661636687</v>
      </c>
      <c r="AH17">
        <f t="shared" si="5"/>
        <v>-21819.178108944616</v>
      </c>
      <c r="AI17">
        <f t="shared" si="6"/>
        <v>-10249.575812073856</v>
      </c>
      <c r="AJ17">
        <f t="shared" si="7"/>
        <v>4055.0567076915941</v>
      </c>
      <c r="AK17">
        <f t="shared" si="24"/>
        <v>3223.2814943008884</v>
      </c>
      <c r="AL17">
        <f t="shared" si="8"/>
        <v>-2971.2376100813731</v>
      </c>
      <c r="AN17">
        <f t="shared" si="9"/>
        <v>4482.9716117427233</v>
      </c>
      <c r="AO17">
        <f t="shared" si="9"/>
        <v>-224.14858058713619</v>
      </c>
      <c r="AP17">
        <f t="shared" si="9"/>
        <v>-7.8651819162274288</v>
      </c>
      <c r="AQ17">
        <f t="shared" si="9"/>
        <v>-8016.9053409257249</v>
      </c>
      <c r="AR17">
        <f t="shared" si="9"/>
        <v>-3765.9474916863646</v>
      </c>
      <c r="AS17">
        <f t="shared" si="9"/>
        <v>1489.9280630704689</v>
      </c>
      <c r="AT17">
        <f t="shared" si="9"/>
        <v>1184.3132907180686</v>
      </c>
      <c r="AU17">
        <f t="shared" si="9"/>
        <v>-1091.7061378978274</v>
      </c>
      <c r="AW17">
        <v>14</v>
      </c>
      <c r="AX17">
        <f>(R17*SUMPRODUCT(K18:$K$23, X18:$X$23)-$AZ$3*SUMPRODUCT(K17:$K$22, W18:$W$23))/Z17</f>
        <v>51436.900772266366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28498.842490174735</v>
      </c>
      <c r="P18">
        <f t="shared" si="22"/>
        <v>1424.9421245087369</v>
      </c>
      <c r="Q18" s="4">
        <f t="shared" si="23"/>
        <v>50</v>
      </c>
      <c r="R18">
        <f t="shared" si="0"/>
        <v>500000</v>
      </c>
      <c r="S18">
        <f t="shared" si="1"/>
        <v>47162.533441617583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22021.413536397195</v>
      </c>
      <c r="AC18">
        <f t="shared" si="2"/>
        <v>17937.677728823524</v>
      </c>
      <c r="AE18">
        <f t="shared" si="3"/>
        <v>10839.177095226962</v>
      </c>
      <c r="AF18">
        <f t="shared" si="4"/>
        <v>-541.95885476134811</v>
      </c>
      <c r="AG18">
        <f t="shared" si="4"/>
        <v>-19.016872525548852</v>
      </c>
      <c r="AH18">
        <f t="shared" si="5"/>
        <v>-21753.057294714697</v>
      </c>
      <c r="AI18">
        <f t="shared" si="6"/>
        <v>-11474.855926774631</v>
      </c>
      <c r="AJ18">
        <f t="shared" si="7"/>
        <v>4083.7358075736702</v>
      </c>
      <c r="AK18">
        <f t="shared" si="24"/>
        <v>2765.5699584097047</v>
      </c>
      <c r="AL18">
        <f t="shared" si="8"/>
        <v>-4625.5501607912565</v>
      </c>
      <c r="AN18">
        <f t="shared" si="9"/>
        <v>3668.6480272766003</v>
      </c>
      <c r="AO18">
        <f t="shared" si="9"/>
        <v>-183.43240136383002</v>
      </c>
      <c r="AP18">
        <f t="shared" si="9"/>
        <v>-6.4364860231453331</v>
      </c>
      <c r="AQ18">
        <f t="shared" si="9"/>
        <v>-7362.5802060778042</v>
      </c>
      <c r="AR18">
        <f t="shared" si="9"/>
        <v>-3883.8010661881785</v>
      </c>
      <c r="AS18">
        <f t="shared" si="9"/>
        <v>1382.1888121904751</v>
      </c>
      <c r="AT18">
        <f t="shared" si="9"/>
        <v>936.03994870449594</v>
      </c>
      <c r="AU18">
        <f t="shared" si="9"/>
        <v>-1565.5723052932074</v>
      </c>
      <c r="AW18">
        <v>15</v>
      </c>
      <c r="AX18">
        <f>(R18*SUMPRODUCT(K19:$K$23, X19:$X$23)-$AZ$3*SUMPRODUCT(K18:$K$22, W19:$W$23))/Z18</f>
        <v>47162.533441617583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28498.842490174735</v>
      </c>
      <c r="P19">
        <f t="shared" si="22"/>
        <v>1424.9421245087369</v>
      </c>
      <c r="Q19" s="4">
        <f t="shared" si="23"/>
        <v>50</v>
      </c>
      <c r="R19">
        <f t="shared" si="0"/>
        <v>500000</v>
      </c>
      <c r="S19">
        <f t="shared" si="1"/>
        <v>41742.077761026892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17937.677728823524</v>
      </c>
      <c r="AC19">
        <f t="shared" si="2"/>
        <v>13924.158143471923</v>
      </c>
      <c r="AE19">
        <f t="shared" si="3"/>
        <v>9506.531802534977</v>
      </c>
      <c r="AF19">
        <f t="shared" si="4"/>
        <v>-475.32659012674895</v>
      </c>
      <c r="AG19">
        <f t="shared" si="4"/>
        <v>-16.678803368614798</v>
      </c>
      <c r="AH19">
        <f t="shared" si="5"/>
        <v>-21479.00431678566</v>
      </c>
      <c r="AI19">
        <f t="shared" si="6"/>
        <v>-12464.477907746048</v>
      </c>
      <c r="AJ19">
        <f t="shared" si="7"/>
        <v>4013.5195853516016</v>
      </c>
      <c r="AK19">
        <f t="shared" si="24"/>
        <v>2307.781251047084</v>
      </c>
      <c r="AL19">
        <f t="shared" si="8"/>
        <v>-6143.1770713473625</v>
      </c>
      <c r="AN19">
        <f t="shared" si="9"/>
        <v>2963.9659317116266</v>
      </c>
      <c r="AO19">
        <f t="shared" si="9"/>
        <v>-148.19829658558137</v>
      </c>
      <c r="AP19">
        <f t="shared" si="9"/>
        <v>-5.2001514319984823</v>
      </c>
      <c r="AQ19">
        <f t="shared" si="9"/>
        <v>-6696.7679027869563</v>
      </c>
      <c r="AR19">
        <f t="shared" si="9"/>
        <v>-3886.2004190929097</v>
      </c>
      <c r="AS19">
        <f t="shared" si="9"/>
        <v>1251.3433462734952</v>
      </c>
      <c r="AT19">
        <f t="shared" si="9"/>
        <v>719.52475918950961</v>
      </c>
      <c r="AU19">
        <f t="shared" si="9"/>
        <v>-1915.3323136299048</v>
      </c>
      <c r="AW19">
        <v>16</v>
      </c>
      <c r="AX19">
        <f>(R19*SUMPRODUCT(K20:$K$23, X20:$X$23)-$AZ$3*SUMPRODUCT(K19:$K$22, W20:$W$23))/Z19</f>
        <v>41742.077761026892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28498.842490174735</v>
      </c>
      <c r="P20">
        <f t="shared" si="22"/>
        <v>1424.9421245087369</v>
      </c>
      <c r="Q20" s="4">
        <f t="shared" si="23"/>
        <v>50</v>
      </c>
      <c r="R20">
        <f t="shared" si="0"/>
        <v>500000</v>
      </c>
      <c r="S20">
        <f t="shared" si="1"/>
        <v>34903.495490563124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13924.158143471923</v>
      </c>
      <c r="AC20">
        <f t="shared" si="2"/>
        <v>10060.563313168503</v>
      </c>
      <c r="AE20">
        <f t="shared" si="3"/>
        <v>8214.4898439166009</v>
      </c>
      <c r="AF20">
        <f t="shared" si="4"/>
        <v>-410.72449219583007</v>
      </c>
      <c r="AG20">
        <f t="shared" si="4"/>
        <v>-14.411971024347093</v>
      </c>
      <c r="AH20">
        <f t="shared" si="5"/>
        <v>-21000.443105815568</v>
      </c>
      <c r="AI20">
        <f t="shared" si="6"/>
        <v>-13211.089725119144</v>
      </c>
      <c r="AJ20">
        <f t="shared" si="7"/>
        <v>3863.5948303034202</v>
      </c>
      <c r="AK20">
        <f t="shared" si="24"/>
        <v>1859.3018693306296</v>
      </c>
      <c r="AL20">
        <f t="shared" si="8"/>
        <v>-7488.193025485094</v>
      </c>
      <c r="AN20">
        <f t="shared" si="9"/>
        <v>2359.2451232030176</v>
      </c>
      <c r="AO20">
        <f t="shared" si="9"/>
        <v>-117.9622561601509</v>
      </c>
      <c r="AP20">
        <f t="shared" si="9"/>
        <v>-4.1391946427585458</v>
      </c>
      <c r="AQ20">
        <f t="shared" si="9"/>
        <v>-6031.4388262576604</v>
      </c>
      <c r="AR20">
        <f t="shared" si="9"/>
        <v>-3794.2951538575517</v>
      </c>
      <c r="AS20">
        <f t="shared" si="9"/>
        <v>1109.6449608707164</v>
      </c>
      <c r="AT20">
        <f t="shared" si="9"/>
        <v>534.00137453807747</v>
      </c>
      <c r="AU20">
        <f t="shared" si="9"/>
        <v>-2150.648818448758</v>
      </c>
      <c r="AW20">
        <v>17</v>
      </c>
      <c r="AX20">
        <f>(R20*SUMPRODUCT(K21:$K$23, X21:$X$23)-$AZ$3*SUMPRODUCT(K20:$K$22, W21:$W$23))/Z20</f>
        <v>34903.495490563124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28498.842490174735</v>
      </c>
      <c r="P21">
        <f t="shared" si="22"/>
        <v>1424.9421245087369</v>
      </c>
      <c r="Q21" s="4">
        <f t="shared" si="23"/>
        <v>50</v>
      </c>
      <c r="R21">
        <f t="shared" si="0"/>
        <v>500000</v>
      </c>
      <c r="S21">
        <f t="shared" si="1"/>
        <v>26209.659990750104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10060.563313168503</v>
      </c>
      <c r="AC21">
        <f t="shared" si="2"/>
        <v>6414.8924804388698</v>
      </c>
      <c r="AE21">
        <f t="shared" si="3"/>
        <v>6975.1767270522905</v>
      </c>
      <c r="AF21">
        <f t="shared" si="4"/>
        <v>-348.75883635261454</v>
      </c>
      <c r="AG21">
        <f t="shared" si="4"/>
        <v>-12.237649177255275</v>
      </c>
      <c r="AH21">
        <f t="shared" si="5"/>
        <v>-20302.021368483463</v>
      </c>
      <c r="AI21">
        <f t="shared" si="6"/>
        <v>-13687.841126961044</v>
      </c>
      <c r="AJ21">
        <f t="shared" si="7"/>
        <v>3645.6708327296328</v>
      </c>
      <c r="AK21">
        <f t="shared" si="24"/>
        <v>1427.9383555774079</v>
      </c>
      <c r="AL21">
        <f t="shared" si="8"/>
        <v>-8614.2319386540039</v>
      </c>
      <c r="AN21">
        <f t="shared" si="9"/>
        <v>1845.3937759128303</v>
      </c>
      <c r="AO21">
        <f t="shared" si="9"/>
        <v>-92.269688795641514</v>
      </c>
      <c r="AP21">
        <f t="shared" si="9"/>
        <v>-3.2376644359311233</v>
      </c>
      <c r="AQ21">
        <f t="shared" si="9"/>
        <v>-5371.2221694032214</v>
      </c>
      <c r="AR21">
        <f t="shared" si="9"/>
        <v>-3621.3357467219639</v>
      </c>
      <c r="AS21">
        <f t="shared" si="9"/>
        <v>964.52011569165415</v>
      </c>
      <c r="AT21">
        <f t="shared" si="9"/>
        <v>377.78376905488778</v>
      </c>
      <c r="AU21">
        <f t="shared" si="9"/>
        <v>-2279.0318619754221</v>
      </c>
      <c r="AW21">
        <v>18</v>
      </c>
      <c r="AX21">
        <f>(R21*SUMPRODUCT(K22:$K$23, X22:$X$23)-$AZ$3*SUMPRODUCT(K21:$K$22, W22:$W$23))/Z21</f>
        <v>26209.659990750104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28498.842490174735</v>
      </c>
      <c r="P22">
        <f t="shared" si="22"/>
        <v>1424.9421245087369</v>
      </c>
      <c r="Q22" s="4">
        <f t="shared" si="23"/>
        <v>50</v>
      </c>
      <c r="R22">
        <f t="shared" si="0"/>
        <v>500000</v>
      </c>
      <c r="S22">
        <f t="shared" si="1"/>
        <v>14974.553962347392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6414.8924804388698</v>
      </c>
      <c r="AC22">
        <f t="shared" si="2"/>
        <v>3048.9143617968266</v>
      </c>
      <c r="AE22">
        <f t="shared" si="3"/>
        <v>5802.5454635483866</v>
      </c>
      <c r="AF22">
        <f t="shared" si="4"/>
        <v>-290.1272731774194</v>
      </c>
      <c r="AG22">
        <f t="shared" si="4"/>
        <v>-10.180317789308239</v>
      </c>
      <c r="AH22">
        <f t="shared" si="5"/>
        <v>-19349.548961744851</v>
      </c>
      <c r="AI22">
        <f t="shared" si="6"/>
        <v>-13847.311089163191</v>
      </c>
      <c r="AJ22">
        <f t="shared" si="7"/>
        <v>3365.9781186420432</v>
      </c>
      <c r="AK22">
        <f t="shared" si="24"/>
        <v>1020.6438287225396</v>
      </c>
      <c r="AL22">
        <f t="shared" si="8"/>
        <v>-9460.689141798608</v>
      </c>
      <c r="AN22">
        <f t="shared" si="9"/>
        <v>1414.1443889465966</v>
      </c>
      <c r="AO22">
        <f t="shared" si="9"/>
        <v>-70.707219447329848</v>
      </c>
      <c r="AP22">
        <f t="shared" si="9"/>
        <v>-2.4810558348714289</v>
      </c>
      <c r="AQ22">
        <f t="shared" si="9"/>
        <v>-4715.6986989233865</v>
      </c>
      <c r="AR22">
        <f t="shared" si="9"/>
        <v>-3374.7425852589909</v>
      </c>
      <c r="AS22">
        <f t="shared" si="9"/>
        <v>820.32602755064545</v>
      </c>
      <c r="AT22">
        <f t="shared" si="9"/>
        <v>248.74216885813371</v>
      </c>
      <c r="AU22">
        <f t="shared" si="9"/>
        <v>-2305.6743888502115</v>
      </c>
      <c r="AW22">
        <v>19</v>
      </c>
      <c r="AX22">
        <f>(R22*SUMPRODUCT(K23:$K$23, X23:$X$23)-$AZ$3*SUMPRODUCT(K22:$K$22, W23:$W$23))/Z22</f>
        <v>14974.553962347392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28498.842490174735</v>
      </c>
      <c r="P23">
        <f t="shared" si="22"/>
        <v>1424.9421245087369</v>
      </c>
      <c r="Q23" s="4">
        <f t="shared" si="23"/>
        <v>50</v>
      </c>
      <c r="R23">
        <f t="shared" si="0"/>
        <v>500000</v>
      </c>
      <c r="S23">
        <f t="shared" si="1"/>
        <v>18456.546838771712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3048.9143617968266</v>
      </c>
      <c r="AC23">
        <f t="shared" si="2"/>
        <v>3048.9143617968266</v>
      </c>
      <c r="AE23">
        <f t="shared" si="3"/>
        <v>4707.8432884502663</v>
      </c>
      <c r="AF23">
        <f t="shared" si="4"/>
        <v>-235.39216442251333</v>
      </c>
      <c r="AG23">
        <f t="shared" si="4"/>
        <v>-8.2597096532487999</v>
      </c>
      <c r="AH23">
        <f t="shared" si="5"/>
        <v>-18188.049581663556</v>
      </c>
      <c r="AI23">
        <f t="shared" si="6"/>
        <v>-13723.85816728905</v>
      </c>
      <c r="AJ23">
        <f t="shared" si="7"/>
        <v>0</v>
      </c>
      <c r="AK23">
        <f t="shared" si="24"/>
        <v>643.61828735298104</v>
      </c>
      <c r="AL23">
        <f t="shared" si="8"/>
        <v>-13080.239879936069</v>
      </c>
      <c r="AN23">
        <f t="shared" si="9"/>
        <v>1056.9113642213777</v>
      </c>
      <c r="AO23">
        <f t="shared" si="9"/>
        <v>-52.84556821106888</v>
      </c>
      <c r="AP23">
        <f t="shared" si="9"/>
        <v>-1.8543057750253515</v>
      </c>
      <c r="AQ23">
        <f t="shared" si="9"/>
        <v>-4083.2192403349914</v>
      </c>
      <c r="AR23">
        <f t="shared" si="9"/>
        <v>-3081.0077500997077</v>
      </c>
      <c r="AS23">
        <f t="shared" si="9"/>
        <v>0</v>
      </c>
      <c r="AT23">
        <f t="shared" si="9"/>
        <v>144.49238015057006</v>
      </c>
      <c r="AU23">
        <f t="shared" si="9"/>
        <v>-2936.5153699491375</v>
      </c>
      <c r="AW23">
        <v>20</v>
      </c>
      <c r="AX23">
        <f>(R23*SUMPRODUCT(K$23:$K24, X$23:$X24)-$AZ$3*SUMPRODUCT(K$22:$K23, W$23:$W24))/Z23</f>
        <v>18456.546838771712</v>
      </c>
    </row>
    <row r="25" spans="5:50" x14ac:dyDescent="0.25">
      <c r="AN25" s="8">
        <f t="shared" ref="AN25:AU25" si="25">SUM(AN3:AN23)</f>
        <v>200233.09978702987</v>
      </c>
      <c r="AO25" s="8">
        <f t="shared" si="25"/>
        <v>-31385.786856982551</v>
      </c>
      <c r="AP25" s="8">
        <f t="shared" si="25"/>
        <v>-2821.2086118254447</v>
      </c>
      <c r="AQ25" s="8">
        <f t="shared" si="25"/>
        <v>-164691.7611513132</v>
      </c>
      <c r="AR25" s="8">
        <f t="shared" si="25"/>
        <v>1334.3431669087377</v>
      </c>
      <c r="AS25" s="8">
        <f t="shared" si="25"/>
        <v>-20008.788263080205</v>
      </c>
      <c r="AT25" s="8">
        <f t="shared" si="25"/>
        <v>32032.695191839692</v>
      </c>
      <c r="AU25" s="9">
        <f t="shared" si="25"/>
        <v>13358.250095668223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1717.6333898071805</v>
      </c>
      <c r="K3">
        <v>1</v>
      </c>
      <c r="L3" s="2">
        <v>0</v>
      </c>
      <c r="O3">
        <f>$C$3</f>
        <v>1717.6333898071805</v>
      </c>
      <c r="P3">
        <f>O3*B5</f>
        <v>1374.1067118457445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1717.6333898071805</v>
      </c>
      <c r="AF3">
        <f t="shared" ref="AF3:AG23" si="4">-$Z3*P3</f>
        <v>-1374.1067118457445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-2176.3815260385636</v>
      </c>
      <c r="AJ3">
        <f t="shared" ref="AJ3:AJ23" si="7">AB3-AC3</f>
        <v>0</v>
      </c>
      <c r="AL3">
        <f t="shared" ref="AL3:AL23" si="8">SUM(AI3:AK3)</f>
        <v>-2176.3815260385636</v>
      </c>
      <c r="AN3">
        <f t="shared" ref="AN3:AU23" si="9">AE3*$K3</f>
        <v>1717.6333898071805</v>
      </c>
      <c r="AO3">
        <f t="shared" si="9"/>
        <v>-1374.1067118457445</v>
      </c>
      <c r="AP3">
        <f t="shared" si="9"/>
        <v>-2519.9082039999998</v>
      </c>
      <c r="AQ3">
        <f t="shared" si="9"/>
        <v>0</v>
      </c>
      <c r="AR3">
        <f t="shared" si="9"/>
        <v>-2176.3815260385636</v>
      </c>
      <c r="AS3">
        <f t="shared" si="9"/>
        <v>0</v>
      </c>
      <c r="AT3">
        <f t="shared" si="9"/>
        <v>0</v>
      </c>
      <c r="AU3">
        <f t="shared" si="9"/>
        <v>-2176.3815260385636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1194.0508633667246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214.24953420958269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211.88274252986957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-211.88274252986957</v>
      </c>
      <c r="AK4">
        <f>G4*MAX(0, SUM(AB4, AE4:AF4))</f>
        <v>0</v>
      </c>
      <c r="AL4">
        <f t="shared" si="8"/>
        <v>-1258.7757425298694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-198.78294636445216</v>
      </c>
      <c r="AT4">
        <f t="shared" si="9"/>
        <v>0</v>
      </c>
      <c r="AU4">
        <f t="shared" si="9"/>
        <v>-1180.9510672013034</v>
      </c>
      <c r="AW4">
        <v>1</v>
      </c>
      <c r="AX4">
        <f>(R4*SUMPRODUCT(K5:$K$23, X5:$X$23)-$AZ$3*SUMPRODUCT(K4:$K$22, W5:$W$23))/Z4</f>
        <v>214.24953420958269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1717.6333898071805</v>
      </c>
      <c r="P5">
        <f t="shared" ref="P5:P23" si="22">O5*$C$5</f>
        <v>85.88166949035903</v>
      </c>
      <c r="Q5" s="4">
        <f t="shared" ref="Q5:Q23" si="23">$C$8</f>
        <v>50</v>
      </c>
      <c r="R5">
        <f t="shared" si="0"/>
        <v>1000000</v>
      </c>
      <c r="S5">
        <f t="shared" si="1"/>
        <v>425.78166946096877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211.88274252986957</v>
      </c>
      <c r="AC5">
        <f t="shared" si="2"/>
        <v>416.42194281908087</v>
      </c>
      <c r="AE5">
        <f t="shared" si="3"/>
        <v>1679.8755900880728</v>
      </c>
      <c r="AF5">
        <f t="shared" si="4"/>
        <v>-83.993779504403648</v>
      </c>
      <c r="AG5">
        <f t="shared" si="4"/>
        <v>-48.900877220273813</v>
      </c>
      <c r="AH5">
        <f t="shared" si="5"/>
        <v>-1046.0315245236118</v>
      </c>
      <c r="AI5">
        <f t="shared" si="6"/>
        <v>500.9494088397837</v>
      </c>
      <c r="AJ5">
        <f t="shared" si="7"/>
        <v>-204.53920028921129</v>
      </c>
      <c r="AK5">
        <f>G5*SUM(AB5, AE5:AF5)</f>
        <v>74.118346677655097</v>
      </c>
      <c r="AL5">
        <f t="shared" si="8"/>
        <v>370.5285552282275</v>
      </c>
      <c r="AN5">
        <f t="shared" si="9"/>
        <v>1450.6775840381667</v>
      </c>
      <c r="AO5">
        <f t="shared" si="9"/>
        <v>-72.533879201908334</v>
      </c>
      <c r="AP5">
        <f t="shared" si="9"/>
        <v>-42.22896436011348</v>
      </c>
      <c r="AQ5">
        <f t="shared" si="9"/>
        <v>-903.31361070858588</v>
      </c>
      <c r="AR5">
        <f t="shared" si="9"/>
        <v>432.60112976755903</v>
      </c>
      <c r="AS5">
        <f t="shared" si="9"/>
        <v>-176.63238555725141</v>
      </c>
      <c r="AT5">
        <f t="shared" si="9"/>
        <v>64.005825625221931</v>
      </c>
      <c r="AU5">
        <f t="shared" si="9"/>
        <v>319.97456983552956</v>
      </c>
      <c r="AW5">
        <v>2</v>
      </c>
      <c r="AX5">
        <f>(R5*SUMPRODUCT(K6:$K$23, X6:$X$23)-$AZ$3*SUMPRODUCT(K5:$K$22, W6:$W$23))/Z5</f>
        <v>425.78166946096877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1717.6333898071805</v>
      </c>
      <c r="P6">
        <f t="shared" si="22"/>
        <v>85.88166949035903</v>
      </c>
      <c r="Q6" s="4">
        <f t="shared" si="23"/>
        <v>50</v>
      </c>
      <c r="R6">
        <f t="shared" si="0"/>
        <v>1000000</v>
      </c>
      <c r="S6">
        <f t="shared" si="1"/>
        <v>629.5765131201797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416.42194281908087</v>
      </c>
      <c r="AC6">
        <f t="shared" si="2"/>
        <v>608.9199021900622</v>
      </c>
      <c r="AE6">
        <f t="shared" si="3"/>
        <v>1661.277277540564</v>
      </c>
      <c r="AF6">
        <f t="shared" si="4"/>
        <v>-83.063863877028197</v>
      </c>
      <c r="AG6">
        <f t="shared" si="4"/>
        <v>-48.359483676754124</v>
      </c>
      <c r="AH6">
        <f t="shared" si="5"/>
        <v>-1047.6954263391001</v>
      </c>
      <c r="AI6">
        <f t="shared" si="6"/>
        <v>482.15850364768175</v>
      </c>
      <c r="AJ6">
        <f t="shared" si="7"/>
        <v>-192.49795937098133</v>
      </c>
      <c r="AK6">
        <f>G6*SUM(AB6, AE6:AF6)</f>
        <v>116.68616835423308</v>
      </c>
      <c r="AL6">
        <f t="shared" si="8"/>
        <v>406.3467126309335</v>
      </c>
      <c r="AN6">
        <f t="shared" si="9"/>
        <v>1293.8463009920181</v>
      </c>
      <c r="AO6">
        <f t="shared" si="9"/>
        <v>-64.692315049600907</v>
      </c>
      <c r="AP6">
        <f t="shared" si="9"/>
        <v>-37.663633831002315</v>
      </c>
      <c r="AQ6">
        <f t="shared" si="9"/>
        <v>-815.972667694542</v>
      </c>
      <c r="AR6">
        <f t="shared" si="9"/>
        <v>375.51768441687307</v>
      </c>
      <c r="AS6">
        <f t="shared" si="9"/>
        <v>-149.92245788697036</v>
      </c>
      <c r="AT6">
        <f t="shared" si="9"/>
        <v>90.878247323990124</v>
      </c>
      <c r="AU6">
        <f t="shared" si="9"/>
        <v>316.47347385389281</v>
      </c>
      <c r="AW6">
        <v>3</v>
      </c>
      <c r="AX6">
        <f>(R6*SUMPRODUCT(K7:$K$23, X7:$X$23)-$AZ$3*SUMPRODUCT(K6:$K$22, W7:$W$23))/Z6</f>
        <v>629.5765131201797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1717.6333898071805</v>
      </c>
      <c r="P7">
        <f t="shared" si="22"/>
        <v>85.88166949035903</v>
      </c>
      <c r="Q7" s="4">
        <f t="shared" si="23"/>
        <v>50</v>
      </c>
      <c r="R7">
        <f t="shared" si="0"/>
        <v>1000000</v>
      </c>
      <c r="S7">
        <f t="shared" si="1"/>
        <v>803.0247370711246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608.9199021900622</v>
      </c>
      <c r="AC7">
        <f t="shared" si="2"/>
        <v>768.06724345363637</v>
      </c>
      <c r="AE7">
        <f t="shared" si="3"/>
        <v>1642.860900879419</v>
      </c>
      <c r="AF7">
        <f t="shared" si="4"/>
        <v>-82.143045043970957</v>
      </c>
      <c r="AG7">
        <f t="shared" si="4"/>
        <v>-47.82338625426479</v>
      </c>
      <c r="AH7">
        <f t="shared" si="5"/>
        <v>-1050.0517144358537</v>
      </c>
      <c r="AI7">
        <f t="shared" si="6"/>
        <v>462.84275514532965</v>
      </c>
      <c r="AJ7">
        <f t="shared" si="7"/>
        <v>-159.14734126357416</v>
      </c>
      <c r="AK7">
        <f>G7*SUM(AB7, AE7:AF7)</f>
        <v>106.52921391905255</v>
      </c>
      <c r="AL7">
        <f t="shared" si="8"/>
        <v>410.22462780080804</v>
      </c>
      <c r="AN7">
        <f t="shared" si="9"/>
        <v>1158.2358504453346</v>
      </c>
      <c r="AO7">
        <f t="shared" si="9"/>
        <v>-57.91179252226673</v>
      </c>
      <c r="AP7">
        <f t="shared" si="9"/>
        <v>-33.716037930985863</v>
      </c>
      <c r="AQ7">
        <f t="shared" si="9"/>
        <v>-740.29854860515582</v>
      </c>
      <c r="AR7">
        <f t="shared" si="9"/>
        <v>326.30947138692625</v>
      </c>
      <c r="AS7">
        <f t="shared" si="9"/>
        <v>-112.20070795759901</v>
      </c>
      <c r="AT7">
        <f t="shared" si="9"/>
        <v>75.104322353011526</v>
      </c>
      <c r="AU7">
        <f t="shared" si="9"/>
        <v>289.21308578233874</v>
      </c>
      <c r="AW7">
        <v>4</v>
      </c>
      <c r="AX7">
        <f>(R7*SUMPRODUCT(K8:$K$23, X8:$X$23)-$AZ$3*SUMPRODUCT(K7:$K$22, W8:$W$23))/Z7</f>
        <v>803.0247370711246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1717.6333898071805</v>
      </c>
      <c r="P8">
        <f t="shared" si="22"/>
        <v>85.88166949035903</v>
      </c>
      <c r="Q8" s="4">
        <f t="shared" si="23"/>
        <v>50</v>
      </c>
      <c r="R8">
        <f t="shared" si="0"/>
        <v>1000000</v>
      </c>
      <c r="S8">
        <f t="shared" si="1"/>
        <v>929.6392755127215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768.06724345363637</v>
      </c>
      <c r="AC8">
        <f t="shared" si="2"/>
        <v>879.29687758973705</v>
      </c>
      <c r="AE8">
        <f t="shared" si="3"/>
        <v>1624.6190498657152</v>
      </c>
      <c r="AF8">
        <f t="shared" si="4"/>
        <v>-81.23095249328577</v>
      </c>
      <c r="AG8">
        <f t="shared" si="4"/>
        <v>-47.292369242079445</v>
      </c>
      <c r="AH8">
        <f t="shared" si="5"/>
        <v>-1055.6629928538916</v>
      </c>
      <c r="AI8">
        <f t="shared" si="6"/>
        <v>440.43273527645829</v>
      </c>
      <c r="AJ8">
        <f t="shared" si="7"/>
        <v>-111.22963413610069</v>
      </c>
      <c r="AK8">
        <f t="shared" ref="AK8:AK23" si="24">G8*SUM(AB8:AB8, AE8:AF8)</f>
        <v>49.233998759595202</v>
      </c>
      <c r="AL8">
        <f t="shared" si="8"/>
        <v>378.43709989995278</v>
      </c>
      <c r="AN8">
        <f t="shared" si="9"/>
        <v>1067.9488442427842</v>
      </c>
      <c r="AO8">
        <f t="shared" si="9"/>
        <v>-53.397442212139218</v>
      </c>
      <c r="AP8">
        <f t="shared" si="9"/>
        <v>-31.087799369185262</v>
      </c>
      <c r="AQ8">
        <f t="shared" si="9"/>
        <v>-693.94364987987694</v>
      </c>
      <c r="AR8">
        <f t="shared" si="9"/>
        <v>289.51995278158279</v>
      </c>
      <c r="AS8">
        <f t="shared" si="9"/>
        <v>-73.117177365989264</v>
      </c>
      <c r="AT8">
        <f t="shared" si="9"/>
        <v>32.364136119853072</v>
      </c>
      <c r="AU8">
        <f t="shared" si="9"/>
        <v>248.76691153544658</v>
      </c>
      <c r="AW8">
        <v>5</v>
      </c>
      <c r="AX8">
        <f>(R8*SUMPRODUCT(K9:$K$23, X9:$X$23)-$AZ$3*SUMPRODUCT(K8:$K$22, W9:$W$23))/Z8</f>
        <v>929.6392755127215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1717.6333898071805</v>
      </c>
      <c r="P9">
        <f t="shared" si="22"/>
        <v>85.88166949035903</v>
      </c>
      <c r="Q9" s="4">
        <f t="shared" si="23"/>
        <v>50</v>
      </c>
      <c r="R9">
        <f t="shared" si="0"/>
        <v>1000000</v>
      </c>
      <c r="S9">
        <f t="shared" si="1"/>
        <v>1018.8942749921396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879.29687758973705</v>
      </c>
      <c r="AC9">
        <f t="shared" si="2"/>
        <v>952.99069120609693</v>
      </c>
      <c r="AE9">
        <f t="shared" si="3"/>
        <v>1606.5343299761346</v>
      </c>
      <c r="AF9">
        <f t="shared" si="4"/>
        <v>-80.326716498806732</v>
      </c>
      <c r="AG9">
        <f t="shared" si="4"/>
        <v>-46.765926288743202</v>
      </c>
      <c r="AH9">
        <f t="shared" si="5"/>
        <v>-1070.3852183089111</v>
      </c>
      <c r="AI9">
        <f t="shared" si="6"/>
        <v>409.0564688796735</v>
      </c>
      <c r="AJ9">
        <f t="shared" si="7"/>
        <v>-73.693813616359876</v>
      </c>
      <c r="AK9">
        <f t="shared" si="24"/>
        <v>14.192476497295679</v>
      </c>
      <c r="AL9">
        <f t="shared" si="8"/>
        <v>349.5551317606093</v>
      </c>
      <c r="AN9">
        <f t="shared" si="9"/>
        <v>1003.6692570496958</v>
      </c>
      <c r="AO9">
        <f t="shared" si="9"/>
        <v>-50.183462852484794</v>
      </c>
      <c r="AP9">
        <f t="shared" si="9"/>
        <v>-29.216632111534768</v>
      </c>
      <c r="AQ9">
        <f t="shared" si="9"/>
        <v>-668.71445992258407</v>
      </c>
      <c r="AR9">
        <f t="shared" si="9"/>
        <v>255.55470216309217</v>
      </c>
      <c r="AS9">
        <f t="shared" si="9"/>
        <v>-46.039610720668151</v>
      </c>
      <c r="AT9">
        <f t="shared" si="9"/>
        <v>8.8666342672849261</v>
      </c>
      <c r="AU9">
        <f t="shared" si="9"/>
        <v>218.38172570970895</v>
      </c>
      <c r="AW9">
        <v>6</v>
      </c>
      <c r="AX9">
        <f>(R9*SUMPRODUCT(K10:$K$23, X10:$X$23)-$AZ$3*SUMPRODUCT(K9:$K$22, W10:$W$23))/Z9</f>
        <v>1018.8942749921396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1717.6333898071805</v>
      </c>
      <c r="P10">
        <f t="shared" si="22"/>
        <v>85.88166949035903</v>
      </c>
      <c r="Q10" s="4">
        <f t="shared" si="23"/>
        <v>50</v>
      </c>
      <c r="R10">
        <f t="shared" si="0"/>
        <v>1000000</v>
      </c>
      <c r="S10">
        <f t="shared" si="1"/>
        <v>1085.4460144275893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952.99069120609693</v>
      </c>
      <c r="AC10">
        <f t="shared" si="2"/>
        <v>1003.9025998164126</v>
      </c>
      <c r="AE10">
        <f t="shared" si="3"/>
        <v>1588.5973163467152</v>
      </c>
      <c r="AF10">
        <f t="shared" si="4"/>
        <v>-79.429865817335752</v>
      </c>
      <c r="AG10">
        <f t="shared" si="4"/>
        <v>-46.243783038156039</v>
      </c>
      <c r="AH10">
        <f t="shared" si="5"/>
        <v>-1089.6797539946447</v>
      </c>
      <c r="AI10">
        <f t="shared" si="6"/>
        <v>373.2439134965789</v>
      </c>
      <c r="AJ10">
        <f t="shared" si="7"/>
        <v>-50.911908610315663</v>
      </c>
      <c r="AK10">
        <f t="shared" si="24"/>
        <v>10.094848381115455</v>
      </c>
      <c r="AL10">
        <f t="shared" si="8"/>
        <v>332.4268532673787</v>
      </c>
      <c r="AN10">
        <f t="shared" si="9"/>
        <v>942.95796072460109</v>
      </c>
      <c r="AO10">
        <f t="shared" si="9"/>
        <v>-47.147898036230053</v>
      </c>
      <c r="AP10">
        <f t="shared" si="9"/>
        <v>-27.449337161245346</v>
      </c>
      <c r="AQ10">
        <f t="shared" si="9"/>
        <v>-646.81098733860381</v>
      </c>
      <c r="AR10">
        <f t="shared" si="9"/>
        <v>221.54973818852204</v>
      </c>
      <c r="AS10">
        <f t="shared" si="9"/>
        <v>-30.220238335907336</v>
      </c>
      <c r="AT10">
        <f t="shared" si="9"/>
        <v>5.9920897167140383</v>
      </c>
      <c r="AU10">
        <f t="shared" si="9"/>
        <v>197.32158956932875</v>
      </c>
      <c r="AW10">
        <v>7</v>
      </c>
      <c r="AX10">
        <f>(R10*SUMPRODUCT(K11:$K$23, X11:$X$23)-$AZ$3*SUMPRODUCT(K10:$K$22, W11:$W$23))/Z10</f>
        <v>1085.4460144275893</v>
      </c>
    </row>
    <row r="11" spans="1:52" x14ac:dyDescent="0.25">
      <c r="A11" t="s">
        <v>33</v>
      </c>
      <c r="C11" s="7">
        <f>AU25</f>
        <v>-788.89606749206337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1717.6333898071805</v>
      </c>
      <c r="P11">
        <f t="shared" si="22"/>
        <v>85.88166949035903</v>
      </c>
      <c r="Q11" s="4">
        <f t="shared" si="23"/>
        <v>50</v>
      </c>
      <c r="R11">
        <f t="shared" si="0"/>
        <v>1000000</v>
      </c>
      <c r="S11">
        <f t="shared" si="1"/>
        <v>1130.8737927748673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1003.9025998164126</v>
      </c>
      <c r="AC11">
        <f t="shared" si="2"/>
        <v>1034.2059803497923</v>
      </c>
      <c r="AE11">
        <f t="shared" si="3"/>
        <v>1570.8089931311306</v>
      </c>
      <c r="AF11">
        <f t="shared" si="4"/>
        <v>-78.540449656556532</v>
      </c>
      <c r="AG11">
        <f t="shared" si="4"/>
        <v>-45.725968138854931</v>
      </c>
      <c r="AH11">
        <f t="shared" si="5"/>
        <v>-1107.5413783908193</v>
      </c>
      <c r="AI11">
        <f t="shared" si="6"/>
        <v>339.00119694489968</v>
      </c>
      <c r="AJ11">
        <f t="shared" si="7"/>
        <v>-30.303380533379709</v>
      </c>
      <c r="AK11">
        <f t="shared" si="24"/>
        <v>5.9908107438983667</v>
      </c>
      <c r="AL11">
        <f t="shared" si="8"/>
        <v>314.68862715541832</v>
      </c>
      <c r="AN11">
        <f t="shared" si="9"/>
        <v>886.73246422302736</v>
      </c>
      <c r="AO11">
        <f t="shared" si="9"/>
        <v>-44.33662321115137</v>
      </c>
      <c r="AP11">
        <f t="shared" si="9"/>
        <v>-25.812623039500032</v>
      </c>
      <c r="AQ11">
        <f t="shared" si="9"/>
        <v>-625.21471419120837</v>
      </c>
      <c r="AR11">
        <f t="shared" si="9"/>
        <v>191.3685037811675</v>
      </c>
      <c r="AS11">
        <f t="shared" si="9"/>
        <v>-17.106466420904127</v>
      </c>
      <c r="AT11">
        <f t="shared" si="9"/>
        <v>3.3818538070894033</v>
      </c>
      <c r="AU11">
        <f t="shared" si="9"/>
        <v>177.64389116735279</v>
      </c>
      <c r="AW11">
        <v>8</v>
      </c>
      <c r="AX11">
        <f>(R11*SUMPRODUCT(K12:$K$23, X12:$X$23)-$AZ$3*SUMPRODUCT(K11:$K$22, W12:$W$23))/Z11</f>
        <v>1130.8737927748673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1717.6333898071805</v>
      </c>
      <c r="P12">
        <f t="shared" si="22"/>
        <v>85.88166949035903</v>
      </c>
      <c r="Q12" s="4">
        <f t="shared" si="23"/>
        <v>50</v>
      </c>
      <c r="R12">
        <f t="shared" si="0"/>
        <v>1000000</v>
      </c>
      <c r="S12">
        <f t="shared" si="1"/>
        <v>1152.973475941583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1034.2059803497923</v>
      </c>
      <c r="AC12">
        <f t="shared" si="2"/>
        <v>1042.5659933564293</v>
      </c>
      <c r="AE12">
        <f t="shared" si="3"/>
        <v>1553.1546897070377</v>
      </c>
      <c r="AF12">
        <f t="shared" si="4"/>
        <v>-77.657734485351895</v>
      </c>
      <c r="AG12">
        <f t="shared" si="4"/>
        <v>-45.212054531653962</v>
      </c>
      <c r="AH12">
        <f t="shared" si="5"/>
        <v>-1133.0785162484717</v>
      </c>
      <c r="AI12">
        <f t="shared" si="6"/>
        <v>297.2063844415602</v>
      </c>
      <c r="AJ12">
        <f t="shared" si="7"/>
        <v>-8.3600130066370184</v>
      </c>
      <c r="AK12">
        <f t="shared" si="24"/>
        <v>5.7723167518143992</v>
      </c>
      <c r="AL12">
        <f t="shared" si="8"/>
        <v>294.61868818673759</v>
      </c>
      <c r="AN12">
        <f t="shared" si="9"/>
        <v>833.50745194259366</v>
      </c>
      <c r="AO12">
        <f t="shared" si="9"/>
        <v>-41.675372597129687</v>
      </c>
      <c r="AP12">
        <f t="shared" si="9"/>
        <v>-24.263252475435468</v>
      </c>
      <c r="AQ12">
        <f t="shared" si="9"/>
        <v>-608.07168351485996</v>
      </c>
      <c r="AR12">
        <f t="shared" si="9"/>
        <v>159.49714335516859</v>
      </c>
      <c r="AS12">
        <f t="shared" si="9"/>
        <v>-4.486438592078243</v>
      </c>
      <c r="AT12">
        <f t="shared" si="9"/>
        <v>3.0977397547683352</v>
      </c>
      <c r="AU12">
        <f t="shared" si="9"/>
        <v>158.10844451785869</v>
      </c>
      <c r="AW12">
        <v>9</v>
      </c>
      <c r="AX12">
        <f>(R12*SUMPRODUCT(K13:$K$23, X13:$X$23)-$AZ$3*SUMPRODUCT(K12:$K$22, W13:$W$23))/Z12</f>
        <v>1152.973475941583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1717.6333898071805</v>
      </c>
      <c r="P13">
        <f t="shared" si="22"/>
        <v>85.88166949035903</v>
      </c>
      <c r="Q13" s="4">
        <f t="shared" si="23"/>
        <v>50</v>
      </c>
      <c r="R13">
        <f t="shared" si="0"/>
        <v>1000000</v>
      </c>
      <c r="S13">
        <f t="shared" si="1"/>
        <v>1152.4567795107132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1042.5659933564293</v>
      </c>
      <c r="AC13">
        <f t="shared" si="2"/>
        <v>1030.3415281689481</v>
      </c>
      <c r="AE13">
        <f t="shared" si="3"/>
        <v>1535.6315682739139</v>
      </c>
      <c r="AF13">
        <f t="shared" si="4"/>
        <v>-76.781578413695698</v>
      </c>
      <c r="AG13">
        <f t="shared" si="4"/>
        <v>-44.701959608688732</v>
      </c>
      <c r="AH13">
        <f t="shared" si="5"/>
        <v>-1159.4875529737128</v>
      </c>
      <c r="AI13">
        <f t="shared" si="6"/>
        <v>254.66047727781665</v>
      </c>
      <c r="AJ13">
        <f t="shared" si="7"/>
        <v>12.224465187481201</v>
      </c>
      <c r="AK13">
        <f t="shared" si="24"/>
        <v>5.0028319664332956</v>
      </c>
      <c r="AL13">
        <f t="shared" si="8"/>
        <v>271.88777443173115</v>
      </c>
      <c r="AN13">
        <f t="shared" si="9"/>
        <v>783.59188931084248</v>
      </c>
      <c r="AO13">
        <f t="shared" si="9"/>
        <v>-39.179594465542124</v>
      </c>
      <c r="AP13">
        <f t="shared" si="9"/>
        <v>-22.810219397248897</v>
      </c>
      <c r="AQ13">
        <f t="shared" si="9"/>
        <v>-591.65561651505107</v>
      </c>
      <c r="AR13">
        <f t="shared" si="9"/>
        <v>129.94645893300046</v>
      </c>
      <c r="AS13">
        <f t="shared" si="9"/>
        <v>6.2378189990194262</v>
      </c>
      <c r="AT13">
        <f t="shared" si="9"/>
        <v>2.5528119071480906</v>
      </c>
      <c r="AU13">
        <f t="shared" si="9"/>
        <v>138.73708983916796</v>
      </c>
      <c r="AW13">
        <v>10</v>
      </c>
      <c r="AX13">
        <f>(R13*SUMPRODUCT(K14:$K$23, X14:$X$23)-$AZ$3*SUMPRODUCT(K13:$K$22, W14:$W$23))/Z13</f>
        <v>1152.4567795107132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1717.6333898071805</v>
      </c>
      <c r="P14">
        <f t="shared" si="22"/>
        <v>85.88166949035903</v>
      </c>
      <c r="Q14" s="4">
        <f t="shared" si="23"/>
        <v>50</v>
      </c>
      <c r="R14">
        <f t="shared" si="0"/>
        <v>1000000</v>
      </c>
      <c r="S14">
        <f t="shared" si="1"/>
        <v>1148.2884211485643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1030.3415281689481</v>
      </c>
      <c r="AC14">
        <f t="shared" si="2"/>
        <v>1014.9804511322686</v>
      </c>
      <c r="AE14">
        <f t="shared" si="3"/>
        <v>1518.2285920139791</v>
      </c>
      <c r="AF14">
        <f t="shared" si="4"/>
        <v>-75.911429600698952</v>
      </c>
      <c r="AG14">
        <f t="shared" si="4"/>
        <v>-44.195362090172615</v>
      </c>
      <c r="AH14">
        <f t="shared" si="5"/>
        <v>-1191.5584485845554</v>
      </c>
      <c r="AI14">
        <f t="shared" si="6"/>
        <v>206.563351738552</v>
      </c>
      <c r="AJ14">
        <f t="shared" si="7"/>
        <v>15.36107703667949</v>
      </c>
      <c r="AK14">
        <f t="shared" si="24"/>
        <v>173.086108340756</v>
      </c>
      <c r="AL14">
        <f t="shared" si="8"/>
        <v>395.01053711598752</v>
      </c>
      <c r="AN14">
        <f t="shared" si="9"/>
        <v>713.64369570687768</v>
      </c>
      <c r="AO14">
        <f t="shared" si="9"/>
        <v>-35.682184785343878</v>
      </c>
      <c r="AP14">
        <f t="shared" si="9"/>
        <v>-20.774040023377466</v>
      </c>
      <c r="AQ14">
        <f t="shared" si="9"/>
        <v>-560.09232033406875</v>
      </c>
      <c r="AR14">
        <f t="shared" si="9"/>
        <v>97.095150564087547</v>
      </c>
      <c r="AS14">
        <f t="shared" si="9"/>
        <v>7.2204777621478673</v>
      </c>
      <c r="AT14">
        <f t="shared" si="9"/>
        <v>81.359164674907404</v>
      </c>
      <c r="AU14">
        <f t="shared" si="9"/>
        <v>185.67479300114283</v>
      </c>
      <c r="AW14">
        <v>11</v>
      </c>
      <c r="AX14">
        <f>(R14*SUMPRODUCT(K15:$K$23, X15:$X$23)-$AZ$3*SUMPRODUCT(K14:$K$22, W15:$W$23))/Z14</f>
        <v>1148.2884211485643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1717.6333898071805</v>
      </c>
      <c r="P15">
        <f t="shared" si="22"/>
        <v>85.88166949035903</v>
      </c>
      <c r="Q15" s="4">
        <f t="shared" si="23"/>
        <v>50</v>
      </c>
      <c r="R15">
        <f t="shared" si="0"/>
        <v>1000000</v>
      </c>
      <c r="S15">
        <f t="shared" si="1"/>
        <v>1115.1071735632411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1014.9804511322686</v>
      </c>
      <c r="AC15">
        <f t="shared" si="2"/>
        <v>974.41268912148871</v>
      </c>
      <c r="AE15">
        <f t="shared" si="3"/>
        <v>1500.917409524631</v>
      </c>
      <c r="AF15">
        <f t="shared" si="4"/>
        <v>-75.045870476231556</v>
      </c>
      <c r="AG15">
        <f t="shared" si="4"/>
        <v>-43.691436671859364</v>
      </c>
      <c r="AH15">
        <f t="shared" si="5"/>
        <v>-1239.4359482306045</v>
      </c>
      <c r="AI15">
        <f t="shared" si="6"/>
        <v>142.74415414593568</v>
      </c>
      <c r="AJ15">
        <f t="shared" si="7"/>
        <v>40.567762010779916</v>
      </c>
      <c r="AK15">
        <f t="shared" si="24"/>
        <v>170.85963931264681</v>
      </c>
      <c r="AL15">
        <f t="shared" si="8"/>
        <v>354.17155546936237</v>
      </c>
      <c r="AN15">
        <f t="shared" si="9"/>
        <v>649.89385359261291</v>
      </c>
      <c r="AO15">
        <f t="shared" si="9"/>
        <v>-32.494692679630653</v>
      </c>
      <c r="AP15">
        <f t="shared" si="9"/>
        <v>-18.918293549986512</v>
      </c>
      <c r="AQ15">
        <f t="shared" si="9"/>
        <v>-536.67297052135575</v>
      </c>
      <c r="AR15">
        <f t="shared" si="9"/>
        <v>61.807896841640108</v>
      </c>
      <c r="AS15">
        <f t="shared" si="9"/>
        <v>17.565749465964274</v>
      </c>
      <c r="AT15">
        <f t="shared" si="9"/>
        <v>73.981838515357495</v>
      </c>
      <c r="AU15">
        <f t="shared" si="9"/>
        <v>153.35548482296187</v>
      </c>
      <c r="AW15">
        <v>12</v>
      </c>
      <c r="AX15">
        <f>(R15*SUMPRODUCT(K16:$K$23, X16:$X$23)-$AZ$3*SUMPRODUCT(K15:$K$22, W16:$W$23))/Z15</f>
        <v>1115.1071735632411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1717.6333898071805</v>
      </c>
      <c r="P16">
        <f t="shared" si="22"/>
        <v>85.88166949035903</v>
      </c>
      <c r="Q16" s="4">
        <f t="shared" si="23"/>
        <v>50</v>
      </c>
      <c r="R16">
        <f t="shared" si="0"/>
        <v>1000000</v>
      </c>
      <c r="S16">
        <f t="shared" si="1"/>
        <v>1052.9040286183829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974.41268912148871</v>
      </c>
      <c r="AC16">
        <f t="shared" si="2"/>
        <v>909.49324026231704</v>
      </c>
      <c r="AE16">
        <f t="shared" si="3"/>
        <v>1483.6831418798561</v>
      </c>
      <c r="AF16">
        <f t="shared" si="4"/>
        <v>-74.184157093992809</v>
      </c>
      <c r="AG16">
        <f t="shared" si="4"/>
        <v>-43.189750230880541</v>
      </c>
      <c r="AH16">
        <f t="shared" si="5"/>
        <v>-1295.4414852045622</v>
      </c>
      <c r="AI16">
        <f t="shared" si="6"/>
        <v>70.867749350420581</v>
      </c>
      <c r="AJ16">
        <f t="shared" si="7"/>
        <v>64.919448859171666</v>
      </c>
      <c r="AK16">
        <f t="shared" si="24"/>
        <v>166.87381717351465</v>
      </c>
      <c r="AL16">
        <f t="shared" si="8"/>
        <v>302.66101538310693</v>
      </c>
      <c r="AN16">
        <f t="shared" si="9"/>
        <v>591.79073757205265</v>
      </c>
      <c r="AO16">
        <f t="shared" si="9"/>
        <v>-29.589536878602633</v>
      </c>
      <c r="AP16">
        <f t="shared" si="9"/>
        <v>-17.226922260706818</v>
      </c>
      <c r="AQ16">
        <f t="shared" si="9"/>
        <v>-516.70754379490177</v>
      </c>
      <c r="AR16">
        <f t="shared" si="9"/>
        <v>28.266734637841441</v>
      </c>
      <c r="AS16">
        <f t="shared" si="9"/>
        <v>25.894159904292675</v>
      </c>
      <c r="AT16">
        <f t="shared" si="9"/>
        <v>66.560289430433457</v>
      </c>
      <c r="AU16">
        <f t="shared" si="9"/>
        <v>120.72118397256759</v>
      </c>
      <c r="AW16">
        <v>13</v>
      </c>
      <c r="AX16">
        <f>(R16*SUMPRODUCT(K17:$K$23, X17:$X$23)-$AZ$3*SUMPRODUCT(K16:$K$22, W17:$W$23))/Z16</f>
        <v>1052.9040286183829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1717.6333898071805</v>
      </c>
      <c r="P17">
        <f t="shared" si="22"/>
        <v>85.88166949035903</v>
      </c>
      <c r="Q17" s="4">
        <f t="shared" si="23"/>
        <v>50</v>
      </c>
      <c r="R17">
        <f t="shared" si="0"/>
        <v>1000000</v>
      </c>
      <c r="S17">
        <f t="shared" si="1"/>
        <v>965.47835226956272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909.49324026231704</v>
      </c>
      <c r="AC17">
        <f t="shared" si="2"/>
        <v>824.33082113024875</v>
      </c>
      <c r="AE17">
        <f t="shared" si="3"/>
        <v>1466.5250021319641</v>
      </c>
      <c r="AF17">
        <f t="shared" si="4"/>
        <v>-73.326250106598209</v>
      </c>
      <c r="AG17">
        <f t="shared" si="4"/>
        <v>-42.690279859330012</v>
      </c>
      <c r="AH17">
        <f t="shared" si="5"/>
        <v>-1351.4573848345199</v>
      </c>
      <c r="AI17">
        <f t="shared" si="6"/>
        <v>-0.9489126684841267</v>
      </c>
      <c r="AJ17">
        <f t="shared" si="7"/>
        <v>85.162419132068294</v>
      </c>
      <c r="AK17">
        <f t="shared" si="24"/>
        <v>161.1884394601378</v>
      </c>
      <c r="AL17">
        <f t="shared" si="8"/>
        <v>245.40194592372197</v>
      </c>
      <c r="AN17">
        <f t="shared" si="9"/>
        <v>538.83753381953272</v>
      </c>
      <c r="AO17">
        <f t="shared" si="9"/>
        <v>-26.941876690976638</v>
      </c>
      <c r="AP17">
        <f t="shared" si="9"/>
        <v>-15.685463994153668</v>
      </c>
      <c r="AQ17">
        <f t="shared" si="9"/>
        <v>-496.55884710303764</v>
      </c>
      <c r="AR17">
        <f t="shared" si="9"/>
        <v>-0.34865396863523018</v>
      </c>
      <c r="AS17">
        <f t="shared" si="9"/>
        <v>31.290777745021909</v>
      </c>
      <c r="AT17">
        <f t="shared" si="9"/>
        <v>59.224616745473114</v>
      </c>
      <c r="AU17">
        <f t="shared" si="9"/>
        <v>90.166740521859793</v>
      </c>
      <c r="AW17">
        <v>14</v>
      </c>
      <c r="AX17">
        <f>(R17*SUMPRODUCT(K18:$K$23, X18:$X$23)-$AZ$3*SUMPRODUCT(K17:$K$22, W18:$W$23))/Z17</f>
        <v>965.47835226956272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1717.6333898071805</v>
      </c>
      <c r="P18">
        <f t="shared" si="22"/>
        <v>85.88166949035903</v>
      </c>
      <c r="Q18" s="4">
        <f t="shared" si="23"/>
        <v>50</v>
      </c>
      <c r="R18">
        <f t="shared" si="0"/>
        <v>1000000</v>
      </c>
      <c r="S18">
        <f t="shared" si="1"/>
        <v>855.32105505553443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824.33082113024875</v>
      </c>
      <c r="AC18">
        <f t="shared" si="2"/>
        <v>721.7693370183581</v>
      </c>
      <c r="AE18">
        <f t="shared" si="3"/>
        <v>1449.4383198847245</v>
      </c>
      <c r="AF18">
        <f t="shared" si="4"/>
        <v>-72.471915994236227</v>
      </c>
      <c r="AG18">
        <f t="shared" si="4"/>
        <v>-42.192889602810894</v>
      </c>
      <c r="AH18">
        <f t="shared" si="5"/>
        <v>-1409.7491585162943</v>
      </c>
      <c r="AI18">
        <f t="shared" si="6"/>
        <v>-74.975644228617057</v>
      </c>
      <c r="AJ18">
        <f t="shared" si="7"/>
        <v>102.56148411189065</v>
      </c>
      <c r="AK18">
        <f t="shared" si="24"/>
        <v>154.09080575145163</v>
      </c>
      <c r="AL18">
        <f t="shared" si="8"/>
        <v>181.67664563472522</v>
      </c>
      <c r="AN18">
        <f t="shared" si="9"/>
        <v>490.57958793253408</v>
      </c>
      <c r="AO18">
        <f t="shared" si="9"/>
        <v>-24.528979396626703</v>
      </c>
      <c r="AP18">
        <f t="shared" si="9"/>
        <v>-14.280683842190733</v>
      </c>
      <c r="AQ18">
        <f t="shared" si="9"/>
        <v>-477.14632060242729</v>
      </c>
      <c r="AR18">
        <f t="shared" si="9"/>
        <v>-25.376395908710698</v>
      </c>
      <c r="AS18">
        <f t="shared" si="9"/>
        <v>34.713150551561263</v>
      </c>
      <c r="AT18">
        <f t="shared" si="9"/>
        <v>52.153860535266759</v>
      </c>
      <c r="AU18">
        <f t="shared" si="9"/>
        <v>61.490615178117324</v>
      </c>
      <c r="AW18">
        <v>15</v>
      </c>
      <c r="AX18">
        <f>(R18*SUMPRODUCT(K19:$K$23, X19:$X$23)-$AZ$3*SUMPRODUCT(K18:$K$22, W19:$W$23))/Z18</f>
        <v>855.32105505553443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1717.6333898071805</v>
      </c>
      <c r="P19">
        <f t="shared" si="22"/>
        <v>85.88166949035903</v>
      </c>
      <c r="Q19" s="4">
        <f t="shared" si="23"/>
        <v>50</v>
      </c>
      <c r="R19">
        <f t="shared" si="0"/>
        <v>1000000</v>
      </c>
      <c r="S19">
        <f t="shared" si="1"/>
        <v>721.93960368295939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721.7693370183581</v>
      </c>
      <c r="AC19">
        <f t="shared" si="2"/>
        <v>602.05533458805644</v>
      </c>
      <c r="AE19">
        <f t="shared" si="3"/>
        <v>1432.4056194236857</v>
      </c>
      <c r="AF19">
        <f t="shared" si="4"/>
        <v>-71.620280971184286</v>
      </c>
      <c r="AG19">
        <f t="shared" si="4"/>
        <v>-41.697070746408983</v>
      </c>
      <c r="AH19">
        <f t="shared" si="5"/>
        <v>-1477.7992074761153</v>
      </c>
      <c r="AI19">
        <f t="shared" si="6"/>
        <v>-158.71093977002283</v>
      </c>
      <c r="AJ19">
        <f t="shared" si="7"/>
        <v>119.71400243030166</v>
      </c>
      <c r="AK19">
        <f t="shared" si="24"/>
        <v>145.77882728296018</v>
      </c>
      <c r="AL19">
        <f t="shared" si="8"/>
        <v>106.78188994323901</v>
      </c>
      <c r="AN19">
        <f t="shared" si="9"/>
        <v>446.59835411605923</v>
      </c>
      <c r="AO19">
        <f t="shared" si="9"/>
        <v>-22.329917705802959</v>
      </c>
      <c r="AP19">
        <f t="shared" si="9"/>
        <v>-13.000398011772285</v>
      </c>
      <c r="AQ19">
        <f t="shared" si="9"/>
        <v>-460.75125985500341</v>
      </c>
      <c r="AR19">
        <f t="shared" si="9"/>
        <v>-49.48322145651948</v>
      </c>
      <c r="AS19">
        <f t="shared" si="9"/>
        <v>37.324676561607859</v>
      </c>
      <c r="AT19">
        <f t="shared" si="9"/>
        <v>45.451220971705958</v>
      </c>
      <c r="AU19">
        <f t="shared" si="9"/>
        <v>33.292676076794336</v>
      </c>
      <c r="AW19">
        <v>16</v>
      </c>
      <c r="AX19">
        <f>(R19*SUMPRODUCT(K20:$K$23, X20:$X$23)-$AZ$3*SUMPRODUCT(K19:$K$22, W20:$W$23))/Z19</f>
        <v>721.93960368295939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1717.6333898071805</v>
      </c>
      <c r="P20">
        <f t="shared" si="22"/>
        <v>85.88166949035903</v>
      </c>
      <c r="Q20" s="4">
        <f t="shared" si="23"/>
        <v>50</v>
      </c>
      <c r="R20">
        <f t="shared" si="0"/>
        <v>1000000</v>
      </c>
      <c r="S20">
        <f t="shared" si="1"/>
        <v>569.51430103493601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602.05533458805644</v>
      </c>
      <c r="AC20">
        <f t="shared" si="2"/>
        <v>469.31329269295225</v>
      </c>
      <c r="AE20">
        <f t="shared" si="3"/>
        <v>1415.4309739806088</v>
      </c>
      <c r="AF20">
        <f t="shared" si="4"/>
        <v>-70.771548699030447</v>
      </c>
      <c r="AG20">
        <f t="shared" si="4"/>
        <v>-41.202941861170487</v>
      </c>
      <c r="AH20">
        <f t="shared" si="5"/>
        <v>-1543.1635554881902</v>
      </c>
      <c r="AI20">
        <f t="shared" si="6"/>
        <v>-239.70707206778252</v>
      </c>
      <c r="AJ20">
        <f t="shared" si="7"/>
        <v>132.74204189510419</v>
      </c>
      <c r="AK20">
        <f t="shared" si="24"/>
        <v>136.27003319087444</v>
      </c>
      <c r="AL20">
        <f t="shared" si="8"/>
        <v>29.305003018196118</v>
      </c>
      <c r="AN20">
        <f t="shared" si="9"/>
        <v>406.51929529954532</v>
      </c>
      <c r="AO20">
        <f t="shared" si="9"/>
        <v>-20.325964764977268</v>
      </c>
      <c r="AP20">
        <f t="shared" si="9"/>
        <v>-11.833703795929955</v>
      </c>
      <c r="AQ20">
        <f t="shared" si="9"/>
        <v>-443.204771296459</v>
      </c>
      <c r="AR20">
        <f t="shared" si="9"/>
        <v>-68.84514455782093</v>
      </c>
      <c r="AS20">
        <f t="shared" si="9"/>
        <v>38.124219633305664</v>
      </c>
      <c r="AT20">
        <f t="shared" si="9"/>
        <v>39.137477476142088</v>
      </c>
      <c r="AU20">
        <f t="shared" si="9"/>
        <v>8.4165525516268254</v>
      </c>
      <c r="AW20">
        <v>17</v>
      </c>
      <c r="AX20">
        <f>(R20*SUMPRODUCT(K21:$K$23, X21:$X$23)-$AZ$3*SUMPRODUCT(K20:$K$22, W21:$W$23))/Z20</f>
        <v>569.51430103493601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1717.6333898071805</v>
      </c>
      <c r="P21">
        <f t="shared" si="22"/>
        <v>85.88166949035903</v>
      </c>
      <c r="Q21" s="4">
        <f t="shared" si="23"/>
        <v>50</v>
      </c>
      <c r="R21">
        <f t="shared" si="0"/>
        <v>1000000</v>
      </c>
      <c r="S21">
        <f t="shared" si="1"/>
        <v>397.58044534069262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469.31329269295225</v>
      </c>
      <c r="AC21">
        <f t="shared" si="2"/>
        <v>323.70989212205092</v>
      </c>
      <c r="AE21">
        <f t="shared" si="3"/>
        <v>1398.4966459888578</v>
      </c>
      <c r="AF21">
        <f t="shared" si="4"/>
        <v>-69.924832299442897</v>
      </c>
      <c r="AG21">
        <f t="shared" si="4"/>
        <v>-40.709986609711038</v>
      </c>
      <c r="AH21">
        <f t="shared" si="5"/>
        <v>-1618.5166569549174</v>
      </c>
      <c r="AI21">
        <f t="shared" si="6"/>
        <v>-330.65482987521341</v>
      </c>
      <c r="AJ21">
        <f t="shared" si="7"/>
        <v>145.60340057090133</v>
      </c>
      <c r="AK21">
        <f t="shared" si="24"/>
        <v>125.85195744676572</v>
      </c>
      <c r="AL21">
        <f t="shared" si="8"/>
        <v>-59.199471857546357</v>
      </c>
      <c r="AN21">
        <f t="shared" si="9"/>
        <v>369.994497219491</v>
      </c>
      <c r="AO21">
        <f t="shared" si="9"/>
        <v>-18.499724860974553</v>
      </c>
      <c r="AP21">
        <f t="shared" si="9"/>
        <v>-10.770473472835381</v>
      </c>
      <c r="AQ21">
        <f t="shared" si="9"/>
        <v>-428.2042852580264</v>
      </c>
      <c r="AR21">
        <f t="shared" si="9"/>
        <v>-87.479986372345309</v>
      </c>
      <c r="AS21">
        <f t="shared" si="9"/>
        <v>38.521691948418159</v>
      </c>
      <c r="AT21">
        <f t="shared" si="9"/>
        <v>33.296133997289438</v>
      </c>
      <c r="AU21">
        <f t="shared" si="9"/>
        <v>-15.662160426637721</v>
      </c>
      <c r="AW21">
        <v>18</v>
      </c>
      <c r="AX21">
        <f>(R21*SUMPRODUCT(K22:$K$23, X22:$X$23)-$AZ$3*SUMPRODUCT(K21:$K$22, W22:$W$23))/Z21</f>
        <v>397.58044534069262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1717.6333898071805</v>
      </c>
      <c r="P22">
        <f t="shared" si="22"/>
        <v>85.88166949035903</v>
      </c>
      <c r="Q22" s="4">
        <f t="shared" si="23"/>
        <v>50</v>
      </c>
      <c r="R22">
        <f t="shared" si="0"/>
        <v>1000000</v>
      </c>
      <c r="S22">
        <f t="shared" si="1"/>
        <v>207.43312687927119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323.70989212205092</v>
      </c>
      <c r="AC22">
        <f t="shared" si="2"/>
        <v>166.85064405644493</v>
      </c>
      <c r="AE22">
        <f t="shared" si="3"/>
        <v>1381.5933918258916</v>
      </c>
      <c r="AF22">
        <f t="shared" si="4"/>
        <v>-69.079669591294589</v>
      </c>
      <c r="AG22">
        <f t="shared" si="4"/>
        <v>-40.217935911835866</v>
      </c>
      <c r="AH22">
        <f t="shared" si="5"/>
        <v>-1699.0166355611104</v>
      </c>
      <c r="AI22">
        <f t="shared" si="6"/>
        <v>-426.72084923834927</v>
      </c>
      <c r="AJ22">
        <f t="shared" si="7"/>
        <v>156.85924806560598</v>
      </c>
      <c r="AK22">
        <f t="shared" si="24"/>
        <v>114.53565300496537</v>
      </c>
      <c r="AL22">
        <f t="shared" si="8"/>
        <v>-155.32594816777794</v>
      </c>
      <c r="AN22">
        <f t="shared" si="9"/>
        <v>336.70956223090155</v>
      </c>
      <c r="AO22">
        <f t="shared" si="9"/>
        <v>-16.835478111545083</v>
      </c>
      <c r="AP22">
        <f t="shared" si="9"/>
        <v>-9.8015549834152971</v>
      </c>
      <c r="AQ22">
        <f t="shared" si="9"/>
        <v>-414.06911104775583</v>
      </c>
      <c r="AR22">
        <f t="shared" si="9"/>
        <v>-103.99658191181463</v>
      </c>
      <c r="AS22">
        <f t="shared" si="9"/>
        <v>38.228330462870701</v>
      </c>
      <c r="AT22">
        <f t="shared" si="9"/>
        <v>27.913603098640422</v>
      </c>
      <c r="AU22">
        <f t="shared" si="9"/>
        <v>-37.854648350303513</v>
      </c>
      <c r="AW22">
        <v>19</v>
      </c>
      <c r="AX22">
        <f>(R22*SUMPRODUCT(K23:$K$23, X23:$X$23)-$AZ$3*SUMPRODUCT(K22:$K$22, W23:$W$23))/Z22</f>
        <v>207.43312687927119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1717.6333898071805</v>
      </c>
      <c r="P23">
        <f t="shared" si="22"/>
        <v>85.88166949035903</v>
      </c>
      <c r="Q23" s="4">
        <f t="shared" si="23"/>
        <v>50</v>
      </c>
      <c r="R23">
        <f t="shared" si="0"/>
        <v>1000000</v>
      </c>
      <c r="S23">
        <f t="shared" si="1"/>
        <v>209.99936234702042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166.85064405644493</v>
      </c>
      <c r="AC23">
        <f t="shared" si="2"/>
        <v>166.85064405644493</v>
      </c>
      <c r="AE23">
        <f t="shared" si="3"/>
        <v>1364.7100359695405</v>
      </c>
      <c r="AF23">
        <f t="shared" si="4"/>
        <v>-68.235501798477031</v>
      </c>
      <c r="AG23">
        <f t="shared" si="4"/>
        <v>-39.726464450098433</v>
      </c>
      <c r="AH23">
        <f t="shared" si="5"/>
        <v>-1785.8420523814693</v>
      </c>
      <c r="AI23">
        <f t="shared" si="6"/>
        <v>-529.09398266050448</v>
      </c>
      <c r="AJ23">
        <f t="shared" si="7"/>
        <v>0</v>
      </c>
      <c r="AK23">
        <f t="shared" si="24"/>
        <v>102.4327624759256</v>
      </c>
      <c r="AL23">
        <f t="shared" si="8"/>
        <v>-426.66122018457889</v>
      </c>
      <c r="AN23">
        <f t="shared" si="9"/>
        <v>306.37756133934016</v>
      </c>
      <c r="AO23">
        <f t="shared" si="9"/>
        <v>-15.318878066967008</v>
      </c>
      <c r="AP23">
        <f t="shared" si="9"/>
        <v>-8.9185958760889505</v>
      </c>
      <c r="AQ23">
        <f t="shared" si="9"/>
        <v>-400.92174786211405</v>
      </c>
      <c r="AR23">
        <f t="shared" si="9"/>
        <v>-118.7816604658299</v>
      </c>
      <c r="AS23">
        <f t="shared" si="9"/>
        <v>0</v>
      </c>
      <c r="AT23">
        <f t="shared" si="9"/>
        <v>22.996167054879347</v>
      </c>
      <c r="AU23">
        <f t="shared" si="9"/>
        <v>-95.785493410950565</v>
      </c>
      <c r="AW23">
        <v>20</v>
      </c>
      <c r="AX23">
        <f>(R23*SUMPRODUCT(K$23:$K24, X$23:$X24)-$AZ$3*SUMPRODUCT(K$22:$K23, W$23:$W24))/Z23</f>
        <v>209.99936234702042</v>
      </c>
    </row>
    <row r="25" spans="5:50" x14ac:dyDescent="0.25">
      <c r="AN25" s="8">
        <f t="shared" ref="AN25:AU25" si="25">SUM(AN3:AN23)</f>
        <v>15989.745671605197</v>
      </c>
      <c r="AO25" s="8">
        <f t="shared" si="25"/>
        <v>-2087.7123259356449</v>
      </c>
      <c r="AP25" s="8">
        <f t="shared" si="25"/>
        <v>-2935.3668334867079</v>
      </c>
      <c r="AQ25" s="8">
        <f t="shared" si="25"/>
        <v>-12010.493236882472</v>
      </c>
      <c r="AR25" s="8">
        <f t="shared" si="25"/>
        <v>-1043.8267246996299</v>
      </c>
      <c r="AS25" s="8">
        <f t="shared" si="25"/>
        <v>-533.38737616761023</v>
      </c>
      <c r="AT25" s="8">
        <f t="shared" si="25"/>
        <v>788.31803337517692</v>
      </c>
      <c r="AU25" s="9">
        <f t="shared" si="25"/>
        <v>-788.89606749206337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3733.6525704353844</v>
      </c>
      <c r="K3">
        <v>1</v>
      </c>
      <c r="L3" s="2">
        <v>0</v>
      </c>
      <c r="O3">
        <f>$C$3</f>
        <v>3733.6525704353844</v>
      </c>
      <c r="P3">
        <f>O3*B5</f>
        <v>2986.9220563483077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3733.6525704353844</v>
      </c>
      <c r="AF3">
        <f t="shared" ref="AF3:AG23" si="4">-$Z3*P3</f>
        <v>-2986.9220563483077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-1773.1776899129231</v>
      </c>
      <c r="AJ3">
        <f t="shared" ref="AJ3:AJ23" si="7">AB3-AC3</f>
        <v>3.637978807091713E-12</v>
      </c>
      <c r="AL3">
        <f t="shared" ref="AL3:AL23" si="8">SUM(AI3:AK3)</f>
        <v>-1773.1776899129195</v>
      </c>
      <c r="AN3">
        <f t="shared" ref="AN3:AU23" si="9">AE3*$K3</f>
        <v>3733.6525704353844</v>
      </c>
      <c r="AO3">
        <f t="shared" si="9"/>
        <v>-2986.9220563483077</v>
      </c>
      <c r="AP3">
        <f t="shared" si="9"/>
        <v>-2519.9082039999998</v>
      </c>
      <c r="AQ3">
        <f t="shared" si="9"/>
        <v>0</v>
      </c>
      <c r="AR3">
        <f t="shared" si="9"/>
        <v>-1773.1776899129231</v>
      </c>
      <c r="AS3">
        <f t="shared" si="9"/>
        <v>3.637978807091713E-12</v>
      </c>
      <c r="AT3">
        <f t="shared" si="9"/>
        <v>0</v>
      </c>
      <c r="AU3">
        <f t="shared" si="9"/>
        <v>-1773.1776899129195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2529.7796717679003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1341.9202443991317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-3.637978807091713E-12</v>
      </c>
      <c r="AC4">
        <f t="shared" si="2"/>
        <v>1326.7803284899128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-1326.7803284899164</v>
      </c>
      <c r="AK4">
        <f>G4*MAX(0, SUM(AB4, AE4:AF4))</f>
        <v>0</v>
      </c>
      <c r="AL4">
        <f t="shared" si="8"/>
        <v>-2609.0573284899165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-1244.7512229007564</v>
      </c>
      <c r="AT4">
        <f t="shared" si="9"/>
        <v>0</v>
      </c>
      <c r="AU4">
        <f t="shared" si="9"/>
        <v>-2447.7505661787372</v>
      </c>
      <c r="AW4">
        <v>1</v>
      </c>
      <c r="AX4">
        <f>(R4*SUMPRODUCT(K5:$K$23, X5:$X$23)-$AZ$3*SUMPRODUCT(K4:$K$22, W5:$W$23))/Z4</f>
        <v>1341.9202443991317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3733.6525704353844</v>
      </c>
      <c r="P5">
        <f t="shared" ref="P5:P23" si="22">O5*$C$5</f>
        <v>186.68262852176923</v>
      </c>
      <c r="Q5" s="4">
        <f t="shared" ref="Q5:Q23" si="23">$C$8</f>
        <v>50</v>
      </c>
      <c r="R5">
        <f t="shared" si="0"/>
        <v>1000000</v>
      </c>
      <c r="S5">
        <f t="shared" si="1"/>
        <v>2593.7492334956305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1326.7803284899128</v>
      </c>
      <c r="AC5">
        <f t="shared" si="2"/>
        <v>2535.4230798158242</v>
      </c>
      <c r="AE5">
        <f t="shared" si="3"/>
        <v>3649.6931842318359</v>
      </c>
      <c r="AF5">
        <f t="shared" si="4"/>
        <v>-182.4846592115918</v>
      </c>
      <c r="AG5">
        <f t="shared" si="4"/>
        <v>-48.875640078721119</v>
      </c>
      <c r="AH5">
        <f t="shared" si="5"/>
        <v>-1317.7441955776628</v>
      </c>
      <c r="AI5">
        <f t="shared" si="6"/>
        <v>2100.5886893638599</v>
      </c>
      <c r="AJ5">
        <f t="shared" si="7"/>
        <v>-1208.6427513259114</v>
      </c>
      <c r="AK5">
        <f>G5*SUM(AB5, AE5:AF5)</f>
        <v>196.55354299391641</v>
      </c>
      <c r="AL5">
        <f t="shared" si="8"/>
        <v>1088.4994810318649</v>
      </c>
      <c r="AN5">
        <f t="shared" si="9"/>
        <v>3151.7382133663964</v>
      </c>
      <c r="AO5">
        <f t="shared" si="9"/>
        <v>-157.58691066831983</v>
      </c>
      <c r="AP5">
        <f t="shared" si="9"/>
        <v>-42.207170510764335</v>
      </c>
      <c r="AQ5">
        <f t="shared" si="9"/>
        <v>-1137.954487403855</v>
      </c>
      <c r="AR5">
        <f t="shared" si="9"/>
        <v>1813.9896447834569</v>
      </c>
      <c r="AS5">
        <f t="shared" si="9"/>
        <v>-1043.7385701680389</v>
      </c>
      <c r="AT5">
        <f t="shared" si="9"/>
        <v>169.7362712851893</v>
      </c>
      <c r="AU5">
        <f t="shared" si="9"/>
        <v>939.98734590060724</v>
      </c>
      <c r="AW5">
        <v>2</v>
      </c>
      <c r="AX5">
        <f>(R5*SUMPRODUCT(K6:$K$23, X6:$X$23)-$AZ$3*SUMPRODUCT(K5:$K$22, W6:$W$23))/Z5</f>
        <v>2593.7492334956305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3733.6525704353844</v>
      </c>
      <c r="P6">
        <f t="shared" si="22"/>
        <v>186.68262852176923</v>
      </c>
      <c r="Q6" s="4">
        <f t="shared" si="23"/>
        <v>50</v>
      </c>
      <c r="R6">
        <f t="shared" si="0"/>
        <v>1000000</v>
      </c>
      <c r="S6">
        <f t="shared" si="1"/>
        <v>3728.7999166822046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2535.4230798158242</v>
      </c>
      <c r="AC6">
        <f t="shared" si="2"/>
        <v>3603.3891206535081</v>
      </c>
      <c r="AE6">
        <f t="shared" si="3"/>
        <v>3608.0785650139514</v>
      </c>
      <c r="AF6">
        <f t="shared" si="4"/>
        <v>-180.40392825069759</v>
      </c>
      <c r="AG6">
        <f t="shared" si="4"/>
        <v>-48.318349082400161</v>
      </c>
      <c r="AH6">
        <f t="shared" si="5"/>
        <v>-1370.6919106748931</v>
      </c>
      <c r="AI6">
        <f t="shared" si="6"/>
        <v>2008.6643770059607</v>
      </c>
      <c r="AJ6">
        <f t="shared" si="7"/>
        <v>-1067.966040837684</v>
      </c>
      <c r="AK6">
        <f>G6*SUM(AB6, AE6:AF6)</f>
        <v>348.8412164198761</v>
      </c>
      <c r="AL6">
        <f t="shared" si="8"/>
        <v>1289.5395525881527</v>
      </c>
      <c r="AN6">
        <f t="shared" si="9"/>
        <v>2810.0661871105995</v>
      </c>
      <c r="AO6">
        <f t="shared" si="9"/>
        <v>-140.50330935553001</v>
      </c>
      <c r="AP6">
        <f t="shared" si="9"/>
        <v>-37.631597130406206</v>
      </c>
      <c r="AQ6">
        <f t="shared" si="9"/>
        <v>-1067.5307983817825</v>
      </c>
      <c r="AR6">
        <f t="shared" si="9"/>
        <v>1564.400482242881</v>
      </c>
      <c r="AS6">
        <f t="shared" si="9"/>
        <v>-831.75995374389788</v>
      </c>
      <c r="AT6">
        <f t="shared" si="9"/>
        <v>271.68668566069164</v>
      </c>
      <c r="AU6">
        <f t="shared" si="9"/>
        <v>1004.3272141596748</v>
      </c>
      <c r="AW6">
        <v>3</v>
      </c>
      <c r="AX6">
        <f>(R6*SUMPRODUCT(K7:$K$23, X7:$X$23)-$AZ$3*SUMPRODUCT(K6:$K$22, W7:$W$23))/Z6</f>
        <v>3728.7999166822046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3733.6525704353844</v>
      </c>
      <c r="P7">
        <f t="shared" si="22"/>
        <v>186.68262852176923</v>
      </c>
      <c r="Q7" s="4">
        <f t="shared" si="23"/>
        <v>50</v>
      </c>
      <c r="R7">
        <f t="shared" si="0"/>
        <v>1000000</v>
      </c>
      <c r="S7">
        <f t="shared" si="1"/>
        <v>4707.9457753940187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3603.3891206535081</v>
      </c>
      <c r="AC7">
        <f t="shared" si="2"/>
        <v>4497.3625783238313</v>
      </c>
      <c r="AE7">
        <f t="shared" si="3"/>
        <v>3566.648842580043</v>
      </c>
      <c r="AF7">
        <f t="shared" si="4"/>
        <v>-178.33244212900215</v>
      </c>
      <c r="AG7">
        <f t="shared" si="4"/>
        <v>-47.763534170563346</v>
      </c>
      <c r="AH7">
        <f t="shared" si="5"/>
        <v>-1432.6284202563668</v>
      </c>
      <c r="AI7">
        <f t="shared" si="6"/>
        <v>1907.9244460241109</v>
      </c>
      <c r="AJ7">
        <f t="shared" si="7"/>
        <v>-893.97345767032311</v>
      </c>
      <c r="AK7">
        <f>G7*SUM(AB7, AE7:AF7)</f>
        <v>343.29274108623338</v>
      </c>
      <c r="AL7">
        <f t="shared" si="8"/>
        <v>1357.2437294400211</v>
      </c>
      <c r="AN7">
        <f t="shared" si="9"/>
        <v>2514.5284991652306</v>
      </c>
      <c r="AO7">
        <f t="shared" si="9"/>
        <v>-125.72642495826153</v>
      </c>
      <c r="AP7">
        <f t="shared" si="9"/>
        <v>-33.673841522860407</v>
      </c>
      <c r="AQ7">
        <f t="shared" si="9"/>
        <v>-1010.0195310628908</v>
      </c>
      <c r="AR7">
        <f t="shared" si="9"/>
        <v>1345.108701621218</v>
      </c>
      <c r="AS7">
        <f t="shared" si="9"/>
        <v>-630.26158055504209</v>
      </c>
      <c r="AT7">
        <f t="shared" si="9"/>
        <v>242.02533501824888</v>
      </c>
      <c r="AU7">
        <f t="shared" si="9"/>
        <v>956.87245608442481</v>
      </c>
      <c r="AW7">
        <v>4</v>
      </c>
      <c r="AX7">
        <f>(R7*SUMPRODUCT(K8:$K$23, X8:$X$23)-$AZ$3*SUMPRODUCT(K7:$K$22, W8:$W$23))/Z7</f>
        <v>4707.9457753940187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3733.6525704353844</v>
      </c>
      <c r="P8">
        <f t="shared" si="22"/>
        <v>186.68262852176923</v>
      </c>
      <c r="Q8" s="4">
        <f t="shared" si="23"/>
        <v>50</v>
      </c>
      <c r="R8">
        <f t="shared" si="0"/>
        <v>1000000</v>
      </c>
      <c r="S8">
        <f t="shared" si="1"/>
        <v>5526.9184303919519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4497.3625783238313</v>
      </c>
      <c r="AC8">
        <f t="shared" si="2"/>
        <v>5218.6457129023092</v>
      </c>
      <c r="AE8">
        <f t="shared" si="3"/>
        <v>3525.4021251743929</v>
      </c>
      <c r="AF8">
        <f t="shared" si="4"/>
        <v>-176.27010625871966</v>
      </c>
      <c r="AG8">
        <f t="shared" si="4"/>
        <v>-47.211170009362881</v>
      </c>
      <c r="AH8">
        <f t="shared" si="5"/>
        <v>-1494.5763898965647</v>
      </c>
      <c r="AI8">
        <f t="shared" si="6"/>
        <v>1807.3444590097456</v>
      </c>
      <c r="AJ8">
        <f t="shared" si="7"/>
        <v>-721.28313457847798</v>
      </c>
      <c r="AK8">
        <f t="shared" ref="AK8:AK23" si="24">G8*SUM(AB8:AB8, AE8:AF8)</f>
        <v>167.13033492120144</v>
      </c>
      <c r="AL8">
        <f t="shared" si="8"/>
        <v>1253.1916593524691</v>
      </c>
      <c r="AN8">
        <f t="shared" si="9"/>
        <v>2317.4350475468354</v>
      </c>
      <c r="AO8">
        <f t="shared" si="9"/>
        <v>-115.87175237734178</v>
      </c>
      <c r="AP8">
        <f t="shared" si="9"/>
        <v>-31.034422778075964</v>
      </c>
      <c r="AQ8">
        <f t="shared" si="9"/>
        <v>-982.46486051885165</v>
      </c>
      <c r="AR8">
        <f t="shared" si="9"/>
        <v>1188.064011872566</v>
      </c>
      <c r="AS8">
        <f t="shared" si="9"/>
        <v>-474.13791559847073</v>
      </c>
      <c r="AT8">
        <f t="shared" si="9"/>
        <v>109.86369268029914</v>
      </c>
      <c r="AU8">
        <f t="shared" si="9"/>
        <v>823.78978895439434</v>
      </c>
      <c r="AW8">
        <v>5</v>
      </c>
      <c r="AX8">
        <f>(R8*SUMPRODUCT(K9:$K$23, X9:$X$23)-$AZ$3*SUMPRODUCT(K8:$K$22, W9:$W$23))/Z8</f>
        <v>5526.9184303919519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3733.6525704353844</v>
      </c>
      <c r="P9">
        <f t="shared" si="22"/>
        <v>186.68262852176923</v>
      </c>
      <c r="Q9" s="4">
        <f t="shared" si="23"/>
        <v>50</v>
      </c>
      <c r="R9">
        <f t="shared" si="0"/>
        <v>1000000</v>
      </c>
      <c r="S9">
        <f t="shared" si="1"/>
        <v>6230.9414388134974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5218.6457129023092</v>
      </c>
      <c r="AC9">
        <f t="shared" si="2"/>
        <v>5814.8524098893686</v>
      </c>
      <c r="AE9">
        <f t="shared" si="3"/>
        <v>3484.327185559297</v>
      </c>
      <c r="AF9">
        <f t="shared" si="4"/>
        <v>-174.21635927796487</v>
      </c>
      <c r="AG9">
        <f t="shared" si="4"/>
        <v>-46.661106246864669</v>
      </c>
      <c r="AH9">
        <f t="shared" si="5"/>
        <v>-1559.0412480915877</v>
      </c>
      <c r="AI9">
        <f t="shared" si="6"/>
        <v>1704.4084719428799</v>
      </c>
      <c r="AJ9">
        <f t="shared" si="7"/>
        <v>-596.20669698705933</v>
      </c>
      <c r="AK9">
        <f t="shared" si="24"/>
        <v>50.319663581183484</v>
      </c>
      <c r="AL9">
        <f t="shared" si="8"/>
        <v>1158.5214385370041</v>
      </c>
      <c r="AN9">
        <f t="shared" si="9"/>
        <v>2176.8050718843383</v>
      </c>
      <c r="AO9">
        <f t="shared" si="9"/>
        <v>-108.84025359421693</v>
      </c>
      <c r="AP9">
        <f t="shared" si="9"/>
        <v>-29.151146642850318</v>
      </c>
      <c r="AQ9">
        <f t="shared" si="9"/>
        <v>-973.99834039348491</v>
      </c>
      <c r="AR9">
        <f t="shared" si="9"/>
        <v>1064.8153312537863</v>
      </c>
      <c r="AS9">
        <f t="shared" si="9"/>
        <v>-372.47528512007847</v>
      </c>
      <c r="AT9">
        <f t="shared" si="9"/>
        <v>31.436800583195328</v>
      </c>
      <c r="AU9">
        <f t="shared" si="9"/>
        <v>723.77684671690326</v>
      </c>
      <c r="AW9">
        <v>6</v>
      </c>
      <c r="AX9">
        <f>(R9*SUMPRODUCT(K10:$K$23, X10:$X$23)-$AZ$3*SUMPRODUCT(K9:$K$22, W10:$W$23))/Z9</f>
        <v>6230.9414388134974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3733.6525704353844</v>
      </c>
      <c r="P10">
        <f t="shared" si="22"/>
        <v>186.68262852176923</v>
      </c>
      <c r="Q10" s="4">
        <f t="shared" si="23"/>
        <v>50</v>
      </c>
      <c r="R10">
        <f t="shared" si="0"/>
        <v>1000000</v>
      </c>
      <c r="S10">
        <f t="shared" si="1"/>
        <v>6852.4247918829078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5814.8524098893686</v>
      </c>
      <c r="AC10">
        <f t="shared" si="2"/>
        <v>6319.6871783728675</v>
      </c>
      <c r="AE10">
        <f t="shared" si="3"/>
        <v>3443.3820135946107</v>
      </c>
      <c r="AF10">
        <f t="shared" si="4"/>
        <v>-172.16910067973055</v>
      </c>
      <c r="AG10">
        <f t="shared" si="4"/>
        <v>-46.112780295370051</v>
      </c>
      <c r="AH10">
        <f t="shared" si="5"/>
        <v>-1634.2977805194355</v>
      </c>
      <c r="AI10">
        <f t="shared" si="6"/>
        <v>1590.8023521000746</v>
      </c>
      <c r="AJ10">
        <f t="shared" si="7"/>
        <v>-504.83476848349892</v>
      </c>
      <c r="AK10">
        <f t="shared" si="24"/>
        <v>37.252867823497432</v>
      </c>
      <c r="AL10">
        <f t="shared" si="8"/>
        <v>1123.220451440073</v>
      </c>
      <c r="AN10">
        <f t="shared" si="9"/>
        <v>2043.9191531570527</v>
      </c>
      <c r="AO10">
        <f t="shared" si="9"/>
        <v>-102.19595765785265</v>
      </c>
      <c r="AP10">
        <f t="shared" si="9"/>
        <v>-27.371576687955056</v>
      </c>
      <c r="AQ10">
        <f t="shared" si="9"/>
        <v>-970.0847952326551</v>
      </c>
      <c r="AR10">
        <f t="shared" si="9"/>
        <v>944.26682357858999</v>
      </c>
      <c r="AS10">
        <f t="shared" si="9"/>
        <v>-299.65930251400465</v>
      </c>
      <c r="AT10">
        <f t="shared" si="9"/>
        <v>22.112518957775642</v>
      </c>
      <c r="AU10">
        <f t="shared" si="9"/>
        <v>666.72004002236088</v>
      </c>
      <c r="AW10">
        <v>7</v>
      </c>
      <c r="AX10">
        <f>(R10*SUMPRODUCT(K11:$K$23, X11:$X$23)-$AZ$3*SUMPRODUCT(K10:$K$22, W11:$W$23))/Z10</f>
        <v>6852.4247918829078</v>
      </c>
    </row>
    <row r="11" spans="1:52" x14ac:dyDescent="0.25">
      <c r="A11" t="s">
        <v>33</v>
      </c>
      <c r="C11" s="7">
        <f>AU25</f>
        <v>813.25252959245472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3733.6525704353844</v>
      </c>
      <c r="P11">
        <f t="shared" si="22"/>
        <v>186.68262852176923</v>
      </c>
      <c r="Q11" s="4">
        <f t="shared" si="23"/>
        <v>50</v>
      </c>
      <c r="R11">
        <f t="shared" si="0"/>
        <v>1000000</v>
      </c>
      <c r="S11">
        <f t="shared" si="1"/>
        <v>7397.1184850137897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6319.6871783728675</v>
      </c>
      <c r="AC11">
        <f t="shared" si="2"/>
        <v>6741.1898449522414</v>
      </c>
      <c r="AE11">
        <f t="shared" si="3"/>
        <v>3402.5764009851364</v>
      </c>
      <c r="AF11">
        <f t="shared" si="4"/>
        <v>-170.12882004925683</v>
      </c>
      <c r="AG11">
        <f t="shared" si="4"/>
        <v>-45.566323282569904</v>
      </c>
      <c r="AH11">
        <f t="shared" si="5"/>
        <v>-1706.5841969289265</v>
      </c>
      <c r="AI11">
        <f t="shared" si="6"/>
        <v>1480.2970607243831</v>
      </c>
      <c r="AJ11">
        <f t="shared" si="7"/>
        <v>-421.50266657937391</v>
      </c>
      <c r="AK11">
        <f t="shared" si="24"/>
        <v>22.925123422340995</v>
      </c>
      <c r="AL11">
        <f t="shared" si="8"/>
        <v>1081.7195175673501</v>
      </c>
      <c r="AN11">
        <f t="shared" si="9"/>
        <v>1920.7777457006175</v>
      </c>
      <c r="AO11">
        <f t="shared" si="9"/>
        <v>-96.038887285030881</v>
      </c>
      <c r="AP11">
        <f t="shared" si="9"/>
        <v>-25.722502421758996</v>
      </c>
      <c r="AQ11">
        <f t="shared" si="9"/>
        <v>-963.37849920912367</v>
      </c>
      <c r="AR11">
        <f t="shared" si="9"/>
        <v>835.6378567847039</v>
      </c>
      <c r="AS11">
        <f t="shared" si="9"/>
        <v>-237.94114997233399</v>
      </c>
      <c r="AT11">
        <f t="shared" si="9"/>
        <v>12.941389611214468</v>
      </c>
      <c r="AU11">
        <f t="shared" si="9"/>
        <v>610.63809642358433</v>
      </c>
      <c r="AW11">
        <v>8</v>
      </c>
      <c r="AX11">
        <f>(R11*SUMPRODUCT(K12:$K$23, X12:$X$23)-$AZ$3*SUMPRODUCT(K11:$K$22, W12:$W$23))/Z11</f>
        <v>7397.1184850137897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3733.6525704353844</v>
      </c>
      <c r="P12">
        <f t="shared" si="22"/>
        <v>186.68262852176923</v>
      </c>
      <c r="Q12" s="4">
        <f t="shared" si="23"/>
        <v>50</v>
      </c>
      <c r="R12">
        <f t="shared" si="0"/>
        <v>1000000</v>
      </c>
      <c r="S12">
        <f t="shared" si="1"/>
        <v>7865.2653067591391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6741.1898449522414</v>
      </c>
      <c r="AC12">
        <f t="shared" si="2"/>
        <v>7082.0680156398066</v>
      </c>
      <c r="AE12">
        <f t="shared" si="3"/>
        <v>3361.867708120215</v>
      </c>
      <c r="AF12">
        <f t="shared" si="4"/>
        <v>-168.09338540601075</v>
      </c>
      <c r="AG12">
        <f t="shared" si="4"/>
        <v>-45.021164191077702</v>
      </c>
      <c r="AH12">
        <f t="shared" si="5"/>
        <v>-1789.9171733301323</v>
      </c>
      <c r="AI12">
        <f t="shared" si="6"/>
        <v>1358.835985192994</v>
      </c>
      <c r="AJ12">
        <f t="shared" si="7"/>
        <v>-340.87817068756522</v>
      </c>
      <c r="AK12">
        <f t="shared" si="24"/>
        <v>22.850417585632822</v>
      </c>
      <c r="AL12">
        <f t="shared" si="8"/>
        <v>1040.8082320910617</v>
      </c>
      <c r="AN12">
        <f t="shared" si="9"/>
        <v>1804.1614307535065</v>
      </c>
      <c r="AO12">
        <f t="shared" si="9"/>
        <v>-90.208071537675323</v>
      </c>
      <c r="AP12">
        <f t="shared" si="9"/>
        <v>-24.160810315341173</v>
      </c>
      <c r="AQ12">
        <f t="shared" si="9"/>
        <v>-960.56710398376242</v>
      </c>
      <c r="AR12">
        <f t="shared" si="9"/>
        <v>729.2254449167275</v>
      </c>
      <c r="AS12">
        <f t="shared" si="9"/>
        <v>-182.93380392537571</v>
      </c>
      <c r="AT12">
        <f t="shared" si="9"/>
        <v>12.262779402364345</v>
      </c>
      <c r="AU12">
        <f t="shared" si="9"/>
        <v>558.5544203937161</v>
      </c>
      <c r="AW12">
        <v>9</v>
      </c>
      <c r="AX12">
        <f>(R12*SUMPRODUCT(K13:$K$23, X13:$X$23)-$AZ$3*SUMPRODUCT(K12:$K$22, W13:$W$23))/Z12</f>
        <v>7865.2653067591391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3733.6525704353844</v>
      </c>
      <c r="P13">
        <f t="shared" si="22"/>
        <v>186.68262852176923</v>
      </c>
      <c r="Q13" s="4">
        <f t="shared" si="23"/>
        <v>50</v>
      </c>
      <c r="R13">
        <f t="shared" si="0"/>
        <v>1000000</v>
      </c>
      <c r="S13">
        <f t="shared" si="1"/>
        <v>8257.8900920078322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7082.0680156398066</v>
      </c>
      <c r="AC13">
        <f t="shared" si="2"/>
        <v>7345.7244517573099</v>
      </c>
      <c r="AE13">
        <f t="shared" si="3"/>
        <v>3321.2337141127118</v>
      </c>
      <c r="AF13">
        <f t="shared" si="4"/>
        <v>-166.0616857056356</v>
      </c>
      <c r="AG13">
        <f t="shared" si="4"/>
        <v>-44.477005445172153</v>
      </c>
      <c r="AH13">
        <f t="shared" si="5"/>
        <v>-1878.9420798955191</v>
      </c>
      <c r="AI13">
        <f t="shared" si="6"/>
        <v>1231.7529430663851</v>
      </c>
      <c r="AJ13">
        <f t="shared" si="7"/>
        <v>-263.65643611750329</v>
      </c>
      <c r="AK13">
        <f t="shared" si="24"/>
        <v>20.474480088093767</v>
      </c>
      <c r="AL13">
        <f t="shared" si="8"/>
        <v>988.57098703697557</v>
      </c>
      <c r="AN13">
        <f t="shared" si="9"/>
        <v>1694.7371066418675</v>
      </c>
      <c r="AO13">
        <f t="shared" si="9"/>
        <v>-84.736855332093384</v>
      </c>
      <c r="AP13">
        <f t="shared" si="9"/>
        <v>-22.69543127903091</v>
      </c>
      <c r="AQ13">
        <f t="shared" si="9"/>
        <v>-958.77409966630239</v>
      </c>
      <c r="AR13">
        <f t="shared" si="9"/>
        <v>628.53072036444098</v>
      </c>
      <c r="AS13">
        <f t="shared" si="9"/>
        <v>-134.53685713071141</v>
      </c>
      <c r="AT13">
        <f t="shared" si="9"/>
        <v>10.447581872076286</v>
      </c>
      <c r="AU13">
        <f t="shared" si="9"/>
        <v>504.44144510580583</v>
      </c>
      <c r="AW13">
        <v>10</v>
      </c>
      <c r="AX13">
        <f>(R13*SUMPRODUCT(K14:$K$23, X14:$X$23)-$AZ$3*SUMPRODUCT(K13:$K$22, W14:$W$23))/Z13</f>
        <v>8257.8900920078322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3733.6525704353844</v>
      </c>
      <c r="P14">
        <f t="shared" si="22"/>
        <v>186.68262852176923</v>
      </c>
      <c r="Q14" s="4">
        <f t="shared" si="23"/>
        <v>50</v>
      </c>
      <c r="R14">
        <f t="shared" si="0"/>
        <v>1000000</v>
      </c>
      <c r="S14">
        <f t="shared" si="1"/>
        <v>8610.3815807434094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7345.7244517573099</v>
      </c>
      <c r="AC14">
        <f t="shared" si="2"/>
        <v>7565.6817924454563</v>
      </c>
      <c r="AE14">
        <f t="shared" si="3"/>
        <v>3280.6475539521093</v>
      </c>
      <c r="AF14">
        <f t="shared" si="4"/>
        <v>-164.03237769760548</v>
      </c>
      <c r="AG14">
        <f t="shared" si="4"/>
        <v>-43.933487276369029</v>
      </c>
      <c r="AH14">
        <f t="shared" si="5"/>
        <v>-1974.9622870280778</v>
      </c>
      <c r="AI14">
        <f t="shared" si="6"/>
        <v>1097.7194019500571</v>
      </c>
      <c r="AJ14">
        <f t="shared" si="7"/>
        <v>-219.95734068814636</v>
      </c>
      <c r="AK14">
        <f t="shared" si="24"/>
        <v>732.36377396082707</v>
      </c>
      <c r="AL14">
        <f t="shared" si="8"/>
        <v>1610.1258352227378</v>
      </c>
      <c r="AN14">
        <f t="shared" si="9"/>
        <v>1542.0691304518357</v>
      </c>
      <c r="AO14">
        <f t="shared" si="9"/>
        <v>-77.103456522591799</v>
      </c>
      <c r="AP14">
        <f t="shared" si="9"/>
        <v>-20.650945707463265</v>
      </c>
      <c r="AQ14">
        <f t="shared" si="9"/>
        <v>-928.33147314580901</v>
      </c>
      <c r="AR14">
        <f t="shared" si="9"/>
        <v>515.98325507597167</v>
      </c>
      <c r="AS14">
        <f t="shared" si="9"/>
        <v>-103.39099812256745</v>
      </c>
      <c r="AT14">
        <f t="shared" si="9"/>
        <v>344.24775886873084</v>
      </c>
      <c r="AU14">
        <f t="shared" si="9"/>
        <v>756.840015822135</v>
      </c>
      <c r="AW14">
        <v>11</v>
      </c>
      <c r="AX14">
        <f>(R14*SUMPRODUCT(K15:$K$23, X15:$X$23)-$AZ$3*SUMPRODUCT(K14:$K$22, W15:$W$23))/Z14</f>
        <v>8610.3815807434094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3733.6525704353844</v>
      </c>
      <c r="P15">
        <f t="shared" si="22"/>
        <v>186.68262852176923</v>
      </c>
      <c r="Q15" s="4">
        <f t="shared" si="23"/>
        <v>50</v>
      </c>
      <c r="R15">
        <f t="shared" si="0"/>
        <v>1000000</v>
      </c>
      <c r="S15">
        <f t="shared" si="1"/>
        <v>8886.7079974093576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7565.6817924454563</v>
      </c>
      <c r="AC15">
        <f t="shared" si="2"/>
        <v>7711.9545920390474</v>
      </c>
      <c r="AE15">
        <f t="shared" si="3"/>
        <v>3240.0928548616066</v>
      </c>
      <c r="AF15">
        <f t="shared" si="4"/>
        <v>-162.00464274308035</v>
      </c>
      <c r="AG15">
        <f t="shared" si="4"/>
        <v>-43.390390425156468</v>
      </c>
      <c r="AH15">
        <f t="shared" si="5"/>
        <v>-2075.2395689773311</v>
      </c>
      <c r="AI15">
        <f t="shared" si="6"/>
        <v>959.45825271603871</v>
      </c>
      <c r="AJ15">
        <f t="shared" si="7"/>
        <v>-146.27279959359112</v>
      </c>
      <c r="AK15">
        <f t="shared" si="24"/>
        <v>745.06390031947876</v>
      </c>
      <c r="AL15">
        <f t="shared" si="8"/>
        <v>1558.2493534419264</v>
      </c>
      <c r="AN15">
        <f t="shared" si="9"/>
        <v>1402.9528993942581</v>
      </c>
      <c r="AO15">
        <f t="shared" si="9"/>
        <v>-70.147644969712914</v>
      </c>
      <c r="AP15">
        <f t="shared" si="9"/>
        <v>-18.787941204056096</v>
      </c>
      <c r="AQ15">
        <f t="shared" si="9"/>
        <v>-898.57405347686995</v>
      </c>
      <c r="AR15">
        <f t="shared" si="9"/>
        <v>415.44325974361931</v>
      </c>
      <c r="AS15">
        <f t="shared" si="9"/>
        <v>-63.335792362996706</v>
      </c>
      <c r="AT15">
        <f t="shared" si="9"/>
        <v>322.61098863842733</v>
      </c>
      <c r="AU15">
        <f t="shared" si="9"/>
        <v>674.71845601904988</v>
      </c>
      <c r="AW15">
        <v>12</v>
      </c>
      <c r="AX15">
        <f>(R15*SUMPRODUCT(K16:$K$23, X16:$X$23)-$AZ$3*SUMPRODUCT(K15:$K$22, W16:$W$23))/Z15</f>
        <v>8886.7079974093576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3733.6525704353844</v>
      </c>
      <c r="P16">
        <f t="shared" si="22"/>
        <v>186.68262852176923</v>
      </c>
      <c r="Q16" s="4">
        <f t="shared" si="23"/>
        <v>50</v>
      </c>
      <c r="R16">
        <f t="shared" si="0"/>
        <v>1000000</v>
      </c>
      <c r="S16">
        <f t="shared" si="1"/>
        <v>9087.360676930346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7711.9545920390474</v>
      </c>
      <c r="AC16">
        <f t="shared" si="2"/>
        <v>7787.2806647935322</v>
      </c>
      <c r="AE16">
        <f t="shared" si="3"/>
        <v>3199.4988979164732</v>
      </c>
      <c r="AF16">
        <f t="shared" si="4"/>
        <v>-159.97494489582368</v>
      </c>
      <c r="AG16">
        <f t="shared" si="4"/>
        <v>-42.846767844060238</v>
      </c>
      <c r="AH16">
        <f t="shared" si="5"/>
        <v>-2194.373536893353</v>
      </c>
      <c r="AI16">
        <f t="shared" si="6"/>
        <v>802.30364828323627</v>
      </c>
      <c r="AJ16">
        <f t="shared" si="7"/>
        <v>-75.326072754484812</v>
      </c>
      <c r="AK16">
        <f t="shared" si="24"/>
        <v>752.60349815417885</v>
      </c>
      <c r="AL16">
        <f t="shared" si="8"/>
        <v>1479.5810736829303</v>
      </c>
      <c r="AN16">
        <f t="shared" si="9"/>
        <v>1276.171278902543</v>
      </c>
      <c r="AO16">
        <f t="shared" si="9"/>
        <v>-63.808563945127162</v>
      </c>
      <c r="AP16">
        <f t="shared" si="9"/>
        <v>-17.090118253205972</v>
      </c>
      <c r="AQ16">
        <f t="shared" si="9"/>
        <v>-875.26096189335044</v>
      </c>
      <c r="AR16">
        <f t="shared" si="9"/>
        <v>320.01163481085945</v>
      </c>
      <c r="AS16">
        <f t="shared" si="9"/>
        <v>-30.045008193125636</v>
      </c>
      <c r="AT16">
        <f t="shared" si="9"/>
        <v>300.18793548308321</v>
      </c>
      <c r="AU16">
        <f t="shared" si="9"/>
        <v>590.15456210081697</v>
      </c>
      <c r="AW16">
        <v>13</v>
      </c>
      <c r="AX16">
        <f>(R16*SUMPRODUCT(K17:$K$23, X17:$X$23)-$AZ$3*SUMPRODUCT(K16:$K$22, W17:$W$23))/Z16</f>
        <v>9087.360676930346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3733.6525704353844</v>
      </c>
      <c r="P17">
        <f t="shared" si="22"/>
        <v>186.68262852176923</v>
      </c>
      <c r="Q17" s="4">
        <f t="shared" si="23"/>
        <v>50</v>
      </c>
      <c r="R17">
        <f t="shared" si="0"/>
        <v>1000000</v>
      </c>
      <c r="S17">
        <f t="shared" si="1"/>
        <v>9214.2735292316738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7787.2806647935322</v>
      </c>
      <c r="AC17">
        <f t="shared" si="2"/>
        <v>7795.6004981350843</v>
      </c>
      <c r="AE17">
        <f t="shared" si="3"/>
        <v>3158.8018030517928</v>
      </c>
      <c r="AF17">
        <f t="shared" si="4"/>
        <v>-157.94009015258965</v>
      </c>
      <c r="AG17">
        <f t="shared" si="4"/>
        <v>-42.301764069647248</v>
      </c>
      <c r="AH17">
        <f t="shared" si="5"/>
        <v>-2330.7219194476343</v>
      </c>
      <c r="AI17">
        <f t="shared" si="6"/>
        <v>627.83802938192184</v>
      </c>
      <c r="AJ17">
        <f t="shared" si="7"/>
        <v>-8.319833341552112</v>
      </c>
      <c r="AK17">
        <f t="shared" si="24"/>
        <v>755.16996643849154</v>
      </c>
      <c r="AL17">
        <f t="shared" si="8"/>
        <v>1374.6881624788612</v>
      </c>
      <c r="AN17">
        <f t="shared" si="9"/>
        <v>1160.6218584113583</v>
      </c>
      <c r="AO17">
        <f t="shared" si="9"/>
        <v>-58.031092920567922</v>
      </c>
      <c r="AP17">
        <f t="shared" si="9"/>
        <v>-15.542713690095932</v>
      </c>
      <c r="AQ17">
        <f t="shared" si="9"/>
        <v>-856.3648415598451</v>
      </c>
      <c r="AR17">
        <f t="shared" si="9"/>
        <v>230.68321024084949</v>
      </c>
      <c r="AS17">
        <f t="shared" si="9"/>
        <v>-3.0569124106539163</v>
      </c>
      <c r="AT17">
        <f t="shared" si="9"/>
        <v>277.46811117351837</v>
      </c>
      <c r="AU17">
        <f t="shared" si="9"/>
        <v>505.09440900371391</v>
      </c>
      <c r="AW17">
        <v>14</v>
      </c>
      <c r="AX17">
        <f>(R17*SUMPRODUCT(K18:$K$23, X18:$X$23)-$AZ$3*SUMPRODUCT(K17:$K$22, W18:$W$23))/Z17</f>
        <v>9214.2735292316738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3733.6525704353844</v>
      </c>
      <c r="P18">
        <f t="shared" si="22"/>
        <v>186.68262852176923</v>
      </c>
      <c r="Q18" s="4">
        <f t="shared" si="23"/>
        <v>50</v>
      </c>
      <c r="R18">
        <f t="shared" si="0"/>
        <v>1000000</v>
      </c>
      <c r="S18">
        <f t="shared" si="1"/>
        <v>8834.3757392142616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7795.6004981350843</v>
      </c>
      <c r="AC18">
        <f t="shared" si="2"/>
        <v>7367.7582228541078</v>
      </c>
      <c r="AE18">
        <f t="shared" si="3"/>
        <v>3113.819271349254</v>
      </c>
      <c r="AF18">
        <f t="shared" si="4"/>
        <v>-155.69096356746272</v>
      </c>
      <c r="AG18">
        <f t="shared" si="4"/>
        <v>-41.699370959228659</v>
      </c>
      <c r="AH18">
        <f t="shared" si="5"/>
        <v>-3587.5093944424539</v>
      </c>
      <c r="AI18">
        <f t="shared" si="6"/>
        <v>-671.0804576198916</v>
      </c>
      <c r="AJ18">
        <f t="shared" si="7"/>
        <v>427.84227528097654</v>
      </c>
      <c r="AK18">
        <f t="shared" si="24"/>
        <v>752.76101641418143</v>
      </c>
      <c r="AL18">
        <f t="shared" si="8"/>
        <v>509.52283407526636</v>
      </c>
      <c r="AN18">
        <f t="shared" si="9"/>
        <v>1053.9090584802466</v>
      </c>
      <c r="AO18">
        <f t="shared" si="9"/>
        <v>-52.695452924012336</v>
      </c>
      <c r="AP18">
        <f t="shared" si="9"/>
        <v>-14.113646604742195</v>
      </c>
      <c r="AQ18">
        <f t="shared" si="9"/>
        <v>-1214.2350980272452</v>
      </c>
      <c r="AR18">
        <f t="shared" si="9"/>
        <v>-227.1351390757531</v>
      </c>
      <c r="AS18">
        <f t="shared" si="9"/>
        <v>144.80829175549334</v>
      </c>
      <c r="AT18">
        <f t="shared" si="9"/>
        <v>254.78089283131044</v>
      </c>
      <c r="AU18">
        <f t="shared" si="9"/>
        <v>172.45404551105068</v>
      </c>
      <c r="AW18">
        <v>15</v>
      </c>
      <c r="AX18">
        <f>(R18*SUMPRODUCT(K19:$K$23, X19:$X$23)-$AZ$3*SUMPRODUCT(K18:$K$22, W19:$W$23))/Z18</f>
        <v>8834.3757392142616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3733.6525704353844</v>
      </c>
      <c r="P19">
        <f t="shared" si="22"/>
        <v>186.68262852176923</v>
      </c>
      <c r="Q19" s="4">
        <f t="shared" si="23"/>
        <v>50</v>
      </c>
      <c r="R19">
        <f t="shared" si="0"/>
        <v>1000000</v>
      </c>
      <c r="S19">
        <f t="shared" si="1"/>
        <v>7974.9139537785013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7367.7582228541078</v>
      </c>
      <c r="AC19">
        <f t="shared" si="2"/>
        <v>6545.1620585158471</v>
      </c>
      <c r="AE19">
        <f t="shared" si="3"/>
        <v>3064.2789734571948</v>
      </c>
      <c r="AF19">
        <f t="shared" si="4"/>
        <v>-153.21394867285974</v>
      </c>
      <c r="AG19">
        <f t="shared" si="4"/>
        <v>-41.035941556552849</v>
      </c>
      <c r="AH19">
        <f t="shared" si="5"/>
        <v>-4928.7138616705361</v>
      </c>
      <c r="AI19">
        <f t="shared" si="6"/>
        <v>-2058.6847784427537</v>
      </c>
      <c r="AJ19">
        <f t="shared" si="7"/>
        <v>822.59616433826068</v>
      </c>
      <c r="AK19">
        <f t="shared" si="24"/>
        <v>719.51762733469116</v>
      </c>
      <c r="AL19">
        <f t="shared" si="8"/>
        <v>-516.57098676980183</v>
      </c>
      <c r="AN19">
        <f t="shared" si="9"/>
        <v>955.38716655484359</v>
      </c>
      <c r="AO19">
        <f t="shared" si="9"/>
        <v>-47.769358327742175</v>
      </c>
      <c r="AP19">
        <f t="shared" si="9"/>
        <v>-12.794269800570051</v>
      </c>
      <c r="AQ19">
        <f t="shared" si="9"/>
        <v>-1536.6844898421168</v>
      </c>
      <c r="AR19">
        <f t="shared" si="9"/>
        <v>-641.8609514155853</v>
      </c>
      <c r="AS19">
        <f t="shared" si="9"/>
        <v>256.47071479896755</v>
      </c>
      <c r="AT19">
        <f t="shared" si="9"/>
        <v>224.33267767718704</v>
      </c>
      <c r="AU19">
        <f t="shared" si="9"/>
        <v>-161.05755893943078</v>
      </c>
      <c r="AW19">
        <v>16</v>
      </c>
      <c r="AX19">
        <f>(R19*SUMPRODUCT(K20:$K$23, X20:$X$23)-$AZ$3*SUMPRODUCT(K19:$K$22, W20:$W$23))/Z19</f>
        <v>7974.9139537785013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3733.6525704353844</v>
      </c>
      <c r="P20">
        <f t="shared" si="22"/>
        <v>186.68262852176923</v>
      </c>
      <c r="Q20" s="4">
        <f t="shared" si="23"/>
        <v>50</v>
      </c>
      <c r="R20">
        <f t="shared" si="0"/>
        <v>1000000</v>
      </c>
      <c r="S20">
        <f t="shared" si="1"/>
        <v>6669.6694952769158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6545.1620585158471</v>
      </c>
      <c r="AC20">
        <f t="shared" si="2"/>
        <v>5377.0240485963695</v>
      </c>
      <c r="AE20">
        <f t="shared" si="3"/>
        <v>3010.0351560975191</v>
      </c>
      <c r="AF20">
        <f t="shared" si="4"/>
        <v>-150.50175780487598</v>
      </c>
      <c r="AG20">
        <f t="shared" si="4"/>
        <v>-40.309523975693814</v>
      </c>
      <c r="AH20">
        <f t="shared" si="5"/>
        <v>-6321.1633058701027</v>
      </c>
      <c r="AI20">
        <f t="shared" si="6"/>
        <v>-3501.9394315531536</v>
      </c>
      <c r="AJ20">
        <f t="shared" si="7"/>
        <v>1168.1380099194776</v>
      </c>
      <c r="AK20">
        <f t="shared" si="24"/>
        <v>658.32868197659445</v>
      </c>
      <c r="AL20">
        <f t="shared" si="8"/>
        <v>-1675.4727396570815</v>
      </c>
      <c r="AN20">
        <f t="shared" si="9"/>
        <v>864.49808784556387</v>
      </c>
      <c r="AO20">
        <f t="shared" si="9"/>
        <v>-43.224904392278205</v>
      </c>
      <c r="AP20">
        <f t="shared" si="9"/>
        <v>-11.577109432878407</v>
      </c>
      <c r="AQ20">
        <f t="shared" si="9"/>
        <v>-1815.4716830514003</v>
      </c>
      <c r="AR20">
        <f t="shared" si="9"/>
        <v>-1005.775609030993</v>
      </c>
      <c r="AS20">
        <f t="shared" si="9"/>
        <v>335.49544226067286</v>
      </c>
      <c r="AT20">
        <f t="shared" si="9"/>
        <v>189.07549487910958</v>
      </c>
      <c r="AU20">
        <f t="shared" si="9"/>
        <v>-481.20467189121052</v>
      </c>
      <c r="AW20">
        <v>17</v>
      </c>
      <c r="AX20">
        <f>(R20*SUMPRODUCT(K21:$K$23, X21:$X$23)-$AZ$3*SUMPRODUCT(K20:$K$22, W21:$W$23))/Z20</f>
        <v>6669.6694952769158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3733.6525704353844</v>
      </c>
      <c r="P21">
        <f t="shared" si="22"/>
        <v>186.68262852176923</v>
      </c>
      <c r="Q21" s="4">
        <f t="shared" si="23"/>
        <v>50</v>
      </c>
      <c r="R21">
        <f t="shared" si="0"/>
        <v>1000000</v>
      </c>
      <c r="S21">
        <f t="shared" si="1"/>
        <v>4909.8263008055992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5377.0240485963695</v>
      </c>
      <c r="AC21">
        <f t="shared" si="2"/>
        <v>3880.0208199306071</v>
      </c>
      <c r="AE21">
        <f t="shared" si="3"/>
        <v>2950.542202541822</v>
      </c>
      <c r="AF21">
        <f t="shared" si="4"/>
        <v>-147.52711012709111</v>
      </c>
      <c r="AG21">
        <f t="shared" si="4"/>
        <v>-39.512811474552336</v>
      </c>
      <c r="AH21">
        <f t="shared" si="5"/>
        <v>-7872.3452276906646</v>
      </c>
      <c r="AI21">
        <f t="shared" si="6"/>
        <v>-5108.8429467504857</v>
      </c>
      <c r="AJ21">
        <f t="shared" si="7"/>
        <v>1497.0032286657624</v>
      </c>
      <c r="AK21">
        <f t="shared" si="24"/>
        <v>572.60273987077721</v>
      </c>
      <c r="AL21">
        <f t="shared" si="8"/>
        <v>-3039.2369782139458</v>
      </c>
      <c r="AN21">
        <f t="shared" si="9"/>
        <v>780.61279723873486</v>
      </c>
      <c r="AO21">
        <f t="shared" si="9"/>
        <v>-39.030639861936741</v>
      </c>
      <c r="AP21">
        <f t="shared" si="9"/>
        <v>-10.453741778492619</v>
      </c>
      <c r="AQ21">
        <f t="shared" si="9"/>
        <v>-2082.7539506883259</v>
      </c>
      <c r="AR21">
        <f t="shared" si="9"/>
        <v>-1351.6255350900203</v>
      </c>
      <c r="AS21">
        <f t="shared" si="9"/>
        <v>396.05597804955795</v>
      </c>
      <c r="AT21">
        <f t="shared" si="9"/>
        <v>151.49114833606768</v>
      </c>
      <c r="AU21">
        <f t="shared" si="9"/>
        <v>-804.07840870439463</v>
      </c>
      <c r="AW21">
        <v>18</v>
      </c>
      <c r="AX21">
        <f>(R21*SUMPRODUCT(K22:$K$23, X22:$X$23)-$AZ$3*SUMPRODUCT(K21:$K$22, W22:$W$23))/Z21</f>
        <v>4909.8263008055992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3733.6525704353844</v>
      </c>
      <c r="P22">
        <f t="shared" si="22"/>
        <v>186.68262852176923</v>
      </c>
      <c r="Q22" s="4">
        <f t="shared" si="23"/>
        <v>50</v>
      </c>
      <c r="R22">
        <f t="shared" si="0"/>
        <v>1000000</v>
      </c>
      <c r="S22">
        <f t="shared" si="1"/>
        <v>2686.4743567156725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3880.0208199306071</v>
      </c>
      <c r="AC22">
        <f t="shared" si="2"/>
        <v>2076.0573087611792</v>
      </c>
      <c r="AE22">
        <f t="shared" si="3"/>
        <v>2885.2971136131018</v>
      </c>
      <c r="AF22">
        <f t="shared" si="4"/>
        <v>-144.2648556806551</v>
      </c>
      <c r="AG22">
        <f t="shared" si="4"/>
        <v>-38.639068033004534</v>
      </c>
      <c r="AH22">
        <f t="shared" si="5"/>
        <v>-9572.3065360455439</v>
      </c>
      <c r="AI22">
        <f t="shared" si="6"/>
        <v>-6869.9133461461024</v>
      </c>
      <c r="AJ22">
        <f t="shared" si="7"/>
        <v>1803.9635111694279</v>
      </c>
      <c r="AK22">
        <f t="shared" si="24"/>
        <v>463.47371545041381</v>
      </c>
      <c r="AL22">
        <f t="shared" si="8"/>
        <v>-4602.4761195262608</v>
      </c>
      <c r="AN22">
        <f t="shared" si="9"/>
        <v>703.17875995832844</v>
      </c>
      <c r="AO22">
        <f t="shared" si="9"/>
        <v>-35.158937997916425</v>
      </c>
      <c r="AP22">
        <f t="shared" si="9"/>
        <v>-9.4167674508119816</v>
      </c>
      <c r="AQ22">
        <f t="shared" si="9"/>
        <v>-2332.8767800722562</v>
      </c>
      <c r="AR22">
        <f t="shared" si="9"/>
        <v>-1674.2737255626564</v>
      </c>
      <c r="AS22">
        <f t="shared" si="9"/>
        <v>439.64582323575866</v>
      </c>
      <c r="AT22">
        <f t="shared" si="9"/>
        <v>112.95366115539764</v>
      </c>
      <c r="AU22">
        <f t="shared" si="9"/>
        <v>-1121.6742411715002</v>
      </c>
      <c r="AW22">
        <v>19</v>
      </c>
      <c r="AX22">
        <f>(R22*SUMPRODUCT(K23:$K$23, X23:$X$23)-$AZ$3*SUMPRODUCT(K22:$K$22, W23:$W$23))/Z22</f>
        <v>2686.4743567156725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3733.6525704353844</v>
      </c>
      <c r="P23">
        <f t="shared" si="22"/>
        <v>186.68262852176923</v>
      </c>
      <c r="Q23" s="4">
        <f t="shared" si="23"/>
        <v>50</v>
      </c>
      <c r="R23">
        <f t="shared" si="0"/>
        <v>1000000</v>
      </c>
      <c r="S23">
        <f t="shared" si="1"/>
        <v>2754.5467262334641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2076.0573087611792</v>
      </c>
      <c r="AC23">
        <f t="shared" si="2"/>
        <v>2076.0573087611792</v>
      </c>
      <c r="AE23">
        <f t="shared" si="3"/>
        <v>2813.9935450746016</v>
      </c>
      <c r="AF23">
        <f t="shared" si="4"/>
        <v>-140.69967725373007</v>
      </c>
      <c r="AG23">
        <f t="shared" si="4"/>
        <v>-37.684191177253261</v>
      </c>
      <c r="AH23">
        <f t="shared" si="5"/>
        <v>-11369.723508424537</v>
      </c>
      <c r="AI23">
        <f t="shared" si="6"/>
        <v>-8734.1138317809182</v>
      </c>
      <c r="AJ23">
        <f t="shared" si="7"/>
        <v>0</v>
      </c>
      <c r="AK23">
        <f t="shared" si="24"/>
        <v>332.45458236074353</v>
      </c>
      <c r="AL23">
        <f t="shared" si="8"/>
        <v>-8401.6592494201741</v>
      </c>
      <c r="AN23">
        <f t="shared" si="9"/>
        <v>631.74187720551322</v>
      </c>
      <c r="AO23">
        <f t="shared" si="9"/>
        <v>-31.587093860275658</v>
      </c>
      <c r="AP23">
        <f t="shared" si="9"/>
        <v>-8.460105289494642</v>
      </c>
      <c r="AQ23">
        <f t="shared" si="9"/>
        <v>-2552.5042461777748</v>
      </c>
      <c r="AR23">
        <f t="shared" si="9"/>
        <v>-1960.809568122032</v>
      </c>
      <c r="AS23">
        <f t="shared" si="9"/>
        <v>0</v>
      </c>
      <c r="AT23">
        <f t="shared" si="9"/>
        <v>74.636092294441653</v>
      </c>
      <c r="AU23">
        <f t="shared" si="9"/>
        <v>-1886.1734758275902</v>
      </c>
      <c r="AW23">
        <v>20</v>
      </c>
      <c r="AX23">
        <f>(R23*SUMPRODUCT(K$23:$K24, X$23:$X24)-$AZ$3*SUMPRODUCT(K$22:$K23, W$23:$W24))/Z23</f>
        <v>2754.5467262334641</v>
      </c>
    </row>
    <row r="25" spans="5:50" x14ac:dyDescent="0.25">
      <c r="AN25" s="8">
        <f t="shared" ref="AN25:AU25" si="25">SUM(AN3:AN23)</f>
        <v>34538.963940205045</v>
      </c>
      <c r="AO25" s="8">
        <f t="shared" si="25"/>
        <v>-4527.1876248367907</v>
      </c>
      <c r="AP25" s="8">
        <f t="shared" si="25"/>
        <v>-2932.4440625008542</v>
      </c>
      <c r="AQ25" s="8">
        <f t="shared" si="25"/>
        <v>-25320.829437065684</v>
      </c>
      <c r="AR25" s="8">
        <f t="shared" si="25"/>
        <v>1758.5028158017258</v>
      </c>
      <c r="AS25" s="8">
        <f t="shared" si="25"/>
        <v>-4079.5481026175999</v>
      </c>
      <c r="AT25" s="8">
        <f t="shared" si="25"/>
        <v>3134.2978164083283</v>
      </c>
      <c r="AU25" s="9">
        <f t="shared" si="25"/>
        <v>813.25252959245472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15666.259712532186</v>
      </c>
      <c r="K3">
        <v>1</v>
      </c>
      <c r="L3" s="2">
        <v>0</v>
      </c>
      <c r="O3">
        <f>$C$3</f>
        <v>15666.259712532186</v>
      </c>
      <c r="P3">
        <f>O3*B5</f>
        <v>12533.00777002575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15666.259712532186</v>
      </c>
      <c r="AF3">
        <f t="shared" ref="AF3:AG23" si="4">-$Z3*P3</f>
        <v>-12533.00777002575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613.34373850643669</v>
      </c>
      <c r="AJ3">
        <f t="shared" ref="AJ3:AJ23" si="7">AB3-AC3</f>
        <v>0</v>
      </c>
      <c r="AL3">
        <f t="shared" ref="AL3:AL23" si="8">SUM(AI3:AK3)</f>
        <v>613.34373850643669</v>
      </c>
      <c r="AN3">
        <f t="shared" ref="AN3:AU23" si="9">AE3*$K3</f>
        <v>15666.259712532186</v>
      </c>
      <c r="AO3">
        <f t="shared" si="9"/>
        <v>-12533.00777002575</v>
      </c>
      <c r="AP3">
        <f t="shared" si="9"/>
        <v>-2519.9082039999998</v>
      </c>
      <c r="AQ3">
        <f t="shared" si="9"/>
        <v>0</v>
      </c>
      <c r="AR3">
        <f t="shared" si="9"/>
        <v>613.34373850643669</v>
      </c>
      <c r="AS3">
        <f t="shared" si="9"/>
        <v>0</v>
      </c>
      <c r="AT3">
        <f t="shared" si="9"/>
        <v>0</v>
      </c>
      <c r="AU3">
        <f t="shared" si="9"/>
        <v>613.34373850643669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11913.67334791207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9952.3529123898752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9830.7331096157723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-9830.7331096157723</v>
      </c>
      <c r="AK4">
        <f>H4*SUM(AB4, AE4:AF4)</f>
        <v>0</v>
      </c>
      <c r="AL4">
        <f t="shared" si="8"/>
        <v>-12050.939109615772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-9222.9412793092888</v>
      </c>
      <c r="AT4">
        <f t="shared" si="9"/>
        <v>0</v>
      </c>
      <c r="AU4">
        <f t="shared" si="9"/>
        <v>-11305.881517605565</v>
      </c>
      <c r="AW4">
        <v>1</v>
      </c>
      <c r="AX4">
        <f>(R4*SUMPRODUCT(K5:$K$23, X5:$X$23)-$AZ$3*SUMPRODUCT(K4:$K$22, W5:$W$23))/Z4</f>
        <v>9952.3529123898752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15666.259712532186</v>
      </c>
      <c r="P5">
        <f t="shared" ref="P5:P23" si="22">O5*$C$5</f>
        <v>783.31298562660936</v>
      </c>
      <c r="Q5" s="4">
        <f t="shared" ref="Q5:Q23" si="23">$C$8</f>
        <v>50</v>
      </c>
      <c r="R5">
        <f t="shared" si="0"/>
        <v>1000000</v>
      </c>
      <c r="S5">
        <f t="shared" si="1"/>
        <v>19328.83500328525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9830.7331096157723</v>
      </c>
      <c r="AC5">
        <f t="shared" si="2"/>
        <v>18856.613408693738</v>
      </c>
      <c r="AE5">
        <f t="shared" si="3"/>
        <v>15283.518272529242</v>
      </c>
      <c r="AF5">
        <f t="shared" si="4"/>
        <v>-764.17591362646215</v>
      </c>
      <c r="AG5">
        <f t="shared" si="4"/>
        <v>-48.778453035293509</v>
      </c>
      <c r="AH5">
        <f t="shared" si="5"/>
        <v>-2332.9353541298183</v>
      </c>
      <c r="AI5">
        <f t="shared" si="6"/>
        <v>12137.628551737667</v>
      </c>
      <c r="AJ5">
        <f t="shared" si="7"/>
        <v>-9025.8802990779659</v>
      </c>
      <c r="AK5">
        <f>H5*SUM(AB5, AE5:AF5)</f>
        <v>2103.8465204800027</v>
      </c>
      <c r="AL5">
        <f t="shared" si="8"/>
        <v>5215.5947731397046</v>
      </c>
      <c r="AN5">
        <f t="shared" si="9"/>
        <v>13198.273428113498</v>
      </c>
      <c r="AO5">
        <f t="shared" si="9"/>
        <v>-659.91367140567502</v>
      </c>
      <c r="AP5">
        <f t="shared" si="9"/>
        <v>-42.123243423430452</v>
      </c>
      <c r="AQ5">
        <f t="shared" si="9"/>
        <v>-2014.6355142102129</v>
      </c>
      <c r="AR5">
        <f t="shared" si="9"/>
        <v>10481.60099907418</v>
      </c>
      <c r="AS5">
        <f t="shared" si="9"/>
        <v>-7794.4118620103482</v>
      </c>
      <c r="AT5">
        <f t="shared" si="9"/>
        <v>1816.8029856050368</v>
      </c>
      <c r="AU5">
        <f t="shared" si="9"/>
        <v>4503.9921226688684</v>
      </c>
      <c r="AW5">
        <v>2</v>
      </c>
      <c r="AX5">
        <f>(R5*SUMPRODUCT(K6:$K$23, X6:$X$23)-$AZ$3*SUMPRODUCT(K5:$K$22, W6:$W$23))/Z5</f>
        <v>19328.83500328525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15666.259712532186</v>
      </c>
      <c r="P6">
        <f t="shared" si="22"/>
        <v>783.31298562660936</v>
      </c>
      <c r="Q6" s="4">
        <f t="shared" si="23"/>
        <v>50</v>
      </c>
      <c r="R6">
        <f t="shared" si="0"/>
        <v>1000000</v>
      </c>
      <c r="S6">
        <f t="shared" si="1"/>
        <v>27998.448029197654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18856.613408693738</v>
      </c>
      <c r="AC6">
        <f t="shared" si="2"/>
        <v>26972.207114524514</v>
      </c>
      <c r="AE6">
        <f t="shared" si="3"/>
        <v>15092.036574159301</v>
      </c>
      <c r="AF6">
        <f t="shared" si="4"/>
        <v>-754.60182870796507</v>
      </c>
      <c r="AG6">
        <f t="shared" si="4"/>
        <v>-48.167325357457415</v>
      </c>
      <c r="AH6">
        <f t="shared" si="5"/>
        <v>-2466.8629496632916</v>
      </c>
      <c r="AI6">
        <f t="shared" si="6"/>
        <v>11822.404470430589</v>
      </c>
      <c r="AJ6">
        <f t="shared" si="7"/>
        <v>-8115.5937058307754</v>
      </c>
      <c r="AK6">
        <f>H6*SUM(AB6, AE6:AF6)</f>
        <v>3611.5124391709842</v>
      </c>
      <c r="AL6">
        <f t="shared" si="8"/>
        <v>7318.3232037707976</v>
      </c>
      <c r="AN6">
        <f t="shared" si="9"/>
        <v>11754.07378401073</v>
      </c>
      <c r="AO6">
        <f t="shared" si="9"/>
        <v>-587.70368920053659</v>
      </c>
      <c r="AP6">
        <f t="shared" si="9"/>
        <v>-37.513975893710253</v>
      </c>
      <c r="AQ6">
        <f t="shared" si="9"/>
        <v>-1921.2575441959448</v>
      </c>
      <c r="AR6">
        <f t="shared" si="9"/>
        <v>9207.5985747205414</v>
      </c>
      <c r="AS6">
        <f t="shared" si="9"/>
        <v>-6320.6371619001839</v>
      </c>
      <c r="AT6">
        <f t="shared" si="9"/>
        <v>2812.7405783372865</v>
      </c>
      <c r="AU6">
        <f t="shared" si="9"/>
        <v>5699.7019911576435</v>
      </c>
      <c r="AW6">
        <v>3</v>
      </c>
      <c r="AX6">
        <f>(R6*SUMPRODUCT(K7:$K$23, X7:$X$23)-$AZ$3*SUMPRODUCT(K6:$K$22, W7:$W$23))/Z6</f>
        <v>27998.448029197654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15666.259712532186</v>
      </c>
      <c r="P7">
        <f t="shared" si="22"/>
        <v>783.31298562660936</v>
      </c>
      <c r="Q7" s="4">
        <f t="shared" si="23"/>
        <v>50</v>
      </c>
      <c r="R7">
        <f t="shared" si="0"/>
        <v>1000000</v>
      </c>
      <c r="S7">
        <f t="shared" si="1"/>
        <v>35815.178032731419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26972.207114524514</v>
      </c>
      <c r="AC7">
        <f t="shared" si="2"/>
        <v>34063.561521034717</v>
      </c>
      <c r="AE7">
        <f t="shared" si="3"/>
        <v>14900.068374214066</v>
      </c>
      <c r="AF7">
        <f t="shared" si="4"/>
        <v>-745.00341871070339</v>
      </c>
      <c r="AG7">
        <f t="shared" si="4"/>
        <v>-47.554644974686568</v>
      </c>
      <c r="AH7">
        <f t="shared" si="5"/>
        <v>-2620.1425839254966</v>
      </c>
      <c r="AI7">
        <f t="shared" si="6"/>
        <v>11487.367726603179</v>
      </c>
      <c r="AJ7">
        <f t="shared" si="7"/>
        <v>-7091.3544065102033</v>
      </c>
      <c r="AK7">
        <f>H7*SUM(AB7, AE7:AF7)</f>
        <v>4306.0253857319194</v>
      </c>
      <c r="AL7">
        <f t="shared" si="8"/>
        <v>8702.0387058248962</v>
      </c>
      <c r="AN7">
        <f t="shared" si="9"/>
        <v>10504.719757992543</v>
      </c>
      <c r="AO7">
        <f t="shared" si="9"/>
        <v>-525.23598789962728</v>
      </c>
      <c r="AP7">
        <f t="shared" si="9"/>
        <v>-33.5265722346902</v>
      </c>
      <c r="AQ7">
        <f t="shared" si="9"/>
        <v>-1847.2306890720292</v>
      </c>
      <c r="AR7">
        <f t="shared" si="9"/>
        <v>8098.7265087861961</v>
      </c>
      <c r="AS7">
        <f t="shared" si="9"/>
        <v>-4999.4865039620654</v>
      </c>
      <c r="AT7">
        <f t="shared" si="9"/>
        <v>3035.7974750100093</v>
      </c>
      <c r="AU7">
        <f t="shared" si="9"/>
        <v>6135.0374798341409</v>
      </c>
      <c r="AW7">
        <v>4</v>
      </c>
      <c r="AX7">
        <f>(R7*SUMPRODUCT(K8:$K$23, X8:$X$23)-$AZ$3*SUMPRODUCT(K7:$K$22, W8:$W$23))/Z7</f>
        <v>35815.178032731419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15666.259712532186</v>
      </c>
      <c r="P8">
        <f t="shared" si="22"/>
        <v>783.31298562660936</v>
      </c>
      <c r="Q8" s="4">
        <f t="shared" si="23"/>
        <v>50</v>
      </c>
      <c r="R8">
        <f t="shared" si="0"/>
        <v>1000000</v>
      </c>
      <c r="S8">
        <f t="shared" si="1"/>
        <v>42025.486866945175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34063.561521034717</v>
      </c>
      <c r="AC8">
        <f t="shared" si="2"/>
        <v>39400.952223890359</v>
      </c>
      <c r="AE8">
        <f t="shared" si="3"/>
        <v>14687.885768339414</v>
      </c>
      <c r="AF8">
        <f t="shared" si="4"/>
        <v>-734.39428841697077</v>
      </c>
      <c r="AG8">
        <f t="shared" si="4"/>
        <v>-46.877448854591229</v>
      </c>
      <c r="AH8">
        <f t="shared" si="5"/>
        <v>-4032.99340696943</v>
      </c>
      <c r="AI8">
        <f t="shared" si="6"/>
        <v>9873.6206240984229</v>
      </c>
      <c r="AJ8">
        <f t="shared" si="7"/>
        <v>-5337.3907028556423</v>
      </c>
      <c r="AK8">
        <f t="shared" ref="AK8:AK23" si="24">H8*SUM(AB8:AB8, AE8:AF8)</f>
        <v>3481.2363425693943</v>
      </c>
      <c r="AL8">
        <f t="shared" si="8"/>
        <v>8017.4662638121754</v>
      </c>
      <c r="AN8">
        <f t="shared" si="9"/>
        <v>9655.1315411232281</v>
      </c>
      <c r="AO8">
        <f t="shared" si="9"/>
        <v>-482.7565770561614</v>
      </c>
      <c r="AP8">
        <f t="shared" si="9"/>
        <v>-30.815050044777529</v>
      </c>
      <c r="AQ8">
        <f t="shared" si="9"/>
        <v>-2651.1018987299049</v>
      </c>
      <c r="AR8">
        <f t="shared" si="9"/>
        <v>6490.4580152923836</v>
      </c>
      <c r="AS8">
        <f t="shared" si="9"/>
        <v>-3508.5518865841259</v>
      </c>
      <c r="AT8">
        <f t="shared" si="9"/>
        <v>2288.4025205110452</v>
      </c>
      <c r="AU8">
        <f t="shared" si="9"/>
        <v>5270.3086492193033</v>
      </c>
      <c r="AW8">
        <v>5</v>
      </c>
      <c r="AX8">
        <f>(R8*SUMPRODUCT(K9:$K$23, X9:$X$23)-$AZ$3*SUMPRODUCT(K8:$K$22, W9:$W$23))/Z8</f>
        <v>42025.486866945175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15666.259712532186</v>
      </c>
      <c r="P9">
        <f t="shared" si="22"/>
        <v>783.31298562660936</v>
      </c>
      <c r="Q9" s="4">
        <f t="shared" si="23"/>
        <v>50</v>
      </c>
      <c r="R9">
        <f t="shared" si="0"/>
        <v>1000000</v>
      </c>
      <c r="S9">
        <f t="shared" si="1"/>
        <v>46911.218680647202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39400.952223890359</v>
      </c>
      <c r="AC9">
        <f t="shared" si="2"/>
        <v>43281.826392263712</v>
      </c>
      <c r="AE9">
        <f t="shared" si="3"/>
        <v>14454.204178960343</v>
      </c>
      <c r="AF9">
        <f t="shared" si="4"/>
        <v>-722.71020894801723</v>
      </c>
      <c r="AG9">
        <f t="shared" si="4"/>
        <v>-46.131637175010376</v>
      </c>
      <c r="AH9">
        <f t="shared" si="5"/>
        <v>-5540.7438206988527</v>
      </c>
      <c r="AI9">
        <f t="shared" si="6"/>
        <v>8144.6185121384615</v>
      </c>
      <c r="AJ9">
        <f t="shared" si="7"/>
        <v>-3880.8741683733533</v>
      </c>
      <c r="AK9">
        <f t="shared" si="24"/>
        <v>2773.5136913217202</v>
      </c>
      <c r="AL9">
        <f t="shared" si="8"/>
        <v>7037.2580350868284</v>
      </c>
      <c r="AN9">
        <f t="shared" si="9"/>
        <v>9030.1465078292131</v>
      </c>
      <c r="AO9">
        <f t="shared" si="9"/>
        <v>-451.50732539146065</v>
      </c>
      <c r="AP9">
        <f t="shared" si="9"/>
        <v>-28.820365146268987</v>
      </c>
      <c r="AQ9">
        <f t="shared" si="9"/>
        <v>-3461.5346402875321</v>
      </c>
      <c r="AR9">
        <f t="shared" si="9"/>
        <v>5088.2841770039504</v>
      </c>
      <c r="AS9">
        <f t="shared" si="9"/>
        <v>-2424.5445743649325</v>
      </c>
      <c r="AT9">
        <f t="shared" si="9"/>
        <v>1732.7301222547685</v>
      </c>
      <c r="AU9">
        <f t="shared" si="9"/>
        <v>4396.4697248937855</v>
      </c>
      <c r="AW9">
        <v>6</v>
      </c>
      <c r="AX9">
        <f>(R9*SUMPRODUCT(K10:$K$23, X10:$X$23)-$AZ$3*SUMPRODUCT(K9:$K$22, W10:$W$23))/Z9</f>
        <v>46911.218680647202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15666.259712532186</v>
      </c>
      <c r="P10">
        <f t="shared" si="22"/>
        <v>783.31298562660936</v>
      </c>
      <c r="Q10" s="4">
        <f t="shared" si="23"/>
        <v>50</v>
      </c>
      <c r="R10">
        <f t="shared" si="0"/>
        <v>1000000</v>
      </c>
      <c r="S10">
        <f t="shared" si="1"/>
        <v>50679.582635217048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43281.826392263712</v>
      </c>
      <c r="AC10">
        <f t="shared" si="2"/>
        <v>45930.921627148018</v>
      </c>
      <c r="AE10">
        <f t="shared" si="3"/>
        <v>14198.336087851654</v>
      </c>
      <c r="AF10">
        <f t="shared" si="4"/>
        <v>-709.91680439258278</v>
      </c>
      <c r="AG10">
        <f t="shared" si="4"/>
        <v>-45.315015671844542</v>
      </c>
      <c r="AH10">
        <f t="shared" si="5"/>
        <v>-7106.102628314703</v>
      </c>
      <c r="AI10">
        <f t="shared" si="6"/>
        <v>6337.0016394725253</v>
      </c>
      <c r="AJ10">
        <f t="shared" si="7"/>
        <v>-2649.0952348843057</v>
      </c>
      <c r="AK10">
        <f t="shared" si="24"/>
        <v>2980.4378979754465</v>
      </c>
      <c r="AL10">
        <f t="shared" si="8"/>
        <v>6668.3443025636661</v>
      </c>
      <c r="AN10">
        <f t="shared" si="9"/>
        <v>8427.8337281044787</v>
      </c>
      <c r="AO10">
        <f t="shared" si="9"/>
        <v>-421.39168640522399</v>
      </c>
      <c r="AP10">
        <f t="shared" si="9"/>
        <v>-26.89804038344473</v>
      </c>
      <c r="AQ10">
        <f t="shared" si="9"/>
        <v>-4218.0330875196469</v>
      </c>
      <c r="AR10">
        <f t="shared" si="9"/>
        <v>3761.510913796164</v>
      </c>
      <c r="AS10">
        <f t="shared" si="9"/>
        <v>-1572.4472241942096</v>
      </c>
      <c r="AT10">
        <f t="shared" si="9"/>
        <v>1769.1252612741171</v>
      </c>
      <c r="AU10">
        <f t="shared" si="9"/>
        <v>3958.1889508760714</v>
      </c>
      <c r="AW10">
        <v>7</v>
      </c>
      <c r="AX10">
        <f>(R10*SUMPRODUCT(K11:$K$23, X11:$X$23)-$AZ$3*SUMPRODUCT(K10:$K$22, W11:$W$23))/Z10</f>
        <v>50679.582635217048</v>
      </c>
    </row>
    <row r="11" spans="1:52" x14ac:dyDescent="0.25">
      <c r="A11" t="s">
        <v>33</v>
      </c>
      <c r="C11" s="7">
        <f>AU25</f>
        <v>9346.1930096544911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15666.259712532186</v>
      </c>
      <c r="P11">
        <f t="shared" si="22"/>
        <v>783.31298562660936</v>
      </c>
      <c r="Q11" s="4">
        <f t="shared" si="23"/>
        <v>50</v>
      </c>
      <c r="R11">
        <f t="shared" si="0"/>
        <v>1000000</v>
      </c>
      <c r="S11">
        <f t="shared" si="1"/>
        <v>53292.267161327421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45930.921627148018</v>
      </c>
      <c r="AC11">
        <f t="shared" si="2"/>
        <v>47344.178959907425</v>
      </c>
      <c r="AE11">
        <f t="shared" si="3"/>
        <v>13917.707820858959</v>
      </c>
      <c r="AF11">
        <f t="shared" si="4"/>
        <v>-695.88539104294796</v>
      </c>
      <c r="AG11">
        <f t="shared" si="4"/>
        <v>-44.419370278042571</v>
      </c>
      <c r="AH11">
        <f t="shared" si="5"/>
        <v>-8849.9047416704907</v>
      </c>
      <c r="AI11">
        <f t="shared" si="6"/>
        <v>4327.4983178674775</v>
      </c>
      <c r="AJ11">
        <f t="shared" si="7"/>
        <v>-1413.2573327594073</v>
      </c>
      <c r="AK11">
        <f t="shared" si="24"/>
        <v>3046.366318933648</v>
      </c>
      <c r="AL11">
        <f t="shared" si="8"/>
        <v>5960.6073040417177</v>
      </c>
      <c r="AN11">
        <f t="shared" si="9"/>
        <v>7856.6416453512875</v>
      </c>
      <c r="AO11">
        <f t="shared" si="9"/>
        <v>-392.83208226756437</v>
      </c>
      <c r="AP11">
        <f t="shared" si="9"/>
        <v>-25.075039573952633</v>
      </c>
      <c r="AQ11">
        <f t="shared" si="9"/>
        <v>-4995.8320037867406</v>
      </c>
      <c r="AR11">
        <f t="shared" si="9"/>
        <v>2442.9025197230299</v>
      </c>
      <c r="AS11">
        <f t="shared" si="9"/>
        <v>-797.7934699501667</v>
      </c>
      <c r="AT11">
        <f t="shared" si="9"/>
        <v>1719.6947080939981</v>
      </c>
      <c r="AU11">
        <f t="shared" si="9"/>
        <v>3364.8037578668609</v>
      </c>
      <c r="AW11">
        <v>8</v>
      </c>
      <c r="AX11">
        <f>(R11*SUMPRODUCT(K12:$K$23, X12:$X$23)-$AZ$3*SUMPRODUCT(K11:$K$22, W12:$W$23))/Z11</f>
        <v>53292.267161327421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15666.259712532186</v>
      </c>
      <c r="P12">
        <f t="shared" si="22"/>
        <v>783.31298562660936</v>
      </c>
      <c r="Q12" s="4">
        <f t="shared" si="23"/>
        <v>50</v>
      </c>
      <c r="R12">
        <f t="shared" si="0"/>
        <v>1000000</v>
      </c>
      <c r="S12">
        <f t="shared" si="1"/>
        <v>54727.348457226763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47344.178959907425</v>
      </c>
      <c r="AC12">
        <f t="shared" si="2"/>
        <v>47543.977368518332</v>
      </c>
      <c r="AE12">
        <f t="shared" si="3"/>
        <v>13609.94673082147</v>
      </c>
      <c r="AF12">
        <f t="shared" si="4"/>
        <v>-680.49733654107354</v>
      </c>
      <c r="AG12">
        <f t="shared" si="4"/>
        <v>-43.437128518730688</v>
      </c>
      <c r="AH12">
        <f t="shared" si="5"/>
        <v>-10760.961130629119</v>
      </c>
      <c r="AI12">
        <f t="shared" si="6"/>
        <v>2125.0511351325476</v>
      </c>
      <c r="AJ12">
        <f t="shared" si="7"/>
        <v>-199.79840861090634</v>
      </c>
      <c r="AK12">
        <f t="shared" si="24"/>
        <v>3128.2013115823479</v>
      </c>
      <c r="AL12">
        <f t="shared" si="8"/>
        <v>5053.4540381039897</v>
      </c>
      <c r="AN12">
        <f t="shared" si="9"/>
        <v>7303.8391448447328</v>
      </c>
      <c r="AO12">
        <f t="shared" si="9"/>
        <v>-365.19195724223664</v>
      </c>
      <c r="AP12">
        <f t="shared" si="9"/>
        <v>-23.310730445129938</v>
      </c>
      <c r="AQ12">
        <f t="shared" si="9"/>
        <v>-5774.918204789893</v>
      </c>
      <c r="AR12">
        <f t="shared" si="9"/>
        <v>1140.418252367474</v>
      </c>
      <c r="AS12">
        <f t="shared" si="9"/>
        <v>-107.22271488287745</v>
      </c>
      <c r="AT12">
        <f t="shared" si="9"/>
        <v>1678.7633077760572</v>
      </c>
      <c r="AU12">
        <f t="shared" si="9"/>
        <v>2711.958845260654</v>
      </c>
      <c r="AW12">
        <v>9</v>
      </c>
      <c r="AX12">
        <f>(R12*SUMPRODUCT(K13:$K$23, X13:$X$23)-$AZ$3*SUMPRODUCT(K12:$K$22, W13:$W$23))/Z12</f>
        <v>54727.348457226763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15666.259712532186</v>
      </c>
      <c r="P13">
        <f t="shared" si="22"/>
        <v>783.31298562660936</v>
      </c>
      <c r="Q13" s="4">
        <f t="shared" si="23"/>
        <v>50</v>
      </c>
      <c r="R13">
        <f t="shared" si="0"/>
        <v>1000000</v>
      </c>
      <c r="S13">
        <f t="shared" si="1"/>
        <v>54971.865467976626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47543.977368518332</v>
      </c>
      <c r="AC13">
        <f t="shared" si="2"/>
        <v>46576.208693257286</v>
      </c>
      <c r="AE13">
        <f t="shared" si="3"/>
        <v>13273.607791948296</v>
      </c>
      <c r="AF13">
        <f t="shared" si="4"/>
        <v>-663.68038959741477</v>
      </c>
      <c r="AG13">
        <f t="shared" si="4"/>
        <v>-42.363678489671997</v>
      </c>
      <c r="AH13">
        <f t="shared" si="5"/>
        <v>-12781.574877427691</v>
      </c>
      <c r="AI13">
        <f t="shared" si="6"/>
        <v>-214.01115356648188</v>
      </c>
      <c r="AJ13">
        <f t="shared" si="7"/>
        <v>967.76867526104616</v>
      </c>
      <c r="AK13">
        <f t="shared" si="24"/>
        <v>3109.9568766539383</v>
      </c>
      <c r="AL13">
        <f t="shared" si="8"/>
        <v>3863.7143983485025</v>
      </c>
      <c r="AN13">
        <f t="shared" si="9"/>
        <v>6773.1685272366194</v>
      </c>
      <c r="AO13">
        <f t="shared" si="9"/>
        <v>-338.65842636183095</v>
      </c>
      <c r="AP13">
        <f t="shared" si="9"/>
        <v>-21.617056819945478</v>
      </c>
      <c r="AQ13">
        <f t="shared" si="9"/>
        <v>-6522.0972357511937</v>
      </c>
      <c r="AR13">
        <f t="shared" si="9"/>
        <v>-109.20419169635085</v>
      </c>
      <c r="AS13">
        <f t="shared" si="9"/>
        <v>493.82657945488938</v>
      </c>
      <c r="AT13">
        <f t="shared" si="9"/>
        <v>1586.9281636295618</v>
      </c>
      <c r="AU13">
        <f t="shared" si="9"/>
        <v>1971.5505513881003</v>
      </c>
      <c r="AW13">
        <v>10</v>
      </c>
      <c r="AX13">
        <f>(R13*SUMPRODUCT(K14:$K$23, X14:$X$23)-$AZ$3*SUMPRODUCT(K13:$K$22, W14:$W$23))/Z13</f>
        <v>54971.865467976626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15666.259712532186</v>
      </c>
      <c r="P14">
        <f t="shared" si="22"/>
        <v>783.31298562660936</v>
      </c>
      <c r="Q14" s="4">
        <f t="shared" si="23"/>
        <v>50</v>
      </c>
      <c r="R14">
        <f t="shared" si="0"/>
        <v>1000000</v>
      </c>
      <c r="S14">
        <f t="shared" si="1"/>
        <v>54248.278172010403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46576.208693257286</v>
      </c>
      <c r="AC14">
        <f t="shared" si="2"/>
        <v>44691.544688896902</v>
      </c>
      <c r="AE14">
        <f t="shared" si="3"/>
        <v>12906.388361865869</v>
      </c>
      <c r="AF14">
        <f t="shared" si="4"/>
        <v>-645.31941809329351</v>
      </c>
      <c r="AG14">
        <f t="shared" si="4"/>
        <v>-41.19167114133004</v>
      </c>
      <c r="AH14">
        <f t="shared" si="5"/>
        <v>-14967.411268904778</v>
      </c>
      <c r="AI14">
        <f t="shared" si="6"/>
        <v>-2747.5339962735325</v>
      </c>
      <c r="AJ14">
        <f t="shared" si="7"/>
        <v>1884.6640043603838</v>
      </c>
      <c r="AK14">
        <f t="shared" si="24"/>
        <v>5034.8235219559201</v>
      </c>
      <c r="AL14">
        <f t="shared" si="8"/>
        <v>4171.9535300427715</v>
      </c>
      <c r="AN14">
        <f t="shared" si="9"/>
        <v>6066.6507910854752</v>
      </c>
      <c r="AO14">
        <f t="shared" si="9"/>
        <v>-303.33253955427381</v>
      </c>
      <c r="AP14">
        <f t="shared" si="9"/>
        <v>-19.362154408280595</v>
      </c>
      <c r="AQ14">
        <f t="shared" si="9"/>
        <v>-7035.4350782820875</v>
      </c>
      <c r="AR14">
        <f t="shared" si="9"/>
        <v>-1291.478981159167</v>
      </c>
      <c r="AS14">
        <f t="shared" si="9"/>
        <v>885.88674479731003</v>
      </c>
      <c r="AT14">
        <f t="shared" si="9"/>
        <v>2366.6199440192454</v>
      </c>
      <c r="AU14">
        <f t="shared" si="9"/>
        <v>1961.0277076573882</v>
      </c>
      <c r="AW14">
        <v>11</v>
      </c>
      <c r="AX14">
        <f>(R14*SUMPRODUCT(K15:$K$23, X15:$X$23)-$AZ$3*SUMPRODUCT(K14:$K$22, W15:$W$23))/Z14</f>
        <v>54248.278172010403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15666.259712532186</v>
      </c>
      <c r="P15">
        <f t="shared" si="22"/>
        <v>783.31298562660936</v>
      </c>
      <c r="Q15" s="4">
        <f t="shared" si="23"/>
        <v>50</v>
      </c>
      <c r="R15">
        <f t="shared" si="0"/>
        <v>1000000</v>
      </c>
      <c r="S15">
        <f t="shared" si="1"/>
        <v>52374.947155036447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44691.544688896902</v>
      </c>
      <c r="AC15">
        <f t="shared" si="2"/>
        <v>41810.180328411865</v>
      </c>
      <c r="AE15">
        <f t="shared" si="3"/>
        <v>12506.153785965547</v>
      </c>
      <c r="AF15">
        <f t="shared" si="4"/>
        <v>-625.30768929827741</v>
      </c>
      <c r="AG15">
        <f t="shared" si="4"/>
        <v>-39.914293569259804</v>
      </c>
      <c r="AH15">
        <f t="shared" si="5"/>
        <v>-17309.217213138698</v>
      </c>
      <c r="AI15">
        <f t="shared" si="6"/>
        <v>-5468.2854100406876</v>
      </c>
      <c r="AJ15">
        <f t="shared" si="7"/>
        <v>2881.3643604850367</v>
      </c>
      <c r="AK15">
        <f t="shared" si="24"/>
        <v>4841.0126243022978</v>
      </c>
      <c r="AL15">
        <f t="shared" si="8"/>
        <v>2254.091574746647</v>
      </c>
      <c r="AN15">
        <f t="shared" si="9"/>
        <v>5415.1363865898411</v>
      </c>
      <c r="AO15">
        <f t="shared" si="9"/>
        <v>-270.75681932949209</v>
      </c>
      <c r="AP15">
        <f t="shared" si="9"/>
        <v>-17.282799104428278</v>
      </c>
      <c r="AQ15">
        <f t="shared" si="9"/>
        <v>-7494.8520191268335</v>
      </c>
      <c r="AR15">
        <f t="shared" si="9"/>
        <v>-2367.7552509709121</v>
      </c>
      <c r="AS15">
        <f t="shared" si="9"/>
        <v>1247.624270300867</v>
      </c>
      <c r="AT15">
        <f t="shared" si="9"/>
        <v>2096.1475493143571</v>
      </c>
      <c r="AU15">
        <f t="shared" si="9"/>
        <v>976.01656864431186</v>
      </c>
      <c r="AW15">
        <v>12</v>
      </c>
      <c r="AX15">
        <f>(R15*SUMPRODUCT(K16:$K$23, X16:$X$23)-$AZ$3*SUMPRODUCT(K15:$K$22, W16:$W$23))/Z15</f>
        <v>52374.947155036447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15666.259712532186</v>
      </c>
      <c r="P16">
        <f t="shared" si="22"/>
        <v>783.31298562660936</v>
      </c>
      <c r="Q16" s="4">
        <f t="shared" si="23"/>
        <v>50</v>
      </c>
      <c r="R16">
        <f t="shared" si="0"/>
        <v>1000000</v>
      </c>
      <c r="S16">
        <f t="shared" si="1"/>
        <v>49468.237672374118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41810.180328411865</v>
      </c>
      <c r="AC16">
        <f t="shared" si="2"/>
        <v>38127.426582650958</v>
      </c>
      <c r="AE16">
        <f t="shared" si="3"/>
        <v>12074.700759915846</v>
      </c>
      <c r="AF16">
        <f t="shared" si="4"/>
        <v>-603.73503799579225</v>
      </c>
      <c r="AG16">
        <f t="shared" si="4"/>
        <v>-38.537280057526168</v>
      </c>
      <c r="AH16">
        <f t="shared" si="5"/>
        <v>-19557.411520820733</v>
      </c>
      <c r="AI16">
        <f t="shared" si="6"/>
        <v>-8124.9830789582047</v>
      </c>
      <c r="AJ16">
        <f t="shared" si="7"/>
        <v>3682.7537457609069</v>
      </c>
      <c r="AK16">
        <f t="shared" si="24"/>
        <v>4559.3742298190036</v>
      </c>
      <c r="AL16">
        <f t="shared" si="8"/>
        <v>117.14489662170581</v>
      </c>
      <c r="AN16">
        <f t="shared" si="9"/>
        <v>4816.1874102166339</v>
      </c>
      <c r="AO16">
        <f t="shared" si="9"/>
        <v>-240.80937051083168</v>
      </c>
      <c r="AP16">
        <f t="shared" si="9"/>
        <v>-15.371210163086777</v>
      </c>
      <c r="AQ16">
        <f t="shared" si="9"/>
        <v>-7800.7862071158306</v>
      </c>
      <c r="AR16">
        <f t="shared" si="9"/>
        <v>-3240.7793775731143</v>
      </c>
      <c r="AS16">
        <f t="shared" si="9"/>
        <v>1468.9251997152967</v>
      </c>
      <c r="AT16">
        <f t="shared" si="9"/>
        <v>1818.57929241747</v>
      </c>
      <c r="AU16">
        <f t="shared" si="9"/>
        <v>46.725114559652305</v>
      </c>
      <c r="AW16">
        <v>13</v>
      </c>
      <c r="AX16">
        <f>(R16*SUMPRODUCT(K17:$K$23, X17:$X$23)-$AZ$3*SUMPRODUCT(K16:$K$22, W17:$W$23))/Z16</f>
        <v>49468.237672374118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15666.259712532186</v>
      </c>
      <c r="P17">
        <f t="shared" si="22"/>
        <v>783.31298562660936</v>
      </c>
      <c r="Q17" s="4">
        <f t="shared" si="23"/>
        <v>50</v>
      </c>
      <c r="R17">
        <f t="shared" si="0"/>
        <v>1000000</v>
      </c>
      <c r="S17">
        <f t="shared" si="1"/>
        <v>45589.898712005794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38127.426582650958</v>
      </c>
      <c r="AC17">
        <f t="shared" si="2"/>
        <v>33794.792618593434</v>
      </c>
      <c r="AE17">
        <f t="shared" si="3"/>
        <v>11613.054932158173</v>
      </c>
      <c r="AF17">
        <f t="shared" si="4"/>
        <v>-580.65274660790863</v>
      </c>
      <c r="AG17">
        <f t="shared" si="4"/>
        <v>-37.063904037248719</v>
      </c>
      <c r="AH17">
        <f t="shared" si="5"/>
        <v>-21760.064394043733</v>
      </c>
      <c r="AI17">
        <f t="shared" si="6"/>
        <v>-10764.726112530716</v>
      </c>
      <c r="AJ17">
        <f t="shared" si="7"/>
        <v>4332.6339640575243</v>
      </c>
      <c r="AK17">
        <f t="shared" si="24"/>
        <v>4206.704867352516</v>
      </c>
      <c r="AL17">
        <f t="shared" si="8"/>
        <v>-2225.3872811206757</v>
      </c>
      <c r="AN17">
        <f t="shared" si="9"/>
        <v>4266.9234214608978</v>
      </c>
      <c r="AO17">
        <f t="shared" si="9"/>
        <v>-213.3461710730449</v>
      </c>
      <c r="AP17">
        <f t="shared" si="9"/>
        <v>-13.618194450228549</v>
      </c>
      <c r="AQ17">
        <f t="shared" si="9"/>
        <v>-7995.1855009599576</v>
      </c>
      <c r="AR17">
        <f t="shared" si="9"/>
        <v>-3955.2264450223324</v>
      </c>
      <c r="AS17">
        <f t="shared" si="9"/>
        <v>1591.916807924579</v>
      </c>
      <c r="AT17">
        <f t="shared" si="9"/>
        <v>1545.647345211019</v>
      </c>
      <c r="AU17">
        <f t="shared" si="9"/>
        <v>-817.66229188673458</v>
      </c>
      <c r="AW17">
        <v>14</v>
      </c>
      <c r="AX17">
        <f>(R17*SUMPRODUCT(K18:$K$23, X18:$X$23)-$AZ$3*SUMPRODUCT(K17:$K$22, W18:$W$23))/Z17</f>
        <v>45589.898712005794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15666.259712532186</v>
      </c>
      <c r="P18">
        <f t="shared" si="22"/>
        <v>783.31298562660936</v>
      </c>
      <c r="Q18" s="4">
        <f t="shared" si="23"/>
        <v>50</v>
      </c>
      <c r="R18">
        <f t="shared" si="0"/>
        <v>1000000</v>
      </c>
      <c r="S18">
        <f t="shared" si="1"/>
        <v>40744.883676042045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33794.792618593434</v>
      </c>
      <c r="AC18">
        <f t="shared" si="2"/>
        <v>28924.311984325221</v>
      </c>
      <c r="AE18">
        <f t="shared" si="3"/>
        <v>11121.292851283548</v>
      </c>
      <c r="AF18">
        <f t="shared" si="4"/>
        <v>-556.06464256417735</v>
      </c>
      <c r="AG18">
        <f t="shared" si="4"/>
        <v>-35.494409818787496</v>
      </c>
      <c r="AH18">
        <f t="shared" si="5"/>
        <v>-23977.103561774744</v>
      </c>
      <c r="AI18">
        <f t="shared" si="6"/>
        <v>-13447.369762874161</v>
      </c>
      <c r="AJ18">
        <f t="shared" si="7"/>
        <v>4870.4806342682132</v>
      </c>
      <c r="AK18">
        <f t="shared" si="24"/>
        <v>3795.9757022348122</v>
      </c>
      <c r="AL18">
        <f t="shared" si="8"/>
        <v>-4780.9134263711358</v>
      </c>
      <c r="AN18">
        <f t="shared" si="9"/>
        <v>3764.1334504621295</v>
      </c>
      <c r="AO18">
        <f t="shared" si="9"/>
        <v>-188.20667252310645</v>
      </c>
      <c r="AP18">
        <f t="shared" si="9"/>
        <v>-12.013503923501984</v>
      </c>
      <c r="AQ18">
        <f t="shared" si="9"/>
        <v>-8115.3350396356627</v>
      </c>
      <c r="AR18">
        <f t="shared" si="9"/>
        <v>-4551.4217656201417</v>
      </c>
      <c r="AS18">
        <f t="shared" si="9"/>
        <v>1648.4719286176426</v>
      </c>
      <c r="AT18">
        <f t="shared" si="9"/>
        <v>1284.7929920552749</v>
      </c>
      <c r="AU18">
        <f t="shared" si="9"/>
        <v>-1618.1568449472243</v>
      </c>
      <c r="AW18">
        <v>15</v>
      </c>
      <c r="AX18">
        <f>(R18*SUMPRODUCT(K19:$K$23, X19:$X$23)-$AZ$3*SUMPRODUCT(K18:$K$22, W19:$W$23))/Z18</f>
        <v>40744.883676042045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15666.259712532186</v>
      </c>
      <c r="P19">
        <f t="shared" si="22"/>
        <v>783.31298562660936</v>
      </c>
      <c r="Q19" s="4">
        <f t="shared" si="23"/>
        <v>50</v>
      </c>
      <c r="R19">
        <f t="shared" si="0"/>
        <v>1000000</v>
      </c>
      <c r="S19">
        <f t="shared" si="1"/>
        <v>34803.495741066945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28924.311984325221</v>
      </c>
      <c r="AC19">
        <f t="shared" si="2"/>
        <v>23538.821203766438</v>
      </c>
      <c r="AE19">
        <f t="shared" si="3"/>
        <v>10595.639272808276</v>
      </c>
      <c r="AF19">
        <f t="shared" si="4"/>
        <v>-529.78196364041389</v>
      </c>
      <c r="AG19">
        <f t="shared" si="4"/>
        <v>-33.816748436553496</v>
      </c>
      <c r="AH19">
        <f t="shared" si="5"/>
        <v>-26454.345680922474</v>
      </c>
      <c r="AI19">
        <f t="shared" si="6"/>
        <v>-16422.305120191166</v>
      </c>
      <c r="AJ19">
        <f t="shared" si="7"/>
        <v>5385.4907805587827</v>
      </c>
      <c r="AK19">
        <f t="shared" si="24"/>
        <v>3336.4667667827898</v>
      </c>
      <c r="AL19">
        <f t="shared" si="8"/>
        <v>-7700.3475728495932</v>
      </c>
      <c r="AN19">
        <f t="shared" si="9"/>
        <v>3303.5300866437019</v>
      </c>
      <c r="AO19">
        <f t="shared" si="9"/>
        <v>-165.17650433218515</v>
      </c>
      <c r="AP19">
        <f t="shared" si="9"/>
        <v>-10.543455002220638</v>
      </c>
      <c r="AQ19">
        <f t="shared" si="9"/>
        <v>-8247.99001072803</v>
      </c>
      <c r="AR19">
        <f t="shared" si="9"/>
        <v>-5120.1798834187339</v>
      </c>
      <c r="AS19">
        <f t="shared" si="9"/>
        <v>1679.0993319842269</v>
      </c>
      <c r="AT19">
        <f t="shared" si="9"/>
        <v>1040.2504335382562</v>
      </c>
      <c r="AU19">
        <f t="shared" si="9"/>
        <v>-2400.8301178962511</v>
      </c>
      <c r="AW19">
        <v>16</v>
      </c>
      <c r="AX19">
        <f>(R19*SUMPRODUCT(K20:$K$23, X20:$X$23)-$AZ$3*SUMPRODUCT(K19:$K$22, W20:$W$23))/Z19</f>
        <v>34803.495741066945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15666.259712532186</v>
      </c>
      <c r="P20">
        <f t="shared" si="22"/>
        <v>783.31298562660936</v>
      </c>
      <c r="Q20" s="4">
        <f t="shared" si="23"/>
        <v>50</v>
      </c>
      <c r="R20">
        <f t="shared" si="0"/>
        <v>1000000</v>
      </c>
      <c r="S20">
        <f t="shared" si="1"/>
        <v>27766.342513918727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23538.821203766438</v>
      </c>
      <c r="AC20">
        <f t="shared" si="2"/>
        <v>17793.206051082161</v>
      </c>
      <c r="AE20">
        <f t="shared" si="3"/>
        <v>10039.240385193654</v>
      </c>
      <c r="AF20">
        <f t="shared" si="4"/>
        <v>-501.96201925968268</v>
      </c>
      <c r="AG20">
        <f t="shared" si="4"/>
        <v>-32.040961178381295</v>
      </c>
      <c r="AH20">
        <f t="shared" si="5"/>
        <v>-28752.395476133242</v>
      </c>
      <c r="AI20">
        <f t="shared" si="6"/>
        <v>-19247.158071377653</v>
      </c>
      <c r="AJ20">
        <f t="shared" si="7"/>
        <v>5745.6151526842768</v>
      </c>
      <c r="AK20">
        <f t="shared" si="24"/>
        <v>2830.3879923784034</v>
      </c>
      <c r="AL20">
        <f t="shared" si="8"/>
        <v>-10671.154926314972</v>
      </c>
      <c r="AN20">
        <f t="shared" si="9"/>
        <v>2883.3231727678526</v>
      </c>
      <c r="AO20">
        <f t="shared" si="9"/>
        <v>-144.1661586383926</v>
      </c>
      <c r="AP20">
        <f t="shared" si="9"/>
        <v>-9.2023342701938766</v>
      </c>
      <c r="AQ20">
        <f t="shared" si="9"/>
        <v>-8257.8407297816066</v>
      </c>
      <c r="AR20">
        <f t="shared" si="9"/>
        <v>-5527.886049922341</v>
      </c>
      <c r="AS20">
        <f t="shared" si="9"/>
        <v>1650.1711958181302</v>
      </c>
      <c r="AT20">
        <f t="shared" si="9"/>
        <v>812.90246803778552</v>
      </c>
      <c r="AU20">
        <f t="shared" si="9"/>
        <v>-3064.8123860664255</v>
      </c>
      <c r="AW20">
        <v>17</v>
      </c>
      <c r="AX20">
        <f>(R20*SUMPRODUCT(K21:$K$23, X21:$X$23)-$AZ$3*SUMPRODUCT(K20:$K$22, W21:$W$23))/Z20</f>
        <v>27766.342513918727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15666.259712532186</v>
      </c>
      <c r="P21">
        <f t="shared" si="22"/>
        <v>783.31298562660936</v>
      </c>
      <c r="Q21" s="4">
        <f t="shared" si="23"/>
        <v>50</v>
      </c>
      <c r="R21">
        <f t="shared" si="0"/>
        <v>1000000</v>
      </c>
      <c r="S21">
        <f t="shared" si="1"/>
        <v>19695.371941831876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17793.206051082161</v>
      </c>
      <c r="AC21">
        <f t="shared" si="2"/>
        <v>11892.453413249415</v>
      </c>
      <c r="AE21">
        <f t="shared" si="3"/>
        <v>9459.5961092485159</v>
      </c>
      <c r="AF21">
        <f t="shared" si="4"/>
        <v>-472.97980546242587</v>
      </c>
      <c r="AG21">
        <f t="shared" si="4"/>
        <v>-30.19098458351656</v>
      </c>
      <c r="AH21">
        <f t="shared" si="5"/>
        <v>-30591.339661618469</v>
      </c>
      <c r="AI21">
        <f t="shared" si="6"/>
        <v>-21634.914342415897</v>
      </c>
      <c r="AJ21">
        <f t="shared" si="7"/>
        <v>5900.7526378327457</v>
      </c>
      <c r="AK21">
        <f t="shared" si="24"/>
        <v>2291.6029585507863</v>
      </c>
      <c r="AL21">
        <f t="shared" si="8"/>
        <v>-13442.558746032366</v>
      </c>
      <c r="AN21">
        <f t="shared" si="9"/>
        <v>2502.6863785333262</v>
      </c>
      <c r="AO21">
        <f t="shared" si="9"/>
        <v>-125.13431892666634</v>
      </c>
      <c r="AP21">
        <f t="shared" si="9"/>
        <v>-7.9875044345502211</v>
      </c>
      <c r="AQ21">
        <f t="shared" si="9"/>
        <v>-8093.4247285004767</v>
      </c>
      <c r="AR21">
        <f t="shared" si="9"/>
        <v>-5723.8601733283676</v>
      </c>
      <c r="AS21">
        <f t="shared" si="9"/>
        <v>1561.1378201824493</v>
      </c>
      <c r="AT21">
        <f t="shared" si="9"/>
        <v>606.27995562776027</v>
      </c>
      <c r="AU21">
        <f t="shared" si="9"/>
        <v>-3556.442397518158</v>
      </c>
      <c r="AW21">
        <v>18</v>
      </c>
      <c r="AX21">
        <f>(R21*SUMPRODUCT(K22:$K$23, X22:$X$23)-$AZ$3*SUMPRODUCT(K21:$K$22, W22:$W$23))/Z21</f>
        <v>19695.371941831876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15666.259712532186</v>
      </c>
      <c r="P22">
        <f t="shared" si="22"/>
        <v>783.31298562660936</v>
      </c>
      <c r="Q22" s="4">
        <f t="shared" si="23"/>
        <v>50</v>
      </c>
      <c r="R22">
        <f t="shared" si="0"/>
        <v>1000000</v>
      </c>
      <c r="S22">
        <f t="shared" si="1"/>
        <v>10477.098208893807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11892.453413249415</v>
      </c>
      <c r="AC22">
        <f t="shared" si="2"/>
        <v>5924.6414500770525</v>
      </c>
      <c r="AE22">
        <f t="shared" si="3"/>
        <v>8859.0342297020616</v>
      </c>
      <c r="AF22">
        <f t="shared" si="4"/>
        <v>-442.95171148510315</v>
      </c>
      <c r="AG22">
        <f t="shared" si="4"/>
        <v>-28.274247945140662</v>
      </c>
      <c r="AH22">
        <f t="shared" si="5"/>
        <v>-32296.535850814664</v>
      </c>
      <c r="AI22">
        <f t="shared" si="6"/>
        <v>-23908.727580542843</v>
      </c>
      <c r="AJ22">
        <f t="shared" si="7"/>
        <v>5967.811963172363</v>
      </c>
      <c r="AK22">
        <f t="shared" si="24"/>
        <v>1737.8420367274407</v>
      </c>
      <c r="AL22">
        <f t="shared" si="8"/>
        <v>-16203.073580643038</v>
      </c>
      <c r="AN22">
        <f t="shared" si="9"/>
        <v>2159.0444445665539</v>
      </c>
      <c r="AO22">
        <f t="shared" si="9"/>
        <v>-107.95222222832771</v>
      </c>
      <c r="AP22">
        <f t="shared" si="9"/>
        <v>-6.8907463688969477</v>
      </c>
      <c r="AQ22">
        <f t="shared" si="9"/>
        <v>-7871.0223371369711</v>
      </c>
      <c r="AR22">
        <f t="shared" si="9"/>
        <v>-5826.8208611676409</v>
      </c>
      <c r="AS22">
        <f t="shared" si="9"/>
        <v>1454.421659429398</v>
      </c>
      <c r="AT22">
        <f t="shared" si="9"/>
        <v>423.53128994025712</v>
      </c>
      <c r="AU22">
        <f t="shared" si="9"/>
        <v>-3948.8679117979855</v>
      </c>
      <c r="AW22">
        <v>19</v>
      </c>
      <c r="AX22">
        <f>(R22*SUMPRODUCT(K23:$K$23, X23:$X$23)-$AZ$3*SUMPRODUCT(K22:$K$22, W23:$W$23))/Z22</f>
        <v>10477.098208893807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15666.259712532186</v>
      </c>
      <c r="P23">
        <f t="shared" si="22"/>
        <v>783.31298562660936</v>
      </c>
      <c r="Q23" s="4">
        <f t="shared" si="23"/>
        <v>50</v>
      </c>
      <c r="R23">
        <f t="shared" si="0"/>
        <v>1000000</v>
      </c>
      <c r="S23">
        <f t="shared" si="1"/>
        <v>11260.874378002329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5924.6414500770525</v>
      </c>
      <c r="AC23">
        <f t="shared" si="2"/>
        <v>5924.6414500770534</v>
      </c>
      <c r="AE23">
        <f t="shared" si="3"/>
        <v>8242.4302540710942</v>
      </c>
      <c r="AF23">
        <f t="shared" si="4"/>
        <v>-412.12151270355474</v>
      </c>
      <c r="AG23">
        <f t="shared" si="4"/>
        <v>-26.306311797823646</v>
      </c>
      <c r="AH23">
        <f t="shared" si="5"/>
        <v>-33703.873357312186</v>
      </c>
      <c r="AI23">
        <f t="shared" si="6"/>
        <v>-25899.870927742471</v>
      </c>
      <c r="AJ23">
        <f t="shared" si="7"/>
        <v>0</v>
      </c>
      <c r="AK23">
        <f t="shared" si="24"/>
        <v>1177.0385977822968</v>
      </c>
      <c r="AL23">
        <f t="shared" si="8"/>
        <v>-24722.832329960176</v>
      </c>
      <c r="AN23">
        <f t="shared" si="9"/>
        <v>1850.4265479060805</v>
      </c>
      <c r="AO23">
        <f t="shared" si="9"/>
        <v>-92.521327395304027</v>
      </c>
      <c r="AP23">
        <f t="shared" si="9"/>
        <v>-5.9057700493303971</v>
      </c>
      <c r="AQ23">
        <f t="shared" si="9"/>
        <v>-7566.5234773240418</v>
      </c>
      <c r="AR23">
        <f t="shared" si="9"/>
        <v>-5814.5240268625967</v>
      </c>
      <c r="AS23">
        <f t="shared" si="9"/>
        <v>0</v>
      </c>
      <c r="AT23">
        <f t="shared" si="9"/>
        <v>264.2453017022184</v>
      </c>
      <c r="AU23">
        <f t="shared" si="9"/>
        <v>-5550.2787251603786</v>
      </c>
      <c r="AW23">
        <v>20</v>
      </c>
      <c r="AX23">
        <f>(R23*SUMPRODUCT(K$23:$K24, X$23:$X24)-$AZ$3*SUMPRODUCT(K$22:$K23, W$23:$W24))/Z23</f>
        <v>11260.874378002329</v>
      </c>
    </row>
    <row r="25" spans="5:50" x14ac:dyDescent="0.25">
      <c r="AN25" s="8">
        <f t="shared" ref="AN25:AU25" si="25">SUM(AN3:AN23)</f>
        <v>137198.12986737103</v>
      </c>
      <c r="AO25" s="8">
        <f t="shared" si="25"/>
        <v>-18609.601277767695</v>
      </c>
      <c r="AP25" s="8">
        <f t="shared" si="25"/>
        <v>-2907.7859501400685</v>
      </c>
      <c r="AQ25" s="8">
        <f t="shared" si="25"/>
        <v>-113967.97618523086</v>
      </c>
      <c r="AR25" s="8">
        <f t="shared" si="25"/>
        <v>1712.7664542323773</v>
      </c>
      <c r="AS25" s="8">
        <f t="shared" si="25"/>
        <v>-23066.55513893341</v>
      </c>
      <c r="AT25" s="8">
        <f t="shared" si="25"/>
        <v>30699.981694355523</v>
      </c>
      <c r="AU25" s="9">
        <f t="shared" si="25"/>
        <v>9346.1930096544911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56885.765278585495</v>
      </c>
      <c r="K3">
        <v>1</v>
      </c>
      <c r="L3" s="2">
        <v>0</v>
      </c>
      <c r="O3">
        <f>$C$3</f>
        <v>56885.765278585495</v>
      </c>
      <c r="P3">
        <f>O3*B5</f>
        <v>45508.612222868396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56885.765278585495</v>
      </c>
      <c r="AF3">
        <f t="shared" ref="AF3:AG23" si="4">-$Z3*P3</f>
        <v>-45508.612222868396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8857.2448517170997</v>
      </c>
      <c r="AJ3">
        <f t="shared" ref="AJ3:AJ23" si="7">AB3-AC3</f>
        <v>0</v>
      </c>
      <c r="AL3">
        <f t="shared" ref="AL3:AL23" si="8">SUM(AI3:AK3)</f>
        <v>8857.2448517170997</v>
      </c>
      <c r="AN3">
        <f t="shared" ref="AN3:AU23" si="9">AE3*$K3</f>
        <v>56885.765278585495</v>
      </c>
      <c r="AO3">
        <f t="shared" si="9"/>
        <v>-45508.612222868396</v>
      </c>
      <c r="AP3">
        <f t="shared" si="9"/>
        <v>-2519.9082039999998</v>
      </c>
      <c r="AQ3">
        <f t="shared" si="9"/>
        <v>0</v>
      </c>
      <c r="AR3">
        <f t="shared" si="9"/>
        <v>8857.2448517170997</v>
      </c>
      <c r="AS3">
        <f t="shared" si="9"/>
        <v>0</v>
      </c>
      <c r="AT3">
        <f t="shared" si="9"/>
        <v>0</v>
      </c>
      <c r="AU3">
        <f t="shared" si="9"/>
        <v>8857.2448517170997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41688.093593095771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25829.468076308171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25114.885975120298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-25114.885975120298</v>
      </c>
      <c r="AK4">
        <f>H4*SUM(AB4, AE4:AF4)</f>
        <v>0</v>
      </c>
      <c r="AL4">
        <f t="shared" si="8"/>
        <v>-42780.267975120296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-23562.140890440282</v>
      </c>
      <c r="AT4">
        <f t="shared" si="9"/>
        <v>0</v>
      </c>
      <c r="AU4">
        <f t="shared" si="9"/>
        <v>-40135.3485084157</v>
      </c>
      <c r="AW4">
        <v>1</v>
      </c>
      <c r="AX4">
        <f>(R4*SUMPRODUCT(K5:$K$23, X5:$X$23)-$AZ$3*SUMPRODUCT(K4:$K$22, W5:$W$23))/Z4</f>
        <v>25829.468076308171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56885.765278585495</v>
      </c>
      <c r="P5">
        <f t="shared" ref="P5:P23" si="22">O5*$C$5</f>
        <v>2844.2882639292748</v>
      </c>
      <c r="Q5" s="4">
        <f t="shared" ref="Q5:Q23" si="23">$C$8</f>
        <v>50</v>
      </c>
      <c r="R5">
        <f t="shared" si="0"/>
        <v>1000000</v>
      </c>
      <c r="S5">
        <f t="shared" si="1"/>
        <v>48293.838142361528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25114.885975120298</v>
      </c>
      <c r="AC5">
        <f t="shared" si="2"/>
        <v>45501.583005131979</v>
      </c>
      <c r="AE5">
        <f t="shared" si="3"/>
        <v>53596.741741749713</v>
      </c>
      <c r="AF5">
        <f t="shared" si="4"/>
        <v>-2679.8370870874855</v>
      </c>
      <c r="AG5">
        <f t="shared" si="4"/>
        <v>-47.109097925703807</v>
      </c>
      <c r="AH5">
        <f t="shared" si="5"/>
        <v>-20429.313305923821</v>
      </c>
      <c r="AI5">
        <f t="shared" si="6"/>
        <v>30440.4822508127</v>
      </c>
      <c r="AJ5">
        <f t="shared" si="7"/>
        <v>-20386.697030011681</v>
      </c>
      <c r="AK5">
        <f>H5*SUM(AB5, AE5:AF5)</f>
        <v>6569.1467104132116</v>
      </c>
      <c r="AL5">
        <f t="shared" si="8"/>
        <v>16622.931931214232</v>
      </c>
      <c r="AN5">
        <f t="shared" si="9"/>
        <v>46284.136921212514</v>
      </c>
      <c r="AO5">
        <f t="shared" si="9"/>
        <v>-2314.2068460606256</v>
      </c>
      <c r="AP5">
        <f t="shared" si="9"/>
        <v>-40.68165093195649</v>
      </c>
      <c r="AQ5">
        <f t="shared" si="9"/>
        <v>-17641.989112207149</v>
      </c>
      <c r="AR5">
        <f t="shared" si="9"/>
        <v>26287.259312012782</v>
      </c>
      <c r="AS5">
        <f t="shared" si="9"/>
        <v>-17605.187293938161</v>
      </c>
      <c r="AT5">
        <f t="shared" si="9"/>
        <v>5672.8688334324106</v>
      </c>
      <c r="AU5">
        <f t="shared" si="9"/>
        <v>14354.940851507032</v>
      </c>
      <c r="AW5">
        <v>2</v>
      </c>
      <c r="AX5">
        <f>(R5*SUMPRODUCT(K6:$K$23, X6:$X$23)-$AZ$3*SUMPRODUCT(K5:$K$22, W6:$W$23))/Z5</f>
        <v>48293.838142361528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56885.765278585495</v>
      </c>
      <c r="P6">
        <f t="shared" si="22"/>
        <v>2844.2882639292748</v>
      </c>
      <c r="Q6" s="4">
        <f t="shared" si="23"/>
        <v>50</v>
      </c>
      <c r="R6">
        <f t="shared" si="0"/>
        <v>1000000</v>
      </c>
      <c r="S6">
        <f t="shared" si="1"/>
        <v>67543.654437631063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45501.583005131979</v>
      </c>
      <c r="AC6">
        <f t="shared" si="2"/>
        <v>61442.934607445408</v>
      </c>
      <c r="AE6">
        <f t="shared" si="3"/>
        <v>51747.693920441721</v>
      </c>
      <c r="AF6">
        <f t="shared" si="4"/>
        <v>-2587.3846960220858</v>
      </c>
      <c r="AG6">
        <f t="shared" si="4"/>
        <v>-45.483869002217688</v>
      </c>
      <c r="AH6">
        <f t="shared" si="5"/>
        <v>-23082.75888458165</v>
      </c>
      <c r="AI6">
        <f t="shared" si="6"/>
        <v>26032.066470835773</v>
      </c>
      <c r="AJ6">
        <f t="shared" si="7"/>
        <v>-15941.351602313429</v>
      </c>
      <c r="AK6">
        <f>H6*SUM(AB6, AE6:AF6)</f>
        <v>10299.213874575218</v>
      </c>
      <c r="AL6">
        <f t="shared" si="8"/>
        <v>20389.92874309756</v>
      </c>
      <c r="AN6">
        <f t="shared" si="9"/>
        <v>40302.460804708047</v>
      </c>
      <c r="AO6">
        <f t="shared" si="9"/>
        <v>-2015.123040235402</v>
      </c>
      <c r="AP6">
        <f t="shared" si="9"/>
        <v>-35.424029726360914</v>
      </c>
      <c r="AQ6">
        <f t="shared" si="9"/>
        <v>-17977.457829147592</v>
      </c>
      <c r="AR6">
        <f t="shared" si="9"/>
        <v>20274.455905598694</v>
      </c>
      <c r="AS6">
        <f t="shared" si="9"/>
        <v>-12415.542596237543</v>
      </c>
      <c r="AT6">
        <f t="shared" si="9"/>
        <v>8021.2978019374868</v>
      </c>
      <c r="AU6">
        <f t="shared" si="9"/>
        <v>15880.211111298633</v>
      </c>
      <c r="AW6">
        <v>3</v>
      </c>
      <c r="AX6">
        <f>(R6*SUMPRODUCT(K7:$K$23, X7:$X$23)-$AZ$3*SUMPRODUCT(K6:$K$22, W7:$W$23))/Z6</f>
        <v>67543.654437631063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56885.765278585495</v>
      </c>
      <c r="P7">
        <f t="shared" si="22"/>
        <v>2844.2882639292748</v>
      </c>
      <c r="Q7" s="4">
        <f t="shared" si="23"/>
        <v>50</v>
      </c>
      <c r="R7">
        <f t="shared" si="0"/>
        <v>1000000</v>
      </c>
      <c r="S7">
        <f t="shared" si="1"/>
        <v>83291.654062336194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61442.934607445408</v>
      </c>
      <c r="AC7">
        <f t="shared" si="2"/>
        <v>72871.7142450877</v>
      </c>
      <c r="AE7">
        <f t="shared" si="3"/>
        <v>49769.250937096149</v>
      </c>
      <c r="AF7">
        <f t="shared" si="4"/>
        <v>-2488.4625468548074</v>
      </c>
      <c r="AG7">
        <f t="shared" si="4"/>
        <v>-43.744907617364568</v>
      </c>
      <c r="AH7">
        <f t="shared" si="5"/>
        <v>-25682.453896618899</v>
      </c>
      <c r="AI7">
        <f t="shared" si="6"/>
        <v>21554.58958600508</v>
      </c>
      <c r="AJ7">
        <f t="shared" si="7"/>
        <v>-11428.779637642292</v>
      </c>
      <c r="AK7">
        <f>H7*SUM(AB7, AE7:AF7)</f>
        <v>11383.373797857803</v>
      </c>
      <c r="AL7">
        <f t="shared" si="8"/>
        <v>21509.183746220591</v>
      </c>
      <c r="AN7">
        <f t="shared" si="9"/>
        <v>35087.894936386801</v>
      </c>
      <c r="AO7">
        <f t="shared" si="9"/>
        <v>-1754.3947468193401</v>
      </c>
      <c r="AP7">
        <f t="shared" si="9"/>
        <v>-30.840663533795819</v>
      </c>
      <c r="AQ7">
        <f t="shared" si="9"/>
        <v>-18106.42569590058</v>
      </c>
      <c r="AR7">
        <f t="shared" si="9"/>
        <v>15196.233830133086</v>
      </c>
      <c r="AS7">
        <f t="shared" si="9"/>
        <v>-8057.4212315060231</v>
      </c>
      <c r="AT7">
        <f t="shared" si="9"/>
        <v>8025.409591671013</v>
      </c>
      <c r="AU7">
        <f t="shared" si="9"/>
        <v>15164.222190298076</v>
      </c>
      <c r="AW7">
        <v>4</v>
      </c>
      <c r="AX7">
        <f>(R7*SUMPRODUCT(K8:$K$23, X8:$X$23)-$AZ$3*SUMPRODUCT(K7:$K$22, W8:$W$23))/Z7</f>
        <v>83291.654062336194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56885.765278585495</v>
      </c>
      <c r="P8">
        <f t="shared" si="22"/>
        <v>2844.2882639292748</v>
      </c>
      <c r="Q8" s="4">
        <f t="shared" si="23"/>
        <v>50</v>
      </c>
      <c r="R8">
        <f t="shared" si="0"/>
        <v>1000000</v>
      </c>
      <c r="S8">
        <f t="shared" si="1"/>
        <v>95462.136988169324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72871.7142450877</v>
      </c>
      <c r="AC8">
        <f t="shared" si="2"/>
        <v>79982.955523122917</v>
      </c>
      <c r="AE8">
        <f t="shared" si="3"/>
        <v>47661.740850613722</v>
      </c>
      <c r="AF8">
        <f t="shared" si="4"/>
        <v>-2383.0870425306862</v>
      </c>
      <c r="AG8">
        <f t="shared" si="4"/>
        <v>-41.892502119995093</v>
      </c>
      <c r="AH8">
        <f t="shared" si="5"/>
        <v>-28299.128423916511</v>
      </c>
      <c r="AI8">
        <f t="shared" si="6"/>
        <v>16937.632882046528</v>
      </c>
      <c r="AJ8">
        <f t="shared" si="7"/>
        <v>-7111.241278035217</v>
      </c>
      <c r="AK8">
        <f t="shared" ref="AK8:AK23" si="24">H8*SUM(AB8:AB8, AE8:AF8)</f>
        <v>8565.9016838548778</v>
      </c>
      <c r="AL8">
        <f t="shared" si="8"/>
        <v>18392.293287866189</v>
      </c>
      <c r="AN8">
        <f t="shared" si="9"/>
        <v>31330.607049215163</v>
      </c>
      <c r="AO8">
        <f t="shared" si="9"/>
        <v>-1566.5303524607582</v>
      </c>
      <c r="AP8">
        <f t="shared" si="9"/>
        <v>-27.538178396458608</v>
      </c>
      <c r="AQ8">
        <f t="shared" si="9"/>
        <v>-18602.528079365926</v>
      </c>
      <c r="AR8">
        <f t="shared" si="9"/>
        <v>11134.010438992018</v>
      </c>
      <c r="AS8">
        <f t="shared" si="9"/>
        <v>-4674.5985802868781</v>
      </c>
      <c r="AT8">
        <f t="shared" si="9"/>
        <v>5630.8245332505921</v>
      </c>
      <c r="AU8">
        <f t="shared" si="9"/>
        <v>12090.236391955732</v>
      </c>
      <c r="AW8">
        <v>5</v>
      </c>
      <c r="AX8">
        <f>(R8*SUMPRODUCT(K9:$K$23, X9:$X$23)-$AZ$3*SUMPRODUCT(K8:$K$22, W9:$W$23))/Z8</f>
        <v>95462.136988169324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56885.765278585495</v>
      </c>
      <c r="P9">
        <f t="shared" si="22"/>
        <v>2844.2882639292748</v>
      </c>
      <c r="Q9" s="4">
        <f t="shared" si="23"/>
        <v>50</v>
      </c>
      <c r="R9">
        <f t="shared" si="0"/>
        <v>1000000</v>
      </c>
      <c r="S9">
        <f t="shared" si="1"/>
        <v>104525.05235321661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79982.955523122917</v>
      </c>
      <c r="AC9">
        <f t="shared" si="2"/>
        <v>83436.980138730112</v>
      </c>
      <c r="AE9">
        <f t="shared" si="3"/>
        <v>45408.984361821633</v>
      </c>
      <c r="AF9">
        <f t="shared" si="4"/>
        <v>-2270.4492180910815</v>
      </c>
      <c r="AG9">
        <f t="shared" si="4"/>
        <v>-39.912431642117447</v>
      </c>
      <c r="AH9">
        <f t="shared" si="5"/>
        <v>-31222.909133553971</v>
      </c>
      <c r="AI9">
        <f t="shared" si="6"/>
        <v>11875.713578534465</v>
      </c>
      <c r="AJ9">
        <f t="shared" si="7"/>
        <v>-3454.0246156071953</v>
      </c>
      <c r="AK9">
        <f t="shared" si="24"/>
        <v>6426.9418128097523</v>
      </c>
      <c r="AL9">
        <f t="shared" si="8"/>
        <v>14848.630775737023</v>
      </c>
      <c r="AN9">
        <f t="shared" si="9"/>
        <v>28368.893678411347</v>
      </c>
      <c r="AO9">
        <f t="shared" si="9"/>
        <v>-1418.4446839205673</v>
      </c>
      <c r="AP9">
        <f t="shared" si="9"/>
        <v>-24.934967069073384</v>
      </c>
      <c r="AQ9">
        <f t="shared" si="9"/>
        <v>-19506.258551891511</v>
      </c>
      <c r="AR9">
        <f t="shared" si="9"/>
        <v>7419.2554755301962</v>
      </c>
      <c r="AS9">
        <f t="shared" si="9"/>
        <v>-2157.8737877511358</v>
      </c>
      <c r="AT9">
        <f t="shared" si="9"/>
        <v>4015.1796285985456</v>
      </c>
      <c r="AU9">
        <f t="shared" si="9"/>
        <v>9276.5613163776052</v>
      </c>
      <c r="AW9">
        <v>6</v>
      </c>
      <c r="AX9">
        <f>(R9*SUMPRODUCT(K10:$K$23, X10:$X$23)-$AZ$3*SUMPRODUCT(K9:$K$22, W10:$W$23))/Z9</f>
        <v>104525.05235321661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56885.765278585495</v>
      </c>
      <c r="P10">
        <f t="shared" si="22"/>
        <v>2844.2882639292748</v>
      </c>
      <c r="Q10" s="4">
        <f t="shared" si="23"/>
        <v>50</v>
      </c>
      <c r="R10">
        <f t="shared" si="0"/>
        <v>1000000</v>
      </c>
      <c r="S10">
        <f t="shared" si="1"/>
        <v>111173.00660955129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83436.980138730112</v>
      </c>
      <c r="AC10">
        <f t="shared" si="2"/>
        <v>84083.585652954484</v>
      </c>
      <c r="AE10">
        <f t="shared" si="3"/>
        <v>43024.464868838659</v>
      </c>
      <c r="AF10">
        <f t="shared" si="4"/>
        <v>-2151.2232434419329</v>
      </c>
      <c r="AG10">
        <f t="shared" si="4"/>
        <v>-37.81654747733095</v>
      </c>
      <c r="AH10">
        <f t="shared" si="5"/>
        <v>-33935.196967306445</v>
      </c>
      <c r="AI10">
        <f t="shared" si="6"/>
        <v>6900.2281106129449</v>
      </c>
      <c r="AJ10">
        <f t="shared" si="7"/>
        <v>-646.60551422437129</v>
      </c>
      <c r="AK10">
        <f t="shared" si="24"/>
        <v>6526.2866426166602</v>
      </c>
      <c r="AL10">
        <f t="shared" si="8"/>
        <v>12779.909239005234</v>
      </c>
      <c r="AN10">
        <f t="shared" si="9"/>
        <v>25538.417594262628</v>
      </c>
      <c r="AO10">
        <f t="shared" si="9"/>
        <v>-1276.9208797131314</v>
      </c>
      <c r="AP10">
        <f t="shared" si="9"/>
        <v>-22.447107346797441</v>
      </c>
      <c r="AQ10">
        <f t="shared" si="9"/>
        <v>-20143.219304101476</v>
      </c>
      <c r="AR10">
        <f t="shared" si="9"/>
        <v>4095.8303031012192</v>
      </c>
      <c r="AS10">
        <f t="shared" si="9"/>
        <v>-383.81143592038018</v>
      </c>
      <c r="AT10">
        <f t="shared" si="9"/>
        <v>3873.8665112303897</v>
      </c>
      <c r="AU10">
        <f t="shared" si="9"/>
        <v>7585.8853784112289</v>
      </c>
      <c r="AW10">
        <v>7</v>
      </c>
      <c r="AX10">
        <f>(R10*SUMPRODUCT(K11:$K$23, X11:$X$23)-$AZ$3*SUMPRODUCT(K10:$K$22, W11:$W$23))/Z10</f>
        <v>111173.00660955129</v>
      </c>
    </row>
    <row r="11" spans="1:52" x14ac:dyDescent="0.25">
      <c r="A11" t="s">
        <v>33</v>
      </c>
      <c r="C11" s="7">
        <f>AU25</f>
        <v>28824.709320079888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56885.765278585495</v>
      </c>
      <c r="P11">
        <f t="shared" si="22"/>
        <v>2844.2882639292748</v>
      </c>
      <c r="Q11" s="4">
        <f t="shared" si="23"/>
        <v>50</v>
      </c>
      <c r="R11">
        <f t="shared" si="0"/>
        <v>1000000</v>
      </c>
      <c r="S11">
        <f t="shared" si="1"/>
        <v>115647.04447022968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84083.585652954484</v>
      </c>
      <c r="AC11">
        <f t="shared" si="2"/>
        <v>82417.256036469174</v>
      </c>
      <c r="AE11">
        <f t="shared" si="3"/>
        <v>40540.324253617808</v>
      </c>
      <c r="AF11">
        <f t="shared" si="4"/>
        <v>-2027.0162126808902</v>
      </c>
      <c r="AG11">
        <f t="shared" si="4"/>
        <v>-35.633100877768371</v>
      </c>
      <c r="AH11">
        <f t="shared" si="5"/>
        <v>-36105.622495785465</v>
      </c>
      <c r="AI11">
        <f t="shared" si="6"/>
        <v>2372.0524442736787</v>
      </c>
      <c r="AJ11">
        <f t="shared" si="7"/>
        <v>1666.3296164853091</v>
      </c>
      <c r="AK11">
        <f t="shared" si="24"/>
        <v>6313.7400252354073</v>
      </c>
      <c r="AL11">
        <f t="shared" si="8"/>
        <v>10352.122085994395</v>
      </c>
      <c r="AN11">
        <f t="shared" si="9"/>
        <v>22885.291453644051</v>
      </c>
      <c r="AO11">
        <f t="shared" si="9"/>
        <v>-1144.2645726822025</v>
      </c>
      <c r="AP11">
        <f t="shared" si="9"/>
        <v>-20.115130157402632</v>
      </c>
      <c r="AQ11">
        <f t="shared" si="9"/>
        <v>-20381.871855836471</v>
      </c>
      <c r="AR11">
        <f t="shared" si="9"/>
        <v>1339.0398949679716</v>
      </c>
      <c r="AS11">
        <f t="shared" si="9"/>
        <v>940.65451209858315</v>
      </c>
      <c r="AT11">
        <f t="shared" si="9"/>
        <v>3564.1496041353403</v>
      </c>
      <c r="AU11">
        <f t="shared" si="9"/>
        <v>5843.8440112018952</v>
      </c>
      <c r="AW11">
        <v>8</v>
      </c>
      <c r="AX11">
        <f>(R11*SUMPRODUCT(K12:$K$23, X12:$X$23)-$AZ$3*SUMPRODUCT(K11:$K$22, W12:$W$23))/Z11</f>
        <v>115647.04447022968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56885.765278585495</v>
      </c>
      <c r="P12">
        <f t="shared" si="22"/>
        <v>2844.2882639292748</v>
      </c>
      <c r="Q12" s="4">
        <f t="shared" si="23"/>
        <v>50</v>
      </c>
      <c r="R12">
        <f t="shared" si="0"/>
        <v>1000000</v>
      </c>
      <c r="S12">
        <f t="shared" si="1"/>
        <v>117965.47214772271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82417.256036469174</v>
      </c>
      <c r="AC12">
        <f t="shared" si="2"/>
        <v>78732.185857832053</v>
      </c>
      <c r="AE12">
        <f t="shared" si="3"/>
        <v>37966.538539091183</v>
      </c>
      <c r="AF12">
        <f t="shared" si="4"/>
        <v>-1898.3269269545592</v>
      </c>
      <c r="AG12">
        <f t="shared" si="4"/>
        <v>-33.370860313787141</v>
      </c>
      <c r="AH12">
        <f t="shared" si="5"/>
        <v>-38118.191104070866</v>
      </c>
      <c r="AI12">
        <f t="shared" si="6"/>
        <v>-2083.3503522480241</v>
      </c>
      <c r="AJ12">
        <f t="shared" si="7"/>
        <v>3685.070178637121</v>
      </c>
      <c r="AK12">
        <f t="shared" si="24"/>
        <v>6149.3957709626411</v>
      </c>
      <c r="AL12">
        <f t="shared" si="8"/>
        <v>7751.115597351738</v>
      </c>
      <c r="AN12">
        <f t="shared" si="9"/>
        <v>20374.913720131288</v>
      </c>
      <c r="AO12">
        <f t="shared" si="9"/>
        <v>-1018.7456860065644</v>
      </c>
      <c r="AP12">
        <f t="shared" si="9"/>
        <v>-17.908622324363257</v>
      </c>
      <c r="AQ12">
        <f t="shared" si="9"/>
        <v>-20456.298751419199</v>
      </c>
      <c r="AR12">
        <f t="shared" si="9"/>
        <v>-1118.0393396188367</v>
      </c>
      <c r="AS12">
        <f t="shared" si="9"/>
        <v>1977.6094906585449</v>
      </c>
      <c r="AT12">
        <f t="shared" si="9"/>
        <v>3300.1009068893436</v>
      </c>
      <c r="AU12">
        <f t="shared" si="9"/>
        <v>4159.671057929052</v>
      </c>
      <c r="AW12">
        <v>9</v>
      </c>
      <c r="AX12">
        <f>(R12*SUMPRODUCT(K13:$K$23, X13:$X$23)-$AZ$3*SUMPRODUCT(K12:$K$22, W13:$W$23))/Z12</f>
        <v>117965.47214772271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56885.765278585495</v>
      </c>
      <c r="P13">
        <f t="shared" si="22"/>
        <v>2844.2882639292748</v>
      </c>
      <c r="Q13" s="4">
        <f t="shared" si="23"/>
        <v>50</v>
      </c>
      <c r="R13">
        <f t="shared" si="0"/>
        <v>1000000</v>
      </c>
      <c r="S13">
        <f t="shared" si="1"/>
        <v>118147.68918814867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78732.185857832053</v>
      </c>
      <c r="AC13">
        <f t="shared" si="2"/>
        <v>73365.440886666998</v>
      </c>
      <c r="AE13">
        <f t="shared" si="3"/>
        <v>35324.002344156848</v>
      </c>
      <c r="AF13">
        <f t="shared" si="4"/>
        <v>-1766.2001172078424</v>
      </c>
      <c r="AG13">
        <f t="shared" si="4"/>
        <v>-31.048191204922119</v>
      </c>
      <c r="AH13">
        <f t="shared" si="5"/>
        <v>-39779.210114543035</v>
      </c>
      <c r="AI13">
        <f t="shared" si="6"/>
        <v>-6252.456078798954</v>
      </c>
      <c r="AJ13">
        <f t="shared" si="7"/>
        <v>5366.7449711650552</v>
      </c>
      <c r="AK13">
        <f t="shared" si="24"/>
        <v>5805.3923839831814</v>
      </c>
      <c r="AL13">
        <f t="shared" si="8"/>
        <v>4919.6812763492826</v>
      </c>
      <c r="AN13">
        <f t="shared" si="9"/>
        <v>18024.897577477532</v>
      </c>
      <c r="AO13">
        <f t="shared" si="9"/>
        <v>-901.24487887387659</v>
      </c>
      <c r="AP13">
        <f t="shared" si="9"/>
        <v>-15.843065034991239</v>
      </c>
      <c r="AQ13">
        <f t="shared" si="9"/>
        <v>-20298.271442794263</v>
      </c>
      <c r="AR13">
        <f t="shared" si="9"/>
        <v>-3190.4618092255982</v>
      </c>
      <c r="AS13">
        <f t="shared" si="9"/>
        <v>2738.5070210112881</v>
      </c>
      <c r="AT13">
        <f t="shared" si="9"/>
        <v>2962.3371128462841</v>
      </c>
      <c r="AU13">
        <f t="shared" si="9"/>
        <v>2510.3823246319739</v>
      </c>
      <c r="AW13">
        <v>10</v>
      </c>
      <c r="AX13">
        <f>(R13*SUMPRODUCT(K14:$K$23, X14:$X$23)-$AZ$3*SUMPRODUCT(K13:$K$22, W14:$W$23))/Z13</f>
        <v>118147.68918814867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56885.765278585495</v>
      </c>
      <c r="P14">
        <f t="shared" si="22"/>
        <v>2844.2882639292748</v>
      </c>
      <c r="Q14" s="4">
        <f t="shared" si="23"/>
        <v>50</v>
      </c>
      <c r="R14">
        <f t="shared" si="0"/>
        <v>1000000</v>
      </c>
      <c r="S14">
        <f t="shared" si="1"/>
        <v>117156.07760868376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73365.440886666998</v>
      </c>
      <c r="AC14">
        <f t="shared" si="2"/>
        <v>67190.924585495435</v>
      </c>
      <c r="AE14">
        <f t="shared" si="3"/>
        <v>32624.915777637183</v>
      </c>
      <c r="AF14">
        <f t="shared" si="4"/>
        <v>-1631.245788881859</v>
      </c>
      <c r="AG14">
        <f t="shared" si="4"/>
        <v>-28.67581689185673</v>
      </c>
      <c r="AH14">
        <f t="shared" si="5"/>
        <v>-41237.848020323407</v>
      </c>
      <c r="AI14">
        <f t="shared" si="6"/>
        <v>-10272.853848459938</v>
      </c>
      <c r="AJ14">
        <f t="shared" si="7"/>
        <v>6174.5163011715631</v>
      </c>
      <c r="AK14">
        <f t="shared" si="24"/>
        <v>8930.2178358316396</v>
      </c>
      <c r="AL14">
        <f t="shared" si="8"/>
        <v>4831.8802885432651</v>
      </c>
      <c r="AN14">
        <f t="shared" si="9"/>
        <v>15335.349097064196</v>
      </c>
      <c r="AO14">
        <f t="shared" si="9"/>
        <v>-766.76745485320976</v>
      </c>
      <c r="AP14">
        <f t="shared" si="9"/>
        <v>-13.479074265734761</v>
      </c>
      <c r="AQ14">
        <f t="shared" si="9"/>
        <v>-19383.859860775941</v>
      </c>
      <c r="AR14">
        <f t="shared" si="9"/>
        <v>-4828.757292830689</v>
      </c>
      <c r="AS14">
        <f t="shared" si="9"/>
        <v>2902.3327946453683</v>
      </c>
      <c r="AT14">
        <f t="shared" si="9"/>
        <v>4197.6509290846543</v>
      </c>
      <c r="AU14">
        <f t="shared" si="9"/>
        <v>2271.2264308993335</v>
      </c>
      <c r="AW14">
        <v>11</v>
      </c>
      <c r="AX14">
        <f>(R14*SUMPRODUCT(K15:$K$23, X15:$X$23)-$AZ$3*SUMPRODUCT(K14:$K$22, W15:$W$23))/Z14</f>
        <v>117156.07760868376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56885.765278585495</v>
      </c>
      <c r="P15">
        <f t="shared" si="22"/>
        <v>2844.2882639292748</v>
      </c>
      <c r="Q15" s="4">
        <f t="shared" si="23"/>
        <v>50</v>
      </c>
      <c r="R15">
        <f t="shared" si="0"/>
        <v>1000000</v>
      </c>
      <c r="S15">
        <f t="shared" si="1"/>
        <v>114221.04470651525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67190.924585495435</v>
      </c>
      <c r="AC15">
        <f t="shared" si="2"/>
        <v>59987.883110981376</v>
      </c>
      <c r="AE15">
        <f t="shared" si="3"/>
        <v>29875.901126439796</v>
      </c>
      <c r="AF15">
        <f t="shared" si="4"/>
        <v>-1493.7950563219899</v>
      </c>
      <c r="AG15">
        <f t="shared" si="4"/>
        <v>-26.259558063541167</v>
      </c>
      <c r="AH15">
        <f t="shared" si="5"/>
        <v>-42590.013187940036</v>
      </c>
      <c r="AI15">
        <f t="shared" si="6"/>
        <v>-14234.166675885772</v>
      </c>
      <c r="AJ15">
        <f t="shared" si="7"/>
        <v>7203.0414745140588</v>
      </c>
      <c r="AK15">
        <f t="shared" si="24"/>
        <v>8178.3753792621374</v>
      </c>
      <c r="AL15">
        <f t="shared" si="8"/>
        <v>1147.2501778904243</v>
      </c>
      <c r="AN15">
        <f t="shared" si="9"/>
        <v>12936.197814350966</v>
      </c>
      <c r="AO15">
        <f t="shared" si="9"/>
        <v>-646.80989071754834</v>
      </c>
      <c r="AP15">
        <f t="shared" si="9"/>
        <v>-11.370329423361705</v>
      </c>
      <c r="AQ15">
        <f t="shared" si="9"/>
        <v>-18441.379665278862</v>
      </c>
      <c r="AR15">
        <f t="shared" si="9"/>
        <v>-6163.3620710688065</v>
      </c>
      <c r="AS15">
        <f t="shared" si="9"/>
        <v>3118.9007148248002</v>
      </c>
      <c r="AT15">
        <f t="shared" si="9"/>
        <v>3541.2180960969754</v>
      </c>
      <c r="AU15">
        <f t="shared" si="9"/>
        <v>496.75673985296856</v>
      </c>
      <c r="AW15">
        <v>12</v>
      </c>
      <c r="AX15">
        <f>(R15*SUMPRODUCT(K16:$K$23, X16:$X$23)-$AZ$3*SUMPRODUCT(K15:$K$22, W16:$W$23))/Z15</f>
        <v>114221.04470651525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56885.765278585495</v>
      </c>
      <c r="P16">
        <f t="shared" si="22"/>
        <v>2844.2882639292748</v>
      </c>
      <c r="Q16" s="4">
        <f t="shared" si="23"/>
        <v>50</v>
      </c>
      <c r="R16">
        <f t="shared" si="0"/>
        <v>1000000</v>
      </c>
      <c r="S16">
        <f t="shared" si="1"/>
        <v>109443.49713315167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59987.883110981376</v>
      </c>
      <c r="AC16">
        <f t="shared" si="2"/>
        <v>52152.940488177577</v>
      </c>
      <c r="AE16">
        <f t="shared" si="3"/>
        <v>27107.685782272416</v>
      </c>
      <c r="AF16">
        <f t="shared" si="4"/>
        <v>-1355.3842891136208</v>
      </c>
      <c r="AG16">
        <f t="shared" si="4"/>
        <v>-23.826422699526411</v>
      </c>
      <c r="AH16">
        <f t="shared" si="5"/>
        <v>-43410.795667586892</v>
      </c>
      <c r="AI16">
        <f t="shared" si="6"/>
        <v>-17682.320597127622</v>
      </c>
      <c r="AJ16">
        <f t="shared" si="7"/>
        <v>7834.9426228037992</v>
      </c>
      <c r="AK16">
        <f t="shared" si="24"/>
        <v>7336.9590769454835</v>
      </c>
      <c r="AL16">
        <f t="shared" si="8"/>
        <v>-2510.4188973783394</v>
      </c>
      <c r="AN16">
        <f t="shared" si="9"/>
        <v>10812.333786199664</v>
      </c>
      <c r="AO16">
        <f t="shared" si="9"/>
        <v>-540.61668930998314</v>
      </c>
      <c r="AP16">
        <f t="shared" si="9"/>
        <v>-9.5035495551906894</v>
      </c>
      <c r="AQ16">
        <f t="shared" si="9"/>
        <v>-17315.089766512436</v>
      </c>
      <c r="AR16">
        <f t="shared" si="9"/>
        <v>-7052.8762191779442</v>
      </c>
      <c r="AS16">
        <f t="shared" si="9"/>
        <v>3125.0921053864972</v>
      </c>
      <c r="AT16">
        <f t="shared" si="9"/>
        <v>2926.463407935069</v>
      </c>
      <c r="AU16">
        <f t="shared" si="9"/>
        <v>-1001.3207058563783</v>
      </c>
      <c r="AW16">
        <v>13</v>
      </c>
      <c r="AX16">
        <f>(R16*SUMPRODUCT(K17:$K$23, X17:$X$23)-$AZ$3*SUMPRODUCT(K16:$K$22, W17:$W$23))/Z16</f>
        <v>109443.49713315167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56885.765278585495</v>
      </c>
      <c r="P17">
        <f t="shared" si="22"/>
        <v>2844.2882639292748</v>
      </c>
      <c r="Q17" s="4">
        <f t="shared" si="23"/>
        <v>50</v>
      </c>
      <c r="R17">
        <f t="shared" si="0"/>
        <v>1000000</v>
      </c>
      <c r="S17">
        <f t="shared" si="1"/>
        <v>102873.80154453273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52152.940488177577</v>
      </c>
      <c r="AC17">
        <f t="shared" si="2"/>
        <v>44042.827072794389</v>
      </c>
      <c r="AE17">
        <f t="shared" si="3"/>
        <v>24354.207635495542</v>
      </c>
      <c r="AF17">
        <f t="shared" si="4"/>
        <v>-1217.7103817747773</v>
      </c>
      <c r="AG17">
        <f t="shared" si="4"/>
        <v>-21.406240661636687</v>
      </c>
      <c r="AH17">
        <f t="shared" si="5"/>
        <v>-43638.356217889232</v>
      </c>
      <c r="AI17">
        <f t="shared" si="6"/>
        <v>-20523.265204830102</v>
      </c>
      <c r="AJ17">
        <f t="shared" si="7"/>
        <v>8110.1134153831881</v>
      </c>
      <c r="AK17">
        <f t="shared" si="24"/>
        <v>6442.6677664497265</v>
      </c>
      <c r="AL17">
        <f t="shared" si="8"/>
        <v>-5970.4840229971878</v>
      </c>
      <c r="AN17">
        <f t="shared" si="9"/>
        <v>8948.3378471977758</v>
      </c>
      <c r="AO17">
        <f t="shared" si="9"/>
        <v>-447.41689235988883</v>
      </c>
      <c r="AP17">
        <f t="shared" si="9"/>
        <v>-7.8651819162274288</v>
      </c>
      <c r="AQ17">
        <f t="shared" si="9"/>
        <v>-16033.81068185145</v>
      </c>
      <c r="AR17">
        <f t="shared" si="9"/>
        <v>-7540.7549089297909</v>
      </c>
      <c r="AS17">
        <f t="shared" si="9"/>
        <v>2979.8561261409377</v>
      </c>
      <c r="AT17">
        <f t="shared" si="9"/>
        <v>2367.1953805394332</v>
      </c>
      <c r="AU17">
        <f t="shared" si="9"/>
        <v>-2193.7034022494199</v>
      </c>
      <c r="AW17">
        <v>14</v>
      </c>
      <c r="AX17">
        <f>(R17*SUMPRODUCT(K18:$K$23, X18:$X$23)-$AZ$3*SUMPRODUCT(K17:$K$22, W18:$W$23))/Z17</f>
        <v>102873.80154453273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56885.765278585495</v>
      </c>
      <c r="P18">
        <f t="shared" si="22"/>
        <v>2844.2882639292748</v>
      </c>
      <c r="Q18" s="4">
        <f t="shared" si="23"/>
        <v>50</v>
      </c>
      <c r="R18">
        <f t="shared" si="0"/>
        <v>1000000</v>
      </c>
      <c r="S18">
        <f t="shared" si="1"/>
        <v>94325.066883235166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44042.827072794389</v>
      </c>
      <c r="AC18">
        <f t="shared" si="2"/>
        <v>35875.355457647049</v>
      </c>
      <c r="AE18">
        <f t="shared" si="3"/>
        <v>21635.786936423065</v>
      </c>
      <c r="AF18">
        <f t="shared" si="4"/>
        <v>-1081.7893468211532</v>
      </c>
      <c r="AG18">
        <f t="shared" si="4"/>
        <v>-19.016872525548852</v>
      </c>
      <c r="AH18">
        <f t="shared" si="5"/>
        <v>-43506.114589429395</v>
      </c>
      <c r="AI18">
        <f t="shared" si="6"/>
        <v>-22971.133872353035</v>
      </c>
      <c r="AJ18">
        <f t="shared" si="7"/>
        <v>8167.4716151473403</v>
      </c>
      <c r="AK18">
        <f t="shared" si="24"/>
        <v>5527.6794800105763</v>
      </c>
      <c r="AL18">
        <f t="shared" si="8"/>
        <v>-9275.9827771951186</v>
      </c>
      <c r="AN18">
        <f t="shared" si="9"/>
        <v>7322.8886626308322</v>
      </c>
      <c r="AO18">
        <f t="shared" si="9"/>
        <v>-366.14443313154163</v>
      </c>
      <c r="AP18">
        <f t="shared" si="9"/>
        <v>-6.4364860231453331</v>
      </c>
      <c r="AQ18">
        <f t="shared" si="9"/>
        <v>-14725.160412155608</v>
      </c>
      <c r="AR18">
        <f t="shared" si="9"/>
        <v>-7774.852668679463</v>
      </c>
      <c r="AS18">
        <f t="shared" si="9"/>
        <v>2764.3776243809502</v>
      </c>
      <c r="AT18">
        <f t="shared" si="9"/>
        <v>1870.9086715344897</v>
      </c>
      <c r="AU18">
        <f t="shared" si="9"/>
        <v>-3139.5663727640231</v>
      </c>
      <c r="AW18">
        <v>15</v>
      </c>
      <c r="AX18">
        <f>(R18*SUMPRODUCT(K19:$K$23, X19:$X$23)-$AZ$3*SUMPRODUCT(K18:$K$22, W19:$W$23))/Z18</f>
        <v>94325.066883235166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56885.765278585495</v>
      </c>
      <c r="P19">
        <f t="shared" si="22"/>
        <v>2844.2882639292748</v>
      </c>
      <c r="Q19" s="4">
        <f t="shared" si="23"/>
        <v>50</v>
      </c>
      <c r="R19">
        <f t="shared" si="0"/>
        <v>1000000</v>
      </c>
      <c r="S19">
        <f t="shared" si="1"/>
        <v>83484.155522053785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35875.355457647049</v>
      </c>
      <c r="AC19">
        <f t="shared" si="2"/>
        <v>27848.316286943846</v>
      </c>
      <c r="AE19">
        <f t="shared" si="3"/>
        <v>18975.729871094049</v>
      </c>
      <c r="AF19">
        <f t="shared" si="4"/>
        <v>-948.78649355470247</v>
      </c>
      <c r="AG19">
        <f t="shared" si="4"/>
        <v>-16.678803368614798</v>
      </c>
      <c r="AH19">
        <f t="shared" si="5"/>
        <v>-42958.00863357132</v>
      </c>
      <c r="AI19">
        <f t="shared" si="6"/>
        <v>-24947.744059400589</v>
      </c>
      <c r="AJ19">
        <f t="shared" si="7"/>
        <v>8027.0391707032031</v>
      </c>
      <c r="AK19">
        <f t="shared" si="24"/>
        <v>4612.5275159245712</v>
      </c>
      <c r="AL19">
        <f t="shared" si="8"/>
        <v>-12308.177372772814</v>
      </c>
      <c r="AN19">
        <f t="shared" si="9"/>
        <v>5916.2918754753182</v>
      </c>
      <c r="AO19">
        <f t="shared" si="9"/>
        <v>-295.81459377376592</v>
      </c>
      <c r="AP19">
        <f t="shared" si="9"/>
        <v>-5.2001514319984823</v>
      </c>
      <c r="AQ19">
        <f t="shared" si="9"/>
        <v>-13393.535805573913</v>
      </c>
      <c r="AR19">
        <f t="shared" si="9"/>
        <v>-7778.2586753043588</v>
      </c>
      <c r="AS19">
        <f t="shared" si="9"/>
        <v>2502.6866925469903</v>
      </c>
      <c r="AT19">
        <f t="shared" si="9"/>
        <v>1438.1032641827724</v>
      </c>
      <c r="AU19">
        <f t="shared" si="9"/>
        <v>-3837.4687185745952</v>
      </c>
      <c r="AW19">
        <v>16</v>
      </c>
      <c r="AX19">
        <f>(R19*SUMPRODUCT(K20:$K$23, X20:$X$23)-$AZ$3*SUMPRODUCT(K19:$K$22, W20:$W$23))/Z19</f>
        <v>83484.155522053785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56885.765278585495</v>
      </c>
      <c r="P20">
        <f t="shared" si="22"/>
        <v>2844.2882639292748</v>
      </c>
      <c r="Q20" s="4">
        <f t="shared" si="23"/>
        <v>50</v>
      </c>
      <c r="R20">
        <f t="shared" si="0"/>
        <v>1000000</v>
      </c>
      <c r="S20">
        <f t="shared" si="1"/>
        <v>69806.990981126248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27848.316286943846</v>
      </c>
      <c r="AC20">
        <f t="shared" si="2"/>
        <v>20121.126626337005</v>
      </c>
      <c r="AE20">
        <f t="shared" si="3"/>
        <v>16396.720017855681</v>
      </c>
      <c r="AF20">
        <f t="shared" si="4"/>
        <v>-819.836000892784</v>
      </c>
      <c r="AG20">
        <f t="shared" si="4"/>
        <v>-14.411971024347093</v>
      </c>
      <c r="AH20">
        <f t="shared" si="5"/>
        <v>-42000.886211631136</v>
      </c>
      <c r="AI20">
        <f t="shared" si="6"/>
        <v>-26438.414165692586</v>
      </c>
      <c r="AJ20">
        <f t="shared" si="7"/>
        <v>7727.1896606068403</v>
      </c>
      <c r="AK20">
        <f t="shared" si="24"/>
        <v>3715.981240405908</v>
      </c>
      <c r="AL20">
        <f t="shared" si="8"/>
        <v>-14995.243264679837</v>
      </c>
      <c r="AN20">
        <f t="shared" si="9"/>
        <v>4709.2250978068241</v>
      </c>
      <c r="AO20">
        <f t="shared" si="9"/>
        <v>-235.46125489034117</v>
      </c>
      <c r="AP20">
        <f t="shared" si="9"/>
        <v>-4.1391946427585458</v>
      </c>
      <c r="AQ20">
        <f t="shared" si="9"/>
        <v>-12062.877652515321</v>
      </c>
      <c r="AR20">
        <f t="shared" si="9"/>
        <v>-7593.2530042415965</v>
      </c>
      <c r="AS20">
        <f t="shared" si="9"/>
        <v>2219.2899217414329</v>
      </c>
      <c r="AT20">
        <f t="shared" si="9"/>
        <v>1067.2495536450197</v>
      </c>
      <c r="AU20">
        <f t="shared" si="9"/>
        <v>-4306.7135288551435</v>
      </c>
      <c r="AW20">
        <v>17</v>
      </c>
      <c r="AX20">
        <f>(R20*SUMPRODUCT(K21:$K$23, X21:$X$23)-$AZ$3*SUMPRODUCT(K20:$K$22, W21:$W$23))/Z20</f>
        <v>69806.990981126248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56885.765278585495</v>
      </c>
      <c r="P21">
        <f t="shared" si="22"/>
        <v>2844.2882639292748</v>
      </c>
      <c r="Q21" s="4">
        <f t="shared" si="23"/>
        <v>50</v>
      </c>
      <c r="R21">
        <f t="shared" si="0"/>
        <v>1000000</v>
      </c>
      <c r="S21">
        <f t="shared" si="1"/>
        <v>52419.319981500208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20121.126626337005</v>
      </c>
      <c r="AC21">
        <f t="shared" si="2"/>
        <v>12829.78496087774</v>
      </c>
      <c r="AE21">
        <f t="shared" si="3"/>
        <v>13922.96077318037</v>
      </c>
      <c r="AF21">
        <f t="shared" si="4"/>
        <v>-696.14803865901843</v>
      </c>
      <c r="AG21">
        <f t="shared" si="4"/>
        <v>-12.237649177255275</v>
      </c>
      <c r="AH21">
        <f t="shared" si="5"/>
        <v>-40604.042736966927</v>
      </c>
      <c r="AI21">
        <f t="shared" si="6"/>
        <v>-27389.467651622832</v>
      </c>
      <c r="AJ21">
        <f t="shared" si="7"/>
        <v>7291.3416654592656</v>
      </c>
      <c r="AK21">
        <f t="shared" si="24"/>
        <v>2853.6498669873718</v>
      </c>
      <c r="AL21">
        <f t="shared" si="8"/>
        <v>-17244.476119176194</v>
      </c>
      <c r="AN21">
        <f t="shared" si="9"/>
        <v>3683.5403830640357</v>
      </c>
      <c r="AO21">
        <f t="shared" si="9"/>
        <v>-184.17701915320177</v>
      </c>
      <c r="AP21">
        <f t="shared" si="9"/>
        <v>-3.2376644359311233</v>
      </c>
      <c r="AQ21">
        <f t="shared" si="9"/>
        <v>-10742.444338806443</v>
      </c>
      <c r="AR21">
        <f t="shared" si="9"/>
        <v>-7246.31863933154</v>
      </c>
      <c r="AS21">
        <f t="shared" si="9"/>
        <v>1929.0402313833083</v>
      </c>
      <c r="AT21">
        <f t="shared" si="9"/>
        <v>754.97839112076929</v>
      </c>
      <c r="AU21">
        <f t="shared" si="9"/>
        <v>-4562.3000168274621</v>
      </c>
      <c r="AW21">
        <v>18</v>
      </c>
      <c r="AX21">
        <f>(R21*SUMPRODUCT(K22:$K$23, X22:$X$23)-$AZ$3*SUMPRODUCT(K21:$K$22, W22:$W$23))/Z21</f>
        <v>52419.319981500208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56885.765278585495</v>
      </c>
      <c r="P22">
        <f t="shared" si="22"/>
        <v>2844.2882639292748</v>
      </c>
      <c r="Q22" s="4">
        <f t="shared" si="23"/>
        <v>50</v>
      </c>
      <c r="R22">
        <f t="shared" si="0"/>
        <v>1000000</v>
      </c>
      <c r="S22">
        <f t="shared" si="1"/>
        <v>29949.107924694785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12829.78496087774</v>
      </c>
      <c r="AC22">
        <f t="shared" si="2"/>
        <v>6097.8287235936532</v>
      </c>
      <c r="AE22">
        <f t="shared" si="3"/>
        <v>11582.303364479936</v>
      </c>
      <c r="AF22">
        <f t="shared" si="4"/>
        <v>-579.11516822399676</v>
      </c>
      <c r="AG22">
        <f t="shared" si="4"/>
        <v>-10.180317789308239</v>
      </c>
      <c r="AH22">
        <f t="shared" si="5"/>
        <v>-38699.097923489702</v>
      </c>
      <c r="AI22">
        <f t="shared" si="6"/>
        <v>-27706.090045023069</v>
      </c>
      <c r="AJ22">
        <f t="shared" si="7"/>
        <v>6731.9562372840865</v>
      </c>
      <c r="AK22">
        <f t="shared" si="24"/>
        <v>2039.4351790022433</v>
      </c>
      <c r="AL22">
        <f t="shared" si="8"/>
        <v>-18934.698628736736</v>
      </c>
      <c r="AN22">
        <f t="shared" si="9"/>
        <v>2822.7351973112213</v>
      </c>
      <c r="AO22">
        <f t="shared" si="9"/>
        <v>-141.13675986556106</v>
      </c>
      <c r="AP22">
        <f t="shared" si="9"/>
        <v>-2.4810558348714289</v>
      </c>
      <c r="AQ22">
        <f t="shared" si="9"/>
        <v>-9431.3973978467729</v>
      </c>
      <c r="AR22">
        <f t="shared" si="9"/>
        <v>-6752.2800162359827</v>
      </c>
      <c r="AS22">
        <f t="shared" si="9"/>
        <v>1640.6520551012909</v>
      </c>
      <c r="AT22">
        <f t="shared" si="9"/>
        <v>497.03286826858488</v>
      </c>
      <c r="AU22">
        <f t="shared" si="9"/>
        <v>-4614.5950928661059</v>
      </c>
      <c r="AW22">
        <v>19</v>
      </c>
      <c r="AX22">
        <f>(R22*SUMPRODUCT(K23:$K$23, X23:$X$23)-$AZ$3*SUMPRODUCT(K22:$K$22, W23:$W$23))/Z22</f>
        <v>29949.107924694785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56885.765278585495</v>
      </c>
      <c r="P23">
        <f t="shared" si="22"/>
        <v>2844.2882639292748</v>
      </c>
      <c r="Q23" s="4">
        <f t="shared" si="23"/>
        <v>50</v>
      </c>
      <c r="R23">
        <f t="shared" si="0"/>
        <v>1000000</v>
      </c>
      <c r="S23">
        <f t="shared" si="1"/>
        <v>36913.093677543424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6097.8287235936532</v>
      </c>
      <c r="AC23">
        <f t="shared" si="2"/>
        <v>6097.8287235936532</v>
      </c>
      <c r="AE23">
        <f t="shared" si="3"/>
        <v>9397.1980920795595</v>
      </c>
      <c r="AF23">
        <f t="shared" si="4"/>
        <v>-469.85990460397801</v>
      </c>
      <c r="AG23">
        <f t="shared" si="4"/>
        <v>-8.2597096532487999</v>
      </c>
      <c r="AH23">
        <f t="shared" si="5"/>
        <v>-36376.099163327111</v>
      </c>
      <c r="AI23">
        <f t="shared" si="6"/>
        <v>-27457.02068550478</v>
      </c>
      <c r="AJ23">
        <f t="shared" si="7"/>
        <v>0</v>
      </c>
      <c r="AK23">
        <f t="shared" si="24"/>
        <v>1285.7335829140168</v>
      </c>
      <c r="AL23">
        <f t="shared" si="8"/>
        <v>-26171.287102590763</v>
      </c>
      <c r="AN23">
        <f t="shared" si="9"/>
        <v>2109.6720614563537</v>
      </c>
      <c r="AO23">
        <f t="shared" si="9"/>
        <v>-105.4836030728177</v>
      </c>
      <c r="AP23">
        <f t="shared" si="9"/>
        <v>-1.8543057750253515</v>
      </c>
      <c r="AQ23">
        <f t="shared" si="9"/>
        <v>-8166.4384806699827</v>
      </c>
      <c r="AR23">
        <f t="shared" si="9"/>
        <v>-6164.1043280614722</v>
      </c>
      <c r="AS23">
        <f t="shared" si="9"/>
        <v>0</v>
      </c>
      <c r="AT23">
        <f t="shared" si="9"/>
        <v>288.64733846954783</v>
      </c>
      <c r="AU23">
        <f t="shared" si="9"/>
        <v>-5875.456989591924</v>
      </c>
      <c r="AW23">
        <v>20</v>
      </c>
      <c r="AX23">
        <f>(R23*SUMPRODUCT(K$23:$K24, X$23:$X24)-$AZ$3*SUMPRODUCT(K$22:$K23, W$23:$W24))/Z23</f>
        <v>36913.093677543424</v>
      </c>
    </row>
    <row r="25" spans="5:50" x14ac:dyDescent="0.25">
      <c r="AN25" s="8">
        <f t="shared" ref="AN25:AU25" si="25">SUM(AN3:AN23)</f>
        <v>399679.85083659191</v>
      </c>
      <c r="AO25" s="8">
        <f t="shared" si="25"/>
        <v>-62648.316500768735</v>
      </c>
      <c r="AP25" s="8">
        <f t="shared" si="25"/>
        <v>-2821.2086118254447</v>
      </c>
      <c r="AQ25" s="8">
        <f t="shared" si="25"/>
        <v>-329383.5223026264</v>
      </c>
      <c r="AR25" s="8">
        <f t="shared" si="25"/>
        <v>4826.8034213715655</v>
      </c>
      <c r="AS25" s="8">
        <f t="shared" si="25"/>
        <v>-40017.57652616041</v>
      </c>
      <c r="AT25" s="8">
        <f t="shared" si="25"/>
        <v>64015.482424868729</v>
      </c>
      <c r="AU25" s="9">
        <f t="shared" si="25"/>
        <v>28824.709320079888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3338.2381832337751</v>
      </c>
      <c r="K3">
        <v>1</v>
      </c>
      <c r="L3" s="2">
        <v>0</v>
      </c>
      <c r="O3">
        <f>$C$3</f>
        <v>3338.2381832337751</v>
      </c>
      <c r="P3">
        <f>O3*B5</f>
        <v>2670.5905465870201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3338.2381832337751</v>
      </c>
      <c r="AF3">
        <f t="shared" ref="AF3:AG23" si="4">-$Z3*P3</f>
        <v>-2670.5905465870201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-1852.2605673532448</v>
      </c>
      <c r="AJ3">
        <f t="shared" ref="AJ3:AJ23" si="7">AB3-AC3</f>
        <v>0</v>
      </c>
      <c r="AL3">
        <f t="shared" ref="AL3:AL23" si="8">SUM(AI3:AK3)</f>
        <v>-1852.2605673532448</v>
      </c>
      <c r="AN3">
        <f t="shared" ref="AN3:AU23" si="9">AE3*$K3</f>
        <v>3338.2381832337751</v>
      </c>
      <c r="AO3">
        <f t="shared" si="9"/>
        <v>-2670.5905465870201</v>
      </c>
      <c r="AP3">
        <f t="shared" si="9"/>
        <v>-2519.9082039999998</v>
      </c>
      <c r="AQ3">
        <f t="shared" si="9"/>
        <v>0</v>
      </c>
      <c r="AR3">
        <f t="shared" si="9"/>
        <v>-1852.2605673532448</v>
      </c>
      <c r="AS3">
        <f t="shared" si="9"/>
        <v>0</v>
      </c>
      <c r="AT3">
        <f t="shared" si="9"/>
        <v>0</v>
      </c>
      <c r="AU3">
        <f t="shared" si="9"/>
        <v>-1852.2605673532448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2388.1017267334491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428.49906841916538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423.76548505973915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-423.76548505973915</v>
      </c>
      <c r="AK4">
        <f>G4*MAX(0, SUM(AB4, AE4:AF4))</f>
        <v>0</v>
      </c>
      <c r="AL4">
        <f t="shared" si="8"/>
        <v>-2517.5514850597388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-397.56589272890432</v>
      </c>
      <c r="AT4">
        <f t="shared" si="9"/>
        <v>0</v>
      </c>
      <c r="AU4">
        <f t="shared" si="9"/>
        <v>-2361.9021344026069</v>
      </c>
      <c r="AW4">
        <v>1</v>
      </c>
      <c r="AX4">
        <f>(R4*SUMPRODUCT(K5:$K$23, X5:$X$23)-$AZ$3*SUMPRODUCT(K4:$K$22, W5:$W$23))/Z4</f>
        <v>428.49906841916538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3338.2381832337751</v>
      </c>
      <c r="P5">
        <f t="shared" ref="P5:P23" si="22">O5*$C$5</f>
        <v>166.91190916168875</v>
      </c>
      <c r="Q5" s="4">
        <f t="shared" ref="Q5:Q23" si="23">$C$8</f>
        <v>50</v>
      </c>
      <c r="R5">
        <f t="shared" si="0"/>
        <v>2000000</v>
      </c>
      <c r="S5">
        <f t="shared" si="1"/>
        <v>851.56333892193754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423.76548505973915</v>
      </c>
      <c r="AC5">
        <f t="shared" si="2"/>
        <v>832.84388563816174</v>
      </c>
      <c r="AE5">
        <f t="shared" si="3"/>
        <v>3264.8555106068952</v>
      </c>
      <c r="AF5">
        <f t="shared" si="4"/>
        <v>-163.24277553034474</v>
      </c>
      <c r="AG5">
        <f t="shared" si="4"/>
        <v>-48.900877220273813</v>
      </c>
      <c r="AH5">
        <f t="shared" si="5"/>
        <v>-2092.0630490472236</v>
      </c>
      <c r="AI5">
        <f t="shared" si="6"/>
        <v>960.64880880905321</v>
      </c>
      <c r="AJ5">
        <f t="shared" si="7"/>
        <v>-409.07840057842259</v>
      </c>
      <c r="AK5">
        <f>G5*SUM(AB5, AE5:AF5)</f>
        <v>144.54050702558789</v>
      </c>
      <c r="AL5">
        <f t="shared" si="8"/>
        <v>696.1109152562185</v>
      </c>
      <c r="AN5">
        <f t="shared" si="9"/>
        <v>2819.4068253069818</v>
      </c>
      <c r="AO5">
        <f t="shared" si="9"/>
        <v>-140.97034126534908</v>
      </c>
      <c r="AP5">
        <f t="shared" si="9"/>
        <v>-42.22896436011348</v>
      </c>
      <c r="AQ5">
        <f t="shared" si="9"/>
        <v>-1806.6272214171718</v>
      </c>
      <c r="AR5">
        <f t="shared" si="9"/>
        <v>829.58029826434733</v>
      </c>
      <c r="AS5">
        <f t="shared" si="9"/>
        <v>-353.26477111450282</v>
      </c>
      <c r="AT5">
        <f t="shared" si="9"/>
        <v>124.8197632995776</v>
      </c>
      <c r="AU5">
        <f t="shared" si="9"/>
        <v>601.13529044942209</v>
      </c>
      <c r="AW5">
        <v>2</v>
      </c>
      <c r="AX5">
        <f>(R5*SUMPRODUCT(K6:$K$23, X6:$X$23)-$AZ$3*SUMPRODUCT(K5:$K$22, W6:$W$23))/Z5</f>
        <v>851.56333892193754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3338.2381832337751</v>
      </c>
      <c r="P6">
        <f t="shared" si="22"/>
        <v>166.91190916168875</v>
      </c>
      <c r="Q6" s="4">
        <f t="shared" si="23"/>
        <v>50</v>
      </c>
      <c r="R6">
        <f t="shared" si="0"/>
        <v>2000000</v>
      </c>
      <c r="S6">
        <f t="shared" si="1"/>
        <v>1259.1530262403594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832.84388563816174</v>
      </c>
      <c r="AC6">
        <f t="shared" si="2"/>
        <v>1217.8398043801244</v>
      </c>
      <c r="AE6">
        <f t="shared" si="3"/>
        <v>3228.7094986242219</v>
      </c>
      <c r="AF6">
        <f t="shared" si="4"/>
        <v>-161.43547493121108</v>
      </c>
      <c r="AG6">
        <f t="shared" si="4"/>
        <v>-48.359483676754124</v>
      </c>
      <c r="AH6">
        <f t="shared" si="5"/>
        <v>-2095.3908526782002</v>
      </c>
      <c r="AI6">
        <f t="shared" si="6"/>
        <v>923.52368733805633</v>
      </c>
      <c r="AJ6">
        <f t="shared" si="7"/>
        <v>-384.99591874196267</v>
      </c>
      <c r="AK6">
        <f>G6*SUM(AB6, AE6:AF6)</f>
        <v>228.1568976958736</v>
      </c>
      <c r="AL6">
        <f t="shared" si="8"/>
        <v>766.68466629196723</v>
      </c>
      <c r="AN6">
        <f t="shared" si="9"/>
        <v>2514.6036114797462</v>
      </c>
      <c r="AO6">
        <f t="shared" si="9"/>
        <v>-125.7301805739873</v>
      </c>
      <c r="AP6">
        <f t="shared" si="9"/>
        <v>-37.663633831002315</v>
      </c>
      <c r="AQ6">
        <f t="shared" si="9"/>
        <v>-1631.945335389084</v>
      </c>
      <c r="AR6">
        <f t="shared" si="9"/>
        <v>719.26446168567247</v>
      </c>
      <c r="AS6">
        <f t="shared" si="9"/>
        <v>-299.84491577394073</v>
      </c>
      <c r="AT6">
        <f t="shared" si="9"/>
        <v>177.69457400070434</v>
      </c>
      <c r="AU6">
        <f t="shared" si="9"/>
        <v>597.11411991243608</v>
      </c>
      <c r="AW6">
        <v>3</v>
      </c>
      <c r="AX6">
        <f>(R6*SUMPRODUCT(K7:$K$23, X7:$X$23)-$AZ$3*SUMPRODUCT(K6:$K$22, W7:$W$23))/Z6</f>
        <v>1259.1530262403594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3338.2381832337751</v>
      </c>
      <c r="P7">
        <f t="shared" si="22"/>
        <v>166.91190916168875</v>
      </c>
      <c r="Q7" s="4">
        <f t="shared" si="23"/>
        <v>50</v>
      </c>
      <c r="R7">
        <f t="shared" si="0"/>
        <v>2000000</v>
      </c>
      <c r="S7">
        <f t="shared" si="1"/>
        <v>1606.0494741422492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1217.8398043801244</v>
      </c>
      <c r="AC7">
        <f t="shared" si="2"/>
        <v>1536.1344869072727</v>
      </c>
      <c r="AE7">
        <f t="shared" si="3"/>
        <v>3192.9170809104794</v>
      </c>
      <c r="AF7">
        <f t="shared" si="4"/>
        <v>-159.64585404552398</v>
      </c>
      <c r="AG7">
        <f t="shared" si="4"/>
        <v>-47.82338625426479</v>
      </c>
      <c r="AH7">
        <f t="shared" si="5"/>
        <v>-2100.1034288717074</v>
      </c>
      <c r="AI7">
        <f t="shared" si="6"/>
        <v>885.34441173898313</v>
      </c>
      <c r="AJ7">
        <f t="shared" si="7"/>
        <v>-318.29468252714832</v>
      </c>
      <c r="AK7">
        <f>G7*SUM(AB7, AE7:AF7)</f>
        <v>208.72955163413343</v>
      </c>
      <c r="AL7">
        <f t="shared" si="8"/>
        <v>775.77928084596829</v>
      </c>
      <c r="AN7">
        <f t="shared" si="9"/>
        <v>2251.043304171506</v>
      </c>
      <c r="AO7">
        <f t="shared" si="9"/>
        <v>-112.5521652085753</v>
      </c>
      <c r="AP7">
        <f t="shared" si="9"/>
        <v>-33.716037930985863</v>
      </c>
      <c r="AQ7">
        <f t="shared" si="9"/>
        <v>-1480.5970972103116</v>
      </c>
      <c r="AR7">
        <f t="shared" si="9"/>
        <v>624.17800382163307</v>
      </c>
      <c r="AS7">
        <f t="shared" si="9"/>
        <v>-224.40141591519802</v>
      </c>
      <c r="AT7">
        <f t="shared" si="9"/>
        <v>147.1567371410577</v>
      </c>
      <c r="AU7">
        <f t="shared" si="9"/>
        <v>546.93332504749276</v>
      </c>
      <c r="AW7">
        <v>4</v>
      </c>
      <c r="AX7">
        <f>(R7*SUMPRODUCT(K8:$K$23, X8:$X$23)-$AZ$3*SUMPRODUCT(K7:$K$22, W8:$W$23))/Z7</f>
        <v>1606.0494741422492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3338.2381832337751</v>
      </c>
      <c r="P8">
        <f t="shared" si="22"/>
        <v>166.91190916168875</v>
      </c>
      <c r="Q8" s="4">
        <f t="shared" si="23"/>
        <v>50</v>
      </c>
      <c r="R8">
        <f t="shared" si="0"/>
        <v>2000000</v>
      </c>
      <c r="S8">
        <f t="shared" si="1"/>
        <v>1859.278551025443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1536.1344869072727</v>
      </c>
      <c r="AC8">
        <f t="shared" si="2"/>
        <v>1758.5937551794741</v>
      </c>
      <c r="AE8">
        <f t="shared" si="3"/>
        <v>3157.4638555900033</v>
      </c>
      <c r="AF8">
        <f t="shared" si="4"/>
        <v>-157.87319277950016</v>
      </c>
      <c r="AG8">
        <f t="shared" si="4"/>
        <v>-47.292369242079445</v>
      </c>
      <c r="AH8">
        <f t="shared" si="5"/>
        <v>-2111.3259857077833</v>
      </c>
      <c r="AI8">
        <f t="shared" si="6"/>
        <v>840.97230786064029</v>
      </c>
      <c r="AJ8">
        <f t="shared" si="7"/>
        <v>-222.45926827220137</v>
      </c>
      <c r="AK8">
        <f t="shared" ref="AK8:AK23" si="24">G8*SUM(AB8:AB8, AE8:AF8)</f>
        <v>96.610945688988636</v>
      </c>
      <c r="AL8">
        <f t="shared" si="8"/>
        <v>715.12398527742755</v>
      </c>
      <c r="AN8">
        <f t="shared" si="9"/>
        <v>2075.5695777385022</v>
      </c>
      <c r="AO8">
        <f t="shared" si="9"/>
        <v>-103.77847888692511</v>
      </c>
      <c r="AP8">
        <f t="shared" si="9"/>
        <v>-31.087799369185262</v>
      </c>
      <c r="AQ8">
        <f t="shared" si="9"/>
        <v>-1387.8872997597539</v>
      </c>
      <c r="AR8">
        <f t="shared" si="9"/>
        <v>552.81599972263803</v>
      </c>
      <c r="AS8">
        <f t="shared" si="9"/>
        <v>-146.23435473197853</v>
      </c>
      <c r="AT8">
        <f t="shared" si="9"/>
        <v>63.507532918739258</v>
      </c>
      <c r="AU8">
        <f t="shared" si="9"/>
        <v>470.08917790939876</v>
      </c>
      <c r="AW8">
        <v>5</v>
      </c>
      <c r="AX8">
        <f>(R8*SUMPRODUCT(K9:$K$23, X9:$X$23)-$AZ$3*SUMPRODUCT(K8:$K$22, W9:$W$23))/Z8</f>
        <v>1859.278551025443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3338.2381832337751</v>
      </c>
      <c r="P9">
        <f t="shared" si="22"/>
        <v>166.91190916168875</v>
      </c>
      <c r="Q9" s="4">
        <f t="shared" si="23"/>
        <v>50</v>
      </c>
      <c r="R9">
        <f t="shared" si="0"/>
        <v>2000000</v>
      </c>
      <c r="S9">
        <f t="shared" si="1"/>
        <v>2037.7885499842791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1758.5937551794741</v>
      </c>
      <c r="AC9">
        <f t="shared" si="2"/>
        <v>1905.9813824121939</v>
      </c>
      <c r="AE9">
        <f t="shared" si="3"/>
        <v>3122.3160162275749</v>
      </c>
      <c r="AF9">
        <f t="shared" si="4"/>
        <v>-156.11580081137876</v>
      </c>
      <c r="AG9">
        <f t="shared" si="4"/>
        <v>-46.765926288743202</v>
      </c>
      <c r="AH9">
        <f t="shared" si="5"/>
        <v>-2140.7704366178223</v>
      </c>
      <c r="AI9">
        <f t="shared" si="6"/>
        <v>778.66385250963049</v>
      </c>
      <c r="AJ9">
        <f t="shared" si="7"/>
        <v>-147.38762723271975</v>
      </c>
      <c r="AK9">
        <f t="shared" si="24"/>
        <v>27.876284426514449</v>
      </c>
      <c r="AL9">
        <f t="shared" si="8"/>
        <v>659.15250970342515</v>
      </c>
      <c r="AN9">
        <f t="shared" si="9"/>
        <v>1950.6415380043879</v>
      </c>
      <c r="AO9">
        <f t="shared" si="9"/>
        <v>-97.532076900219408</v>
      </c>
      <c r="AP9">
        <f t="shared" si="9"/>
        <v>-29.216632111534768</v>
      </c>
      <c r="AQ9">
        <f t="shared" si="9"/>
        <v>-1337.4289198451681</v>
      </c>
      <c r="AR9">
        <f t="shared" si="9"/>
        <v>486.46390914746553</v>
      </c>
      <c r="AS9">
        <f t="shared" si="9"/>
        <v>-92.079221441336301</v>
      </c>
      <c r="AT9">
        <f t="shared" si="9"/>
        <v>17.415481983557356</v>
      </c>
      <c r="AU9">
        <f t="shared" si="9"/>
        <v>411.80016968968658</v>
      </c>
      <c r="AW9">
        <v>6</v>
      </c>
      <c r="AX9">
        <f>(R9*SUMPRODUCT(K10:$K$23, X10:$X$23)-$AZ$3*SUMPRODUCT(K9:$K$22, W10:$W$23))/Z9</f>
        <v>2037.7885499842791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3338.2381832337751</v>
      </c>
      <c r="P10">
        <f t="shared" si="22"/>
        <v>166.91190916168875</v>
      </c>
      <c r="Q10" s="4">
        <f t="shared" si="23"/>
        <v>50</v>
      </c>
      <c r="R10">
        <f t="shared" si="0"/>
        <v>2000000</v>
      </c>
      <c r="S10">
        <f t="shared" si="1"/>
        <v>2170.8920288551785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1905.9813824121939</v>
      </c>
      <c r="AC10">
        <f t="shared" si="2"/>
        <v>2007.8051996328252</v>
      </c>
      <c r="AE10">
        <f t="shared" si="3"/>
        <v>3087.4552455030175</v>
      </c>
      <c r="AF10">
        <f t="shared" si="4"/>
        <v>-154.37276227515088</v>
      </c>
      <c r="AG10">
        <f t="shared" si="4"/>
        <v>-46.243783038156039</v>
      </c>
      <c r="AH10">
        <f t="shared" si="5"/>
        <v>-2179.3595079892893</v>
      </c>
      <c r="AI10">
        <f t="shared" si="6"/>
        <v>707.47919220042149</v>
      </c>
      <c r="AJ10">
        <f t="shared" si="7"/>
        <v>-101.82381722063133</v>
      </c>
      <c r="AK10">
        <f t="shared" si="24"/>
        <v>19.840161849124247</v>
      </c>
      <c r="AL10">
        <f t="shared" si="8"/>
        <v>625.4955368289144</v>
      </c>
      <c r="AN10">
        <f t="shared" si="9"/>
        <v>1832.6485083225402</v>
      </c>
      <c r="AO10">
        <f t="shared" si="9"/>
        <v>-91.632425416127006</v>
      </c>
      <c r="AP10">
        <f t="shared" si="9"/>
        <v>-27.449337161245346</v>
      </c>
      <c r="AQ10">
        <f t="shared" si="9"/>
        <v>-1293.6219746772076</v>
      </c>
      <c r="AR10">
        <f t="shared" si="9"/>
        <v>419.9447710679604</v>
      </c>
      <c r="AS10">
        <f t="shared" si="9"/>
        <v>-60.440476671814672</v>
      </c>
      <c r="AT10">
        <f t="shared" si="9"/>
        <v>11.776702859299725</v>
      </c>
      <c r="AU10">
        <f t="shared" si="9"/>
        <v>371.28099725544541</v>
      </c>
      <c r="AW10">
        <v>7</v>
      </c>
      <c r="AX10">
        <f>(R10*SUMPRODUCT(K11:$K$23, X11:$X$23)-$AZ$3*SUMPRODUCT(K10:$K$22, W11:$W$23))/Z10</f>
        <v>2170.8920288551785</v>
      </c>
    </row>
    <row r="11" spans="1:52" x14ac:dyDescent="0.25">
      <c r="A11" t="s">
        <v>33</v>
      </c>
      <c r="C11" s="7">
        <f>AU25</f>
        <v>541.67719417535216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3338.2381832337751</v>
      </c>
      <c r="P11">
        <f t="shared" si="22"/>
        <v>166.91190916168875</v>
      </c>
      <c r="Q11" s="4">
        <f t="shared" si="23"/>
        <v>50</v>
      </c>
      <c r="R11">
        <f t="shared" si="0"/>
        <v>2000000</v>
      </c>
      <c r="S11">
        <f t="shared" si="1"/>
        <v>2261.7475855497346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2007.8051996328252</v>
      </c>
      <c r="AC11">
        <f t="shared" si="2"/>
        <v>2068.4119606995846</v>
      </c>
      <c r="AE11">
        <f t="shared" si="3"/>
        <v>3052.8834561291314</v>
      </c>
      <c r="AF11">
        <f t="shared" si="4"/>
        <v>-152.64417280645657</v>
      </c>
      <c r="AG11">
        <f t="shared" si="4"/>
        <v>-45.725968138854931</v>
      </c>
      <c r="AH11">
        <f t="shared" si="5"/>
        <v>-2215.0827567816386</v>
      </c>
      <c r="AI11">
        <f t="shared" si="6"/>
        <v>639.4305584021813</v>
      </c>
      <c r="AJ11">
        <f t="shared" si="7"/>
        <v>-60.606761066759418</v>
      </c>
      <c r="AK11">
        <f t="shared" si="24"/>
        <v>11.779306759093199</v>
      </c>
      <c r="AL11">
        <f t="shared" si="8"/>
        <v>590.60310409451506</v>
      </c>
      <c r="AN11">
        <f t="shared" si="9"/>
        <v>1723.3736767975774</v>
      </c>
      <c r="AO11">
        <f t="shared" si="9"/>
        <v>-86.168683839878867</v>
      </c>
      <c r="AP11">
        <f t="shared" si="9"/>
        <v>-25.812623039500032</v>
      </c>
      <c r="AQ11">
        <f t="shared" si="9"/>
        <v>-1250.4294283824167</v>
      </c>
      <c r="AR11">
        <f t="shared" si="9"/>
        <v>360.96294153578185</v>
      </c>
      <c r="AS11">
        <f t="shared" si="9"/>
        <v>-34.212932841808254</v>
      </c>
      <c r="AT11">
        <f t="shared" si="9"/>
        <v>6.6494995604202796</v>
      </c>
      <c r="AU11">
        <f t="shared" si="9"/>
        <v>333.39950825439388</v>
      </c>
      <c r="AW11">
        <v>8</v>
      </c>
      <c r="AX11">
        <f>(R11*SUMPRODUCT(K12:$K$23, X12:$X$23)-$AZ$3*SUMPRODUCT(K11:$K$22, W12:$W$23))/Z11</f>
        <v>2261.7475855497346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3338.2381832337751</v>
      </c>
      <c r="P12">
        <f t="shared" si="22"/>
        <v>166.91190916168875</v>
      </c>
      <c r="Q12" s="4">
        <f t="shared" si="23"/>
        <v>50</v>
      </c>
      <c r="R12">
        <f t="shared" si="0"/>
        <v>2000000</v>
      </c>
      <c r="S12">
        <f t="shared" si="1"/>
        <v>2305.9469518831661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2068.4119606995846</v>
      </c>
      <c r="AC12">
        <f t="shared" si="2"/>
        <v>2085.1319867128586</v>
      </c>
      <c r="AE12">
        <f t="shared" si="3"/>
        <v>3018.5721356002978</v>
      </c>
      <c r="AF12">
        <f t="shared" si="4"/>
        <v>-150.92860678001489</v>
      </c>
      <c r="AG12">
        <f t="shared" si="4"/>
        <v>-45.212054531653962</v>
      </c>
      <c r="AH12">
        <f t="shared" si="5"/>
        <v>-2266.1570324969434</v>
      </c>
      <c r="AI12">
        <f t="shared" si="6"/>
        <v>556.2744417916856</v>
      </c>
      <c r="AJ12">
        <f t="shared" si="7"/>
        <v>-16.720026013274037</v>
      </c>
      <c r="AK12">
        <f t="shared" si="24"/>
        <v>11.352927625895695</v>
      </c>
      <c r="AL12">
        <f t="shared" si="8"/>
        <v>550.90734340430731</v>
      </c>
      <c r="AN12">
        <f t="shared" si="9"/>
        <v>1619.9303172588018</v>
      </c>
      <c r="AO12">
        <f t="shared" si="9"/>
        <v>-80.9965158629401</v>
      </c>
      <c r="AP12">
        <f t="shared" si="9"/>
        <v>-24.263252475435468</v>
      </c>
      <c r="AQ12">
        <f t="shared" si="9"/>
        <v>-1216.1433670297199</v>
      </c>
      <c r="AR12">
        <f t="shared" si="9"/>
        <v>298.5271818907064</v>
      </c>
      <c r="AS12">
        <f t="shared" si="9"/>
        <v>-8.9728771841564861</v>
      </c>
      <c r="AT12">
        <f t="shared" si="9"/>
        <v>6.0925996877580193</v>
      </c>
      <c r="AU12">
        <f t="shared" si="9"/>
        <v>295.64690439430797</v>
      </c>
      <c r="AW12">
        <v>9</v>
      </c>
      <c r="AX12">
        <f>(R12*SUMPRODUCT(K13:$K$23, X13:$X$23)-$AZ$3*SUMPRODUCT(K12:$K$22, W13:$W$23))/Z12</f>
        <v>2305.9469518831661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3338.2381832337751</v>
      </c>
      <c r="P13">
        <f t="shared" si="22"/>
        <v>166.91190916168875</v>
      </c>
      <c r="Q13" s="4">
        <f t="shared" si="23"/>
        <v>50</v>
      </c>
      <c r="R13">
        <f t="shared" si="0"/>
        <v>2000000</v>
      </c>
      <c r="S13">
        <f t="shared" si="1"/>
        <v>2304.9135590214264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2085.1319867128586</v>
      </c>
      <c r="AC13">
        <f t="shared" si="2"/>
        <v>2060.6830563378962</v>
      </c>
      <c r="AE13">
        <f t="shared" si="3"/>
        <v>2984.5157686219736</v>
      </c>
      <c r="AF13">
        <f t="shared" si="4"/>
        <v>-149.22578843109869</v>
      </c>
      <c r="AG13">
        <f t="shared" si="4"/>
        <v>-44.701959608688732</v>
      </c>
      <c r="AH13">
        <f t="shared" si="5"/>
        <v>-2318.9751059474256</v>
      </c>
      <c r="AI13">
        <f t="shared" si="6"/>
        <v>471.61291463476027</v>
      </c>
      <c r="AJ13">
        <f t="shared" si="7"/>
        <v>24.448930374962401</v>
      </c>
      <c r="AK13">
        <f t="shared" si="24"/>
        <v>9.8408439338074682</v>
      </c>
      <c r="AL13">
        <f t="shared" si="8"/>
        <v>505.90268894353017</v>
      </c>
      <c r="AN13">
        <f t="shared" si="9"/>
        <v>1522.9189071967196</v>
      </c>
      <c r="AO13">
        <f t="shared" si="9"/>
        <v>-76.145945359835977</v>
      </c>
      <c r="AP13">
        <f t="shared" si="9"/>
        <v>-22.810219397248897</v>
      </c>
      <c r="AQ13">
        <f t="shared" si="9"/>
        <v>-1183.3112330301021</v>
      </c>
      <c r="AR13">
        <f t="shared" si="9"/>
        <v>240.65150940953245</v>
      </c>
      <c r="AS13">
        <f t="shared" si="9"/>
        <v>12.475637998038852</v>
      </c>
      <c r="AT13">
        <f t="shared" si="9"/>
        <v>5.0215205585887466</v>
      </c>
      <c r="AU13">
        <f t="shared" si="9"/>
        <v>258.14866796616008</v>
      </c>
      <c r="AW13">
        <v>10</v>
      </c>
      <c r="AX13">
        <f>(R13*SUMPRODUCT(K14:$K$23, X14:$X$23)-$AZ$3*SUMPRODUCT(K13:$K$22, W14:$W$23))/Z13</f>
        <v>2304.9135590214264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3338.2381832337751</v>
      </c>
      <c r="P14">
        <f t="shared" si="22"/>
        <v>166.91190916168875</v>
      </c>
      <c r="Q14" s="4">
        <f t="shared" si="23"/>
        <v>50</v>
      </c>
      <c r="R14">
        <f t="shared" si="0"/>
        <v>2000000</v>
      </c>
      <c r="S14">
        <f t="shared" si="1"/>
        <v>2296.5768422971287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2060.6830563378962</v>
      </c>
      <c r="AC14">
        <f t="shared" si="2"/>
        <v>2029.9609022645373</v>
      </c>
      <c r="AE14">
        <f t="shared" si="3"/>
        <v>2950.6929050251338</v>
      </c>
      <c r="AF14">
        <f t="shared" si="4"/>
        <v>-147.53464525125671</v>
      </c>
      <c r="AG14">
        <f t="shared" si="4"/>
        <v>-44.195362090172615</v>
      </c>
      <c r="AH14">
        <f t="shared" si="5"/>
        <v>-2383.1168971691109</v>
      </c>
      <c r="AI14">
        <f t="shared" si="6"/>
        <v>375.84600051459347</v>
      </c>
      <c r="AJ14">
        <f t="shared" si="7"/>
        <v>30.722154073358979</v>
      </c>
      <c r="AK14">
        <f t="shared" si="24"/>
        <v>340.46889212782418</v>
      </c>
      <c r="AL14">
        <f t="shared" si="8"/>
        <v>747.03704671577657</v>
      </c>
      <c r="AN14">
        <f t="shared" si="9"/>
        <v>1386.9738725213065</v>
      </c>
      <c r="AO14">
        <f t="shared" si="9"/>
        <v>-69.348693626065341</v>
      </c>
      <c r="AP14">
        <f t="shared" si="9"/>
        <v>-20.774040023377466</v>
      </c>
      <c r="AQ14">
        <f t="shared" si="9"/>
        <v>-1120.1846406681375</v>
      </c>
      <c r="AR14">
        <f t="shared" si="9"/>
        <v>176.66649820372629</v>
      </c>
      <c r="AS14">
        <f t="shared" si="9"/>
        <v>14.440955524295735</v>
      </c>
      <c r="AT14">
        <f t="shared" si="9"/>
        <v>160.03748034346697</v>
      </c>
      <c r="AU14">
        <f t="shared" si="9"/>
        <v>351.14493407148893</v>
      </c>
      <c r="AW14">
        <v>11</v>
      </c>
      <c r="AX14">
        <f>(R14*SUMPRODUCT(K15:$K$23, X15:$X$23)-$AZ$3*SUMPRODUCT(K14:$K$22, W15:$W$23))/Z14</f>
        <v>2296.5768422971287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3338.2381832337751</v>
      </c>
      <c r="P15">
        <f t="shared" si="22"/>
        <v>166.91190916168875</v>
      </c>
      <c r="Q15" s="4">
        <f t="shared" si="23"/>
        <v>50</v>
      </c>
      <c r="R15">
        <f t="shared" si="0"/>
        <v>2000000</v>
      </c>
      <c r="S15">
        <f t="shared" si="1"/>
        <v>2230.2143471264822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2029.9609022645373</v>
      </c>
      <c r="AC15">
        <f t="shared" si="2"/>
        <v>1948.8253782429774</v>
      </c>
      <c r="AE15">
        <f t="shared" si="3"/>
        <v>2917.0484435668268</v>
      </c>
      <c r="AF15">
        <f t="shared" si="4"/>
        <v>-145.85242217834133</v>
      </c>
      <c r="AG15">
        <f t="shared" si="4"/>
        <v>-43.691436671859364</v>
      </c>
      <c r="AH15">
        <f t="shared" si="5"/>
        <v>-2478.871896461209</v>
      </c>
      <c r="AI15">
        <f t="shared" si="6"/>
        <v>248.63268825541718</v>
      </c>
      <c r="AJ15">
        <f t="shared" si="7"/>
        <v>81.135524021559831</v>
      </c>
      <c r="AK15">
        <f t="shared" si="24"/>
        <v>336.08098465571163</v>
      </c>
      <c r="AL15">
        <f t="shared" si="8"/>
        <v>665.84919693268864</v>
      </c>
      <c r="AN15">
        <f t="shared" si="9"/>
        <v>1263.0753978038044</v>
      </c>
      <c r="AO15">
        <f t="shared" si="9"/>
        <v>-63.153769890190212</v>
      </c>
      <c r="AP15">
        <f t="shared" si="9"/>
        <v>-18.918293549986512</v>
      </c>
      <c r="AQ15">
        <f t="shared" si="9"/>
        <v>-1073.3459410427115</v>
      </c>
      <c r="AR15">
        <f t="shared" si="9"/>
        <v>107.65739332091621</v>
      </c>
      <c r="AS15">
        <f t="shared" si="9"/>
        <v>35.131498931928547</v>
      </c>
      <c r="AT15">
        <f t="shared" si="9"/>
        <v>145.52230845685042</v>
      </c>
      <c r="AU15">
        <f t="shared" si="9"/>
        <v>288.31120070969519</v>
      </c>
      <c r="AW15">
        <v>12</v>
      </c>
      <c r="AX15">
        <f>(R15*SUMPRODUCT(K16:$K$23, X16:$X$23)-$AZ$3*SUMPRODUCT(K15:$K$22, W16:$W$23))/Z15</f>
        <v>2230.2143471264822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3338.2381832337751</v>
      </c>
      <c r="P16">
        <f t="shared" si="22"/>
        <v>166.91190916168875</v>
      </c>
      <c r="Q16" s="4">
        <f t="shared" si="23"/>
        <v>50</v>
      </c>
      <c r="R16">
        <f t="shared" si="0"/>
        <v>2000000</v>
      </c>
      <c r="S16">
        <f t="shared" si="1"/>
        <v>2105.8080572367658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1948.8253782429774</v>
      </c>
      <c r="AC16">
        <f t="shared" si="2"/>
        <v>1818.9864805246341</v>
      </c>
      <c r="AE16">
        <f t="shared" si="3"/>
        <v>2883.5534669011035</v>
      </c>
      <c r="AF16">
        <f t="shared" si="4"/>
        <v>-144.17767334505518</v>
      </c>
      <c r="AG16">
        <f t="shared" si="4"/>
        <v>-43.189750230880541</v>
      </c>
      <c r="AH16">
        <f t="shared" si="5"/>
        <v>-2590.8829704091245</v>
      </c>
      <c r="AI16">
        <f t="shared" si="6"/>
        <v>105.30307291604322</v>
      </c>
      <c r="AJ16">
        <f t="shared" si="7"/>
        <v>129.83889771834333</v>
      </c>
      <c r="AK16">
        <f t="shared" si="24"/>
        <v>328.17408202593185</v>
      </c>
      <c r="AL16">
        <f t="shared" si="8"/>
        <v>563.31605266031841</v>
      </c>
      <c r="AN16">
        <f t="shared" si="9"/>
        <v>1150.151393405828</v>
      </c>
      <c r="AO16">
        <f t="shared" si="9"/>
        <v>-57.50756967029141</v>
      </c>
      <c r="AP16">
        <f t="shared" si="9"/>
        <v>-17.226922260706818</v>
      </c>
      <c r="AQ16">
        <f t="shared" si="9"/>
        <v>-1033.4150875898035</v>
      </c>
      <c r="AR16">
        <f t="shared" si="9"/>
        <v>42.001813885026344</v>
      </c>
      <c r="AS16">
        <f t="shared" si="9"/>
        <v>51.788319808585349</v>
      </c>
      <c r="AT16">
        <f t="shared" si="9"/>
        <v>130.89747842527152</v>
      </c>
      <c r="AU16">
        <f t="shared" si="9"/>
        <v>224.68761211888321</v>
      </c>
      <c r="AW16">
        <v>13</v>
      </c>
      <c r="AX16">
        <f>(R16*SUMPRODUCT(K17:$K$23, X17:$X$23)-$AZ$3*SUMPRODUCT(K16:$K$22, W17:$W$23))/Z16</f>
        <v>2105.8080572367658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3338.2381832337751</v>
      </c>
      <c r="P17">
        <f t="shared" si="22"/>
        <v>166.91190916168875</v>
      </c>
      <c r="Q17" s="4">
        <f t="shared" si="23"/>
        <v>50</v>
      </c>
      <c r="R17">
        <f t="shared" si="0"/>
        <v>2000000</v>
      </c>
      <c r="S17">
        <f t="shared" si="1"/>
        <v>1930.9567045391254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1818.9864805246341</v>
      </c>
      <c r="AC17">
        <f t="shared" si="2"/>
        <v>1648.6616422604975</v>
      </c>
      <c r="AE17">
        <f t="shared" si="3"/>
        <v>2850.2064455870245</v>
      </c>
      <c r="AF17">
        <f t="shared" si="4"/>
        <v>-142.51032227935124</v>
      </c>
      <c r="AG17">
        <f t="shared" si="4"/>
        <v>-42.690279859330012</v>
      </c>
      <c r="AH17">
        <f t="shared" si="5"/>
        <v>-2702.9147696690397</v>
      </c>
      <c r="AI17">
        <f t="shared" si="6"/>
        <v>-37.908926220696685</v>
      </c>
      <c r="AJ17">
        <f t="shared" si="7"/>
        <v>170.32483826413659</v>
      </c>
      <c r="AK17">
        <f t="shared" si="24"/>
        <v>316.86778226826152</v>
      </c>
      <c r="AL17">
        <f t="shared" si="8"/>
        <v>449.28369431170142</v>
      </c>
      <c r="AN17">
        <f t="shared" si="9"/>
        <v>1047.2362965404466</v>
      </c>
      <c r="AO17">
        <f t="shared" si="9"/>
        <v>-52.361814827022336</v>
      </c>
      <c r="AP17">
        <f t="shared" si="9"/>
        <v>-15.685463994153668</v>
      </c>
      <c r="AQ17">
        <f t="shared" si="9"/>
        <v>-993.11769420607527</v>
      </c>
      <c r="AR17">
        <f t="shared" si="9"/>
        <v>-13.928676486804783</v>
      </c>
      <c r="AS17">
        <f t="shared" si="9"/>
        <v>62.581555490043819</v>
      </c>
      <c r="AT17">
        <f t="shared" si="9"/>
        <v>116.42505521288807</v>
      </c>
      <c r="AU17">
        <f t="shared" si="9"/>
        <v>165.07793421612712</v>
      </c>
      <c r="AW17">
        <v>14</v>
      </c>
      <c r="AX17">
        <f>(R17*SUMPRODUCT(K18:$K$23, X18:$X$23)-$AZ$3*SUMPRODUCT(K17:$K$22, W18:$W$23))/Z17</f>
        <v>1930.9567045391254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3338.2381832337751</v>
      </c>
      <c r="P18">
        <f t="shared" si="22"/>
        <v>166.91190916168875</v>
      </c>
      <c r="Q18" s="4">
        <f t="shared" si="23"/>
        <v>50</v>
      </c>
      <c r="R18">
        <f t="shared" si="0"/>
        <v>2000000</v>
      </c>
      <c r="S18">
        <f t="shared" si="1"/>
        <v>1710.6421101110689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1648.6616422604975</v>
      </c>
      <c r="AC18">
        <f t="shared" si="2"/>
        <v>1443.5386740367162</v>
      </c>
      <c r="AE18">
        <f t="shared" si="3"/>
        <v>2816.9983026614136</v>
      </c>
      <c r="AF18">
        <f t="shared" si="4"/>
        <v>-140.84991513307068</v>
      </c>
      <c r="AG18">
        <f t="shared" si="4"/>
        <v>-42.192889602810894</v>
      </c>
      <c r="AH18">
        <f t="shared" si="5"/>
        <v>-2819.4983170325886</v>
      </c>
      <c r="AI18">
        <f t="shared" si="6"/>
        <v>-185.5428191070564</v>
      </c>
      <c r="AJ18">
        <f t="shared" si="7"/>
        <v>205.1229682237813</v>
      </c>
      <c r="AK18">
        <f t="shared" si="24"/>
        <v>302.73670208521884</v>
      </c>
      <c r="AL18">
        <f t="shared" si="8"/>
        <v>322.31685120194373</v>
      </c>
      <c r="AN18">
        <f t="shared" si="9"/>
        <v>953.44648169381446</v>
      </c>
      <c r="AO18">
        <f t="shared" si="9"/>
        <v>-47.672324084690722</v>
      </c>
      <c r="AP18">
        <f t="shared" si="9"/>
        <v>-14.280683842190733</v>
      </c>
      <c r="AQ18">
        <f t="shared" si="9"/>
        <v>-954.29264120485459</v>
      </c>
      <c r="AR18">
        <f t="shared" si="9"/>
        <v>-62.799167437921497</v>
      </c>
      <c r="AS18">
        <f t="shared" si="9"/>
        <v>69.426301103122526</v>
      </c>
      <c r="AT18">
        <f t="shared" si="9"/>
        <v>102.46482690814513</v>
      </c>
      <c r="AU18">
        <f t="shared" si="9"/>
        <v>109.09196057334616</v>
      </c>
      <c r="AW18">
        <v>15</v>
      </c>
      <c r="AX18">
        <f>(R18*SUMPRODUCT(K19:$K$23, X19:$X$23)-$AZ$3*SUMPRODUCT(K18:$K$22, W19:$W$23))/Z18</f>
        <v>1710.6421101110689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3338.2381832337751</v>
      </c>
      <c r="P19">
        <f t="shared" si="22"/>
        <v>166.91190916168875</v>
      </c>
      <c r="Q19" s="4">
        <f t="shared" si="23"/>
        <v>50</v>
      </c>
      <c r="R19">
        <f t="shared" si="0"/>
        <v>2000000</v>
      </c>
      <c r="S19">
        <f t="shared" si="1"/>
        <v>1443.8792073659188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1443.5386740367162</v>
      </c>
      <c r="AC19">
        <f t="shared" si="2"/>
        <v>1204.1106691761129</v>
      </c>
      <c r="AE19">
        <f t="shared" si="3"/>
        <v>2783.8950738932504</v>
      </c>
      <c r="AF19">
        <f t="shared" si="4"/>
        <v>-139.19475369466252</v>
      </c>
      <c r="AG19">
        <f t="shared" si="4"/>
        <v>-41.697070746408983</v>
      </c>
      <c r="AH19">
        <f t="shared" si="5"/>
        <v>-2955.5984149522305</v>
      </c>
      <c r="AI19">
        <f t="shared" si="6"/>
        <v>-352.59516550005173</v>
      </c>
      <c r="AJ19">
        <f t="shared" si="7"/>
        <v>239.42800486060332</v>
      </c>
      <c r="AK19">
        <f t="shared" si="24"/>
        <v>286.17672959647132</v>
      </c>
      <c r="AL19">
        <f t="shared" si="8"/>
        <v>173.00956895702291</v>
      </c>
      <c r="AN19">
        <f t="shared" si="9"/>
        <v>867.96850080269394</v>
      </c>
      <c r="AO19">
        <f t="shared" si="9"/>
        <v>-43.398425040134697</v>
      </c>
      <c r="AP19">
        <f t="shared" si="9"/>
        <v>-13.000398011772285</v>
      </c>
      <c r="AQ19">
        <f t="shared" si="9"/>
        <v>-921.50251971000682</v>
      </c>
      <c r="AR19">
        <f t="shared" si="9"/>
        <v>-109.93284195921996</v>
      </c>
      <c r="AS19">
        <f t="shared" si="9"/>
        <v>74.649353123215718</v>
      </c>
      <c r="AT19">
        <f t="shared" si="9"/>
        <v>89.22476614935519</v>
      </c>
      <c r="AU19">
        <f t="shared" si="9"/>
        <v>53.941277313350952</v>
      </c>
      <c r="AW19">
        <v>16</v>
      </c>
      <c r="AX19">
        <f>(R19*SUMPRODUCT(K20:$K$23, X20:$X$23)-$AZ$3*SUMPRODUCT(K19:$K$22, W20:$W$23))/Z19</f>
        <v>1443.8792073659188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3338.2381832337751</v>
      </c>
      <c r="P20">
        <f t="shared" si="22"/>
        <v>166.91190916168875</v>
      </c>
      <c r="Q20" s="4">
        <f t="shared" si="23"/>
        <v>50</v>
      </c>
      <c r="R20">
        <f t="shared" si="0"/>
        <v>2000000</v>
      </c>
      <c r="S20">
        <f t="shared" si="1"/>
        <v>1139.028602069872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1204.1106691761129</v>
      </c>
      <c r="AC20">
        <f t="shared" si="2"/>
        <v>938.62658538590449</v>
      </c>
      <c r="AE20">
        <f t="shared" si="3"/>
        <v>2750.9046756504122</v>
      </c>
      <c r="AF20">
        <f t="shared" si="4"/>
        <v>-137.54523378252063</v>
      </c>
      <c r="AG20">
        <f t="shared" si="4"/>
        <v>-41.202941861170487</v>
      </c>
      <c r="AH20">
        <f t="shared" si="5"/>
        <v>-3086.3271109763805</v>
      </c>
      <c r="AI20">
        <f t="shared" si="6"/>
        <v>-514.17061096965926</v>
      </c>
      <c r="AJ20">
        <f t="shared" si="7"/>
        <v>265.48408379020839</v>
      </c>
      <c r="AK20">
        <f t="shared" si="24"/>
        <v>267.22290777308035</v>
      </c>
      <c r="AL20">
        <f t="shared" si="8"/>
        <v>18.536380593629474</v>
      </c>
      <c r="AN20">
        <f t="shared" si="9"/>
        <v>790.07443721303673</v>
      </c>
      <c r="AO20">
        <f t="shared" si="9"/>
        <v>-39.503721860651844</v>
      </c>
      <c r="AP20">
        <f t="shared" si="9"/>
        <v>-11.833703795929955</v>
      </c>
      <c r="AQ20">
        <f t="shared" si="9"/>
        <v>-886.409542592918</v>
      </c>
      <c r="AR20">
        <f t="shared" si="9"/>
        <v>-147.67253103646303</v>
      </c>
      <c r="AS20">
        <f t="shared" si="9"/>
        <v>76.248439266611328</v>
      </c>
      <c r="AT20">
        <f t="shared" si="9"/>
        <v>76.747838752111591</v>
      </c>
      <c r="AU20">
        <f t="shared" si="9"/>
        <v>5.3237469822598751</v>
      </c>
      <c r="AW20">
        <v>17</v>
      </c>
      <c r="AX20">
        <f>(R20*SUMPRODUCT(K21:$K$23, X21:$X$23)-$AZ$3*SUMPRODUCT(K20:$K$22, W21:$W$23))/Z20</f>
        <v>1139.028602069872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3338.2381832337751</v>
      </c>
      <c r="P21">
        <f t="shared" si="22"/>
        <v>166.91190916168875</v>
      </c>
      <c r="Q21" s="4">
        <f t="shared" si="23"/>
        <v>50</v>
      </c>
      <c r="R21">
        <f t="shared" si="0"/>
        <v>2000000</v>
      </c>
      <c r="S21">
        <f t="shared" si="1"/>
        <v>795.16089068138524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938.62658538590449</v>
      </c>
      <c r="AC21">
        <f t="shared" si="2"/>
        <v>647.41978424410183</v>
      </c>
      <c r="AE21">
        <f t="shared" si="3"/>
        <v>2717.9926347894616</v>
      </c>
      <c r="AF21">
        <f t="shared" si="4"/>
        <v>-135.89963173947308</v>
      </c>
      <c r="AG21">
        <f t="shared" si="4"/>
        <v>-40.709986609711038</v>
      </c>
      <c r="AH21">
        <f t="shared" si="5"/>
        <v>-3237.0333139098348</v>
      </c>
      <c r="AI21">
        <f t="shared" si="6"/>
        <v>-695.65029746955724</v>
      </c>
      <c r="AJ21">
        <f t="shared" si="7"/>
        <v>291.20680114180266</v>
      </c>
      <c r="AK21">
        <f t="shared" si="24"/>
        <v>246.45037119051253</v>
      </c>
      <c r="AL21">
        <f t="shared" si="8"/>
        <v>-157.99312513724206</v>
      </c>
      <c r="AN21">
        <f t="shared" si="9"/>
        <v>719.08811597051101</v>
      </c>
      <c r="AO21">
        <f t="shared" si="9"/>
        <v>-35.954405798525549</v>
      </c>
      <c r="AP21">
        <f t="shared" si="9"/>
        <v>-10.770473472835381</v>
      </c>
      <c r="AQ21">
        <f t="shared" si="9"/>
        <v>-856.40857051605281</v>
      </c>
      <c r="AR21">
        <f t="shared" si="9"/>
        <v>-184.04533381690274</v>
      </c>
      <c r="AS21">
        <f t="shared" si="9"/>
        <v>77.043383896836318</v>
      </c>
      <c r="AT21">
        <f t="shared" si="9"/>
        <v>65.20235957642555</v>
      </c>
      <c r="AU21">
        <f t="shared" si="9"/>
        <v>-41.799590343640865</v>
      </c>
      <c r="AW21">
        <v>18</v>
      </c>
      <c r="AX21">
        <f>(R21*SUMPRODUCT(K22:$K$23, X22:$X$23)-$AZ$3*SUMPRODUCT(K21:$K$22, W22:$W$23))/Z21</f>
        <v>795.16089068138524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3338.2381832337751</v>
      </c>
      <c r="P22">
        <f t="shared" si="22"/>
        <v>166.91190916168875</v>
      </c>
      <c r="Q22" s="4">
        <f t="shared" si="23"/>
        <v>50</v>
      </c>
      <c r="R22">
        <f t="shared" si="0"/>
        <v>2000000</v>
      </c>
      <c r="S22">
        <f t="shared" si="1"/>
        <v>414.86625375854237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647.41978424410183</v>
      </c>
      <c r="AC22">
        <f t="shared" si="2"/>
        <v>333.70128811288987</v>
      </c>
      <c r="AE22">
        <f t="shared" si="3"/>
        <v>2685.1409862347873</v>
      </c>
      <c r="AF22">
        <f t="shared" si="4"/>
        <v>-134.25704931173937</v>
      </c>
      <c r="AG22">
        <f t="shared" si="4"/>
        <v>-40.217935911835866</v>
      </c>
      <c r="AH22">
        <f t="shared" si="5"/>
        <v>-3398.0332711222209</v>
      </c>
      <c r="AI22">
        <f t="shared" si="6"/>
        <v>-887.36727011100857</v>
      </c>
      <c r="AJ22">
        <f t="shared" si="7"/>
        <v>313.71849613121196</v>
      </c>
      <c r="AK22">
        <f t="shared" si="24"/>
        <v>223.88126048170051</v>
      </c>
      <c r="AL22">
        <f t="shared" si="8"/>
        <v>-349.76751349809609</v>
      </c>
      <c r="AN22">
        <f t="shared" si="9"/>
        <v>654.39850201404465</v>
      </c>
      <c r="AO22">
        <f t="shared" si="9"/>
        <v>-32.719925100702234</v>
      </c>
      <c r="AP22">
        <f t="shared" si="9"/>
        <v>-9.8015549834152971</v>
      </c>
      <c r="AQ22">
        <f t="shared" si="9"/>
        <v>-828.13822209551165</v>
      </c>
      <c r="AR22">
        <f t="shared" si="9"/>
        <v>-216.26120016558446</v>
      </c>
      <c r="AS22">
        <f t="shared" si="9"/>
        <v>76.456660925741403</v>
      </c>
      <c r="AT22">
        <f t="shared" si="9"/>
        <v>54.5623348045049</v>
      </c>
      <c r="AU22">
        <f t="shared" si="9"/>
        <v>-85.242204435338152</v>
      </c>
      <c r="AW22">
        <v>19</v>
      </c>
      <c r="AX22">
        <f>(R22*SUMPRODUCT(K23:$K$23, X23:$X$23)-$AZ$3*SUMPRODUCT(K22:$K$22, W23:$W$23))/Z22</f>
        <v>414.86625375854237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3338.2381832337751</v>
      </c>
      <c r="P23">
        <f t="shared" si="22"/>
        <v>166.91190916168875</v>
      </c>
      <c r="Q23" s="4">
        <f t="shared" si="23"/>
        <v>50</v>
      </c>
      <c r="R23">
        <f t="shared" si="0"/>
        <v>2000000</v>
      </c>
      <c r="S23">
        <f t="shared" si="1"/>
        <v>419.99872469404085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333.70128811288987</v>
      </c>
      <c r="AC23">
        <f t="shared" si="2"/>
        <v>333.70128811288987</v>
      </c>
      <c r="AE23">
        <f t="shared" si="3"/>
        <v>2652.3280102439553</v>
      </c>
      <c r="AF23">
        <f t="shared" si="4"/>
        <v>-132.61640051219774</v>
      </c>
      <c r="AG23">
        <f t="shared" si="4"/>
        <v>-39.726464450098433</v>
      </c>
      <c r="AH23">
        <f t="shared" si="5"/>
        <v>-3571.6841047629387</v>
      </c>
      <c r="AI23">
        <f t="shared" si="6"/>
        <v>-1091.6989594812794</v>
      </c>
      <c r="AJ23">
        <f t="shared" si="7"/>
        <v>0</v>
      </c>
      <c r="AK23">
        <f t="shared" si="24"/>
        <v>199.73890284912534</v>
      </c>
      <c r="AL23">
        <f t="shared" si="8"/>
        <v>-891.96005663215408</v>
      </c>
      <c r="AN23">
        <f t="shared" si="9"/>
        <v>595.4479458878285</v>
      </c>
      <c r="AO23">
        <f t="shared" si="9"/>
        <v>-29.772397294391418</v>
      </c>
      <c r="AP23">
        <f t="shared" si="9"/>
        <v>-8.9185958760889505</v>
      </c>
      <c r="AQ23">
        <f t="shared" si="9"/>
        <v>-801.84349572422809</v>
      </c>
      <c r="AR23">
        <f t="shared" si="9"/>
        <v>-245.08654300687996</v>
      </c>
      <c r="AS23">
        <f t="shared" si="9"/>
        <v>0</v>
      </c>
      <c r="AT23">
        <f t="shared" si="9"/>
        <v>44.841406853167044</v>
      </c>
      <c r="AU23">
        <f t="shared" si="9"/>
        <v>-200.24513615371291</v>
      </c>
      <c r="AW23">
        <v>20</v>
      </c>
      <c r="AX23">
        <f>(R23*SUMPRODUCT(K$23:$K24, X$23:$X24)-$AZ$3*SUMPRODUCT(K$22:$K23, W$23:$W24))/Z23</f>
        <v>419.99872469404085</v>
      </c>
    </row>
    <row r="25" spans="5:50" x14ac:dyDescent="0.25">
      <c r="AN25" s="8">
        <f t="shared" ref="AN25:AU25" si="25">SUM(AN3:AN23)</f>
        <v>31076.235393363851</v>
      </c>
      <c r="AO25" s="8">
        <f t="shared" si="25"/>
        <v>-4057.4904070935236</v>
      </c>
      <c r="AP25" s="8">
        <f t="shared" si="25"/>
        <v>-2935.3668334867079</v>
      </c>
      <c r="AQ25" s="8">
        <f t="shared" si="25"/>
        <v>-24020.986473764944</v>
      </c>
      <c r="AR25" s="8">
        <f t="shared" si="25"/>
        <v>62.391679018682709</v>
      </c>
      <c r="AS25" s="8">
        <f t="shared" si="25"/>
        <v>-1066.7747523352205</v>
      </c>
      <c r="AT25" s="8">
        <f t="shared" si="25"/>
        <v>1546.0602674918894</v>
      </c>
      <c r="AU25" s="9">
        <f t="shared" si="25"/>
        <v>541.67719417535216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7369.9082054863993</v>
      </c>
      <c r="K3">
        <v>1</v>
      </c>
      <c r="L3" s="2">
        <v>0</v>
      </c>
      <c r="O3">
        <f>$C$3</f>
        <v>7369.9082054863993</v>
      </c>
      <c r="P3">
        <f>O3*B5</f>
        <v>5895.9265643891194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7369.9082054863993</v>
      </c>
      <c r="AF3">
        <f t="shared" ref="AF3:AG23" si="4">-$Z3*P3</f>
        <v>-5895.9265643891194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-1045.92656290272</v>
      </c>
      <c r="AJ3">
        <f t="shared" ref="AJ3:AJ23" si="7">AB3-AC3</f>
        <v>7.2759576141834259E-12</v>
      </c>
      <c r="AL3">
        <f t="shared" ref="AL3:AL23" si="8">SUM(AI3:AK3)</f>
        <v>-1045.9265629027127</v>
      </c>
      <c r="AN3">
        <f t="shared" ref="AN3:AU23" si="9">AE3*$K3</f>
        <v>7369.9082054863993</v>
      </c>
      <c r="AO3">
        <f t="shared" si="9"/>
        <v>-5895.9265643891194</v>
      </c>
      <c r="AP3">
        <f t="shared" si="9"/>
        <v>-2519.9082039999998</v>
      </c>
      <c r="AQ3">
        <f t="shared" si="9"/>
        <v>0</v>
      </c>
      <c r="AR3">
        <f t="shared" si="9"/>
        <v>-1045.92656290272</v>
      </c>
      <c r="AS3">
        <f t="shared" si="9"/>
        <v>7.2759576141834259E-12</v>
      </c>
      <c r="AT3">
        <f t="shared" si="9"/>
        <v>0</v>
      </c>
      <c r="AU3">
        <f t="shared" si="9"/>
        <v>-1045.9265629027127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5059.5593435358005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2683.8404887982633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-7.2759576141834259E-12</v>
      </c>
      <c r="AC4">
        <f t="shared" si="2"/>
        <v>2653.5606569798256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-2653.5606569798329</v>
      </c>
      <c r="AK4">
        <f>G4*MAX(0, SUM(AB4, AE4:AF4))</f>
        <v>0</v>
      </c>
      <c r="AL4">
        <f t="shared" si="8"/>
        <v>-5218.1146569798329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-2489.5024458015127</v>
      </c>
      <c r="AT4">
        <f t="shared" si="9"/>
        <v>0</v>
      </c>
      <c r="AU4">
        <f t="shared" si="9"/>
        <v>-4895.5011323574745</v>
      </c>
      <c r="AW4">
        <v>1</v>
      </c>
      <c r="AX4">
        <f>(R4*SUMPRODUCT(K5:$K$23, X5:$X$23)-$AZ$3*SUMPRODUCT(K4:$K$22, W5:$W$23))/Z4</f>
        <v>2683.8404887982633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7369.9082054863993</v>
      </c>
      <c r="P5">
        <f t="shared" ref="P5:P23" si="22">O5*$C$5</f>
        <v>368.49541027431997</v>
      </c>
      <c r="Q5" s="4">
        <f t="shared" ref="Q5:Q23" si="23">$C$8</f>
        <v>50</v>
      </c>
      <c r="R5">
        <f t="shared" si="0"/>
        <v>2000000</v>
      </c>
      <c r="S5">
        <f t="shared" si="1"/>
        <v>5187.498466991261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2653.5606569798256</v>
      </c>
      <c r="AC5">
        <f t="shared" si="2"/>
        <v>5070.8461596316483</v>
      </c>
      <c r="AE5">
        <f t="shared" si="3"/>
        <v>7204.1796172913337</v>
      </c>
      <c r="AF5">
        <f t="shared" si="4"/>
        <v>-360.20898086456668</v>
      </c>
      <c r="AG5">
        <f t="shared" si="4"/>
        <v>-48.875640078721119</v>
      </c>
      <c r="AH5">
        <f t="shared" si="5"/>
        <v>-2635.4883911553256</v>
      </c>
      <c r="AI5">
        <f t="shared" si="6"/>
        <v>4159.6066051927191</v>
      </c>
      <c r="AJ5">
        <f t="shared" si="7"/>
        <v>-2417.2855026518228</v>
      </c>
      <c r="AK5">
        <f>G5*SUM(AB5, AE5:AF5)</f>
        <v>389.39878302967031</v>
      </c>
      <c r="AL5">
        <f t="shared" si="8"/>
        <v>2131.7198855705665</v>
      </c>
      <c r="AN5">
        <f t="shared" si="9"/>
        <v>6221.2594455529124</v>
      </c>
      <c r="AO5">
        <f t="shared" si="9"/>
        <v>-311.06297227764566</v>
      </c>
      <c r="AP5">
        <f t="shared" si="9"/>
        <v>-42.207170510764335</v>
      </c>
      <c r="AQ5">
        <f t="shared" si="9"/>
        <v>-2275.9089748077099</v>
      </c>
      <c r="AR5">
        <f t="shared" si="9"/>
        <v>3592.0803279567917</v>
      </c>
      <c r="AS5">
        <f t="shared" si="9"/>
        <v>-2087.4771403360778</v>
      </c>
      <c r="AT5">
        <f t="shared" si="9"/>
        <v>336.27019115342233</v>
      </c>
      <c r="AU5">
        <f t="shared" si="9"/>
        <v>1840.8733787741362</v>
      </c>
      <c r="AW5">
        <v>2</v>
      </c>
      <c r="AX5">
        <f>(R5*SUMPRODUCT(K6:$K$23, X6:$X$23)-$AZ$3*SUMPRODUCT(K5:$K$22, W6:$W$23))/Z5</f>
        <v>5187.498466991261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7369.9082054863993</v>
      </c>
      <c r="P6">
        <f t="shared" si="22"/>
        <v>368.49541027431997</v>
      </c>
      <c r="Q6" s="4">
        <f t="shared" si="23"/>
        <v>50</v>
      </c>
      <c r="R6">
        <f t="shared" si="0"/>
        <v>2000000</v>
      </c>
      <c r="S6">
        <f t="shared" si="1"/>
        <v>7457.5998333644093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5070.8461596316483</v>
      </c>
      <c r="AC6">
        <f t="shared" si="2"/>
        <v>7206.7782413070163</v>
      </c>
      <c r="AE6">
        <f t="shared" si="3"/>
        <v>7122.0359475587438</v>
      </c>
      <c r="AF6">
        <f t="shared" si="4"/>
        <v>-356.1017973779372</v>
      </c>
      <c r="AG6">
        <f t="shared" si="4"/>
        <v>-48.318349082400161</v>
      </c>
      <c r="AH6">
        <f t="shared" si="5"/>
        <v>-2741.3838213497861</v>
      </c>
      <c r="AI6">
        <f t="shared" si="6"/>
        <v>3976.2319797486202</v>
      </c>
      <c r="AJ6">
        <f t="shared" si="7"/>
        <v>-2135.932081675368</v>
      </c>
      <c r="AK6">
        <f>G6*SUM(AB6, AE6:AF6)</f>
        <v>692.45164812402857</v>
      </c>
      <c r="AL6">
        <f t="shared" si="8"/>
        <v>2532.7515461972807</v>
      </c>
      <c r="AN6">
        <f t="shared" si="9"/>
        <v>5546.8283295387828</v>
      </c>
      <c r="AO6">
        <f t="shared" si="9"/>
        <v>-277.34141647693917</v>
      </c>
      <c r="AP6">
        <f t="shared" si="9"/>
        <v>-37.631597130406206</v>
      </c>
      <c r="AQ6">
        <f t="shared" si="9"/>
        <v>-2135.0615967635649</v>
      </c>
      <c r="AR6">
        <f t="shared" si="9"/>
        <v>3096.793719167873</v>
      </c>
      <c r="AS6">
        <f t="shared" si="9"/>
        <v>-1663.5199074877958</v>
      </c>
      <c r="AT6">
        <f t="shared" si="9"/>
        <v>539.29949903815793</v>
      </c>
      <c r="AU6">
        <f t="shared" si="9"/>
        <v>1972.573310718235</v>
      </c>
      <c r="AW6">
        <v>3</v>
      </c>
      <c r="AX6">
        <f>(R6*SUMPRODUCT(K7:$K$23, X7:$X$23)-$AZ$3*SUMPRODUCT(K6:$K$22, W7:$W$23))/Z6</f>
        <v>7457.5998333644093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7369.9082054863993</v>
      </c>
      <c r="P7">
        <f t="shared" si="22"/>
        <v>368.49541027431997</v>
      </c>
      <c r="Q7" s="4">
        <f t="shared" si="23"/>
        <v>50</v>
      </c>
      <c r="R7">
        <f t="shared" si="0"/>
        <v>2000000</v>
      </c>
      <c r="S7">
        <f t="shared" si="1"/>
        <v>9415.8915507880374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7206.7782413070163</v>
      </c>
      <c r="AC7">
        <f t="shared" si="2"/>
        <v>8994.7251566476625</v>
      </c>
      <c r="AE7">
        <f t="shared" si="3"/>
        <v>7040.2572481332963</v>
      </c>
      <c r="AF7">
        <f t="shared" si="4"/>
        <v>-352.01286240666479</v>
      </c>
      <c r="AG7">
        <f t="shared" si="4"/>
        <v>-47.763534170563346</v>
      </c>
      <c r="AH7">
        <f t="shared" si="5"/>
        <v>-2865.2568405127336</v>
      </c>
      <c r="AI7">
        <f t="shared" si="6"/>
        <v>3775.2240110433345</v>
      </c>
      <c r="AJ7">
        <f t="shared" si="7"/>
        <v>-1787.9469153406462</v>
      </c>
      <c r="AK7">
        <f>G7*SUM(AB7, AE7:AF7)</f>
        <v>682.24561098735205</v>
      </c>
      <c r="AL7">
        <f t="shared" si="8"/>
        <v>2669.5227066900402</v>
      </c>
      <c r="AN7">
        <f t="shared" si="9"/>
        <v>4963.4624189915503</v>
      </c>
      <c r="AO7">
        <f t="shared" si="9"/>
        <v>-248.17312094957751</v>
      </c>
      <c r="AP7">
        <f t="shared" si="9"/>
        <v>-33.673841522860407</v>
      </c>
      <c r="AQ7">
        <f t="shared" si="9"/>
        <v>-2020.0390621257816</v>
      </c>
      <c r="AR7">
        <f t="shared" si="9"/>
        <v>2661.5763943933312</v>
      </c>
      <c r="AS7">
        <f t="shared" si="9"/>
        <v>-1260.5231611100842</v>
      </c>
      <c r="AT7">
        <f t="shared" si="9"/>
        <v>480.9910108832342</v>
      </c>
      <c r="AU7">
        <f t="shared" si="9"/>
        <v>1882.0442441664809</v>
      </c>
      <c r="AW7">
        <v>4</v>
      </c>
      <c r="AX7">
        <f>(R7*SUMPRODUCT(K8:$K$23, X8:$X$23)-$AZ$3*SUMPRODUCT(K7:$K$22, W8:$W$23))/Z7</f>
        <v>9415.8915507880374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7369.9082054863993</v>
      </c>
      <c r="P8">
        <f t="shared" si="22"/>
        <v>368.49541027431997</v>
      </c>
      <c r="Q8" s="4">
        <f t="shared" si="23"/>
        <v>50</v>
      </c>
      <c r="R8">
        <f t="shared" si="0"/>
        <v>2000000</v>
      </c>
      <c r="S8">
        <f t="shared" si="1"/>
        <v>11053.836860783904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8994.7251566476625</v>
      </c>
      <c r="AC8">
        <f t="shared" si="2"/>
        <v>10437.291425804618</v>
      </c>
      <c r="AE8">
        <f t="shared" si="3"/>
        <v>6958.8397848523382</v>
      </c>
      <c r="AF8">
        <f t="shared" si="4"/>
        <v>-347.9419892426169</v>
      </c>
      <c r="AG8">
        <f t="shared" si="4"/>
        <v>-47.211170009362881</v>
      </c>
      <c r="AH8">
        <f t="shared" si="5"/>
        <v>-2989.1527797931294</v>
      </c>
      <c r="AI8">
        <f t="shared" si="6"/>
        <v>3574.5338458072292</v>
      </c>
      <c r="AJ8">
        <f t="shared" si="7"/>
        <v>-1442.566269156956</v>
      </c>
      <c r="AK8">
        <f t="shared" ref="AK8:AK23" si="24">G8*SUM(AB8:AB8, AE8:AF8)</f>
        <v>332.39976888308223</v>
      </c>
      <c r="AL8">
        <f t="shared" si="8"/>
        <v>2464.3673455333555</v>
      </c>
      <c r="AN8">
        <f t="shared" si="9"/>
        <v>4574.4169416935219</v>
      </c>
      <c r="AO8">
        <f t="shared" si="9"/>
        <v>-228.72084708467608</v>
      </c>
      <c r="AP8">
        <f t="shared" si="9"/>
        <v>-31.034422778075964</v>
      </c>
      <c r="AQ8">
        <f t="shared" si="9"/>
        <v>-1964.9297210377033</v>
      </c>
      <c r="AR8">
        <f t="shared" si="9"/>
        <v>2349.7319507930665</v>
      </c>
      <c r="AS8">
        <f t="shared" si="9"/>
        <v>-948.27583119694145</v>
      </c>
      <c r="AT8">
        <f t="shared" si="9"/>
        <v>218.50411580154625</v>
      </c>
      <c r="AU8">
        <f t="shared" si="9"/>
        <v>1619.9602353976713</v>
      </c>
      <c r="AW8">
        <v>5</v>
      </c>
      <c r="AX8">
        <f>(R8*SUMPRODUCT(K9:$K$23, X9:$X$23)-$AZ$3*SUMPRODUCT(K8:$K$22, W9:$W$23))/Z8</f>
        <v>11053.836860783904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7369.9082054863993</v>
      </c>
      <c r="P9">
        <f t="shared" si="22"/>
        <v>368.49541027431997</v>
      </c>
      <c r="Q9" s="4">
        <f t="shared" si="23"/>
        <v>50</v>
      </c>
      <c r="R9">
        <f t="shared" si="0"/>
        <v>2000000</v>
      </c>
      <c r="S9">
        <f t="shared" si="1"/>
        <v>12461.882877626995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10437.291425804618</v>
      </c>
      <c r="AC9">
        <f t="shared" si="2"/>
        <v>11629.704819778737</v>
      </c>
      <c r="AE9">
        <f t="shared" si="3"/>
        <v>6877.7613961168126</v>
      </c>
      <c r="AF9">
        <f t="shared" si="4"/>
        <v>-343.88806980584059</v>
      </c>
      <c r="AG9">
        <f t="shared" si="4"/>
        <v>-46.661106246864669</v>
      </c>
      <c r="AH9">
        <f t="shared" si="5"/>
        <v>-3118.0824961831754</v>
      </c>
      <c r="AI9">
        <f t="shared" si="6"/>
        <v>3369.1297238809316</v>
      </c>
      <c r="AJ9">
        <f t="shared" si="7"/>
        <v>-1192.4133939741187</v>
      </c>
      <c r="AK9">
        <f t="shared" si="24"/>
        <v>100.12987203748197</v>
      </c>
      <c r="AL9">
        <f t="shared" si="8"/>
        <v>2276.846201944295</v>
      </c>
      <c r="AN9">
        <f t="shared" si="9"/>
        <v>4296.8254968495976</v>
      </c>
      <c r="AO9">
        <f t="shared" si="9"/>
        <v>-214.84127484247986</v>
      </c>
      <c r="AP9">
        <f t="shared" si="9"/>
        <v>-29.151146642850318</v>
      </c>
      <c r="AQ9">
        <f t="shared" si="9"/>
        <v>-1947.9966807869698</v>
      </c>
      <c r="AR9">
        <f t="shared" si="9"/>
        <v>2104.8363945772976</v>
      </c>
      <c r="AS9">
        <f t="shared" si="9"/>
        <v>-744.95057024015694</v>
      </c>
      <c r="AT9">
        <f t="shared" si="9"/>
        <v>62.555323220409207</v>
      </c>
      <c r="AU9">
        <f t="shared" si="9"/>
        <v>1422.4411475575498</v>
      </c>
      <c r="AW9">
        <v>6</v>
      </c>
      <c r="AX9">
        <f>(R9*SUMPRODUCT(K10:$K$23, X10:$X$23)-$AZ$3*SUMPRODUCT(K9:$K$22, W10:$W$23))/Z9</f>
        <v>12461.882877626995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7369.9082054863993</v>
      </c>
      <c r="P10">
        <f t="shared" si="22"/>
        <v>368.49541027431997</v>
      </c>
      <c r="Q10" s="4">
        <f t="shared" si="23"/>
        <v>50</v>
      </c>
      <c r="R10">
        <f t="shared" si="0"/>
        <v>2000000</v>
      </c>
      <c r="S10">
        <f t="shared" si="1"/>
        <v>13704.849583765816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11629.704819778737</v>
      </c>
      <c r="AC10">
        <f t="shared" si="2"/>
        <v>12639.374356745735</v>
      </c>
      <c r="AE10">
        <f t="shared" si="3"/>
        <v>6796.9391575327854</v>
      </c>
      <c r="AF10">
        <f t="shared" si="4"/>
        <v>-339.84695787663929</v>
      </c>
      <c r="AG10">
        <f t="shared" si="4"/>
        <v>-46.112780295370051</v>
      </c>
      <c r="AH10">
        <f t="shared" si="5"/>
        <v>-3268.595561038871</v>
      </c>
      <c r="AI10">
        <f t="shared" si="6"/>
        <v>3142.3838583219058</v>
      </c>
      <c r="AJ10">
        <f t="shared" si="7"/>
        <v>-1009.6695369669978</v>
      </c>
      <c r="AK10">
        <f t="shared" si="24"/>
        <v>74.155867779683035</v>
      </c>
      <c r="AL10">
        <f t="shared" si="8"/>
        <v>2206.8701891345909</v>
      </c>
      <c r="AN10">
        <f t="shared" si="9"/>
        <v>4034.5201525932039</v>
      </c>
      <c r="AO10">
        <f t="shared" si="9"/>
        <v>-201.72600762966022</v>
      </c>
      <c r="AP10">
        <f t="shared" si="9"/>
        <v>-27.371576687955056</v>
      </c>
      <c r="AQ10">
        <f t="shared" si="9"/>
        <v>-1940.1695904653102</v>
      </c>
      <c r="AR10">
        <f t="shared" si="9"/>
        <v>1865.2529778102789</v>
      </c>
      <c r="AS10">
        <f t="shared" si="9"/>
        <v>-599.3186050280093</v>
      </c>
      <c r="AT10">
        <f t="shared" si="9"/>
        <v>44.017363706808368</v>
      </c>
      <c r="AU10">
        <f t="shared" si="9"/>
        <v>1309.9517364890778</v>
      </c>
      <c r="AW10">
        <v>7</v>
      </c>
      <c r="AX10">
        <f>(R10*SUMPRODUCT(K11:$K$23, X11:$X$23)-$AZ$3*SUMPRODUCT(K10:$K$22, W11:$W$23))/Z10</f>
        <v>13704.849583765816</v>
      </c>
    </row>
    <row r="11" spans="1:52" x14ac:dyDescent="0.25">
      <c r="A11" t="s">
        <v>33</v>
      </c>
      <c r="C11" s="7">
        <f>AU25</f>
        <v>3745.6775377244321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7369.9082054863993</v>
      </c>
      <c r="P11">
        <f t="shared" si="22"/>
        <v>368.49541027431997</v>
      </c>
      <c r="Q11" s="4">
        <f t="shared" si="23"/>
        <v>50</v>
      </c>
      <c r="R11">
        <f t="shared" si="0"/>
        <v>2000000</v>
      </c>
      <c r="S11">
        <f t="shared" si="1"/>
        <v>14794.236970027579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12639.374356745735</v>
      </c>
      <c r="AC11">
        <f t="shared" si="2"/>
        <v>13482.379689904483</v>
      </c>
      <c r="AE11">
        <f t="shared" si="3"/>
        <v>6716.3923970811575</v>
      </c>
      <c r="AF11">
        <f t="shared" si="4"/>
        <v>-335.81961985405792</v>
      </c>
      <c r="AG11">
        <f t="shared" si="4"/>
        <v>-45.566323282569904</v>
      </c>
      <c r="AH11">
        <f t="shared" si="5"/>
        <v>-3413.1683938578531</v>
      </c>
      <c r="AI11">
        <f t="shared" si="6"/>
        <v>2921.8380600866763</v>
      </c>
      <c r="AJ11">
        <f t="shared" si="7"/>
        <v>-843.00533315874782</v>
      </c>
      <c r="AK11">
        <f t="shared" si="24"/>
        <v>45.647873121534808</v>
      </c>
      <c r="AL11">
        <f t="shared" si="8"/>
        <v>2124.4806000494632</v>
      </c>
      <c r="AN11">
        <f t="shared" si="9"/>
        <v>3791.4496332753079</v>
      </c>
      <c r="AO11">
        <f t="shared" si="9"/>
        <v>-189.57248166376542</v>
      </c>
      <c r="AP11">
        <f t="shared" si="9"/>
        <v>-25.722502421758996</v>
      </c>
      <c r="AQ11">
        <f t="shared" si="9"/>
        <v>-1926.7569984182473</v>
      </c>
      <c r="AR11">
        <f t="shared" si="9"/>
        <v>1649.3976507715358</v>
      </c>
      <c r="AS11">
        <f t="shared" si="9"/>
        <v>-475.88229994466798</v>
      </c>
      <c r="AT11">
        <f t="shared" si="9"/>
        <v>25.768537865901823</v>
      </c>
      <c r="AU11">
        <f t="shared" si="9"/>
        <v>1199.2838886927696</v>
      </c>
      <c r="AW11">
        <v>8</v>
      </c>
      <c r="AX11">
        <f>(R11*SUMPRODUCT(K12:$K$23, X12:$X$23)-$AZ$3*SUMPRODUCT(K11:$K$22, W12:$W$23))/Z11</f>
        <v>14794.236970027579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7369.9082054863993</v>
      </c>
      <c r="P12">
        <f t="shared" si="22"/>
        <v>368.49541027431997</v>
      </c>
      <c r="Q12" s="4">
        <f t="shared" si="23"/>
        <v>50</v>
      </c>
      <c r="R12">
        <f t="shared" si="0"/>
        <v>2000000</v>
      </c>
      <c r="S12">
        <f t="shared" si="1"/>
        <v>15730.530613518278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13482.379689904483</v>
      </c>
      <c r="AC12">
        <f t="shared" si="2"/>
        <v>14164.136031279613</v>
      </c>
      <c r="AE12">
        <f t="shared" si="3"/>
        <v>6636.0369478474795</v>
      </c>
      <c r="AF12">
        <f t="shared" si="4"/>
        <v>-331.80184739237399</v>
      </c>
      <c r="AG12">
        <f t="shared" si="4"/>
        <v>-45.021164191077702</v>
      </c>
      <c r="AH12">
        <f t="shared" si="5"/>
        <v>-3579.8343466602646</v>
      </c>
      <c r="AI12">
        <f t="shared" si="6"/>
        <v>2679.3795896037636</v>
      </c>
      <c r="AJ12">
        <f t="shared" si="7"/>
        <v>-681.75634137513043</v>
      </c>
      <c r="AK12">
        <f t="shared" si="24"/>
        <v>45.509214017827055</v>
      </c>
      <c r="AL12">
        <f t="shared" si="8"/>
        <v>2043.1324622464604</v>
      </c>
      <c r="AN12">
        <f t="shared" si="9"/>
        <v>3561.2590838846668</v>
      </c>
      <c r="AO12">
        <f t="shared" si="9"/>
        <v>-178.06295419423336</v>
      </c>
      <c r="AP12">
        <f t="shared" si="9"/>
        <v>-24.160810315341173</v>
      </c>
      <c r="AQ12">
        <f t="shared" si="9"/>
        <v>-1921.1342079675248</v>
      </c>
      <c r="AR12">
        <f t="shared" si="9"/>
        <v>1437.9011114075677</v>
      </c>
      <c r="AS12">
        <f t="shared" si="9"/>
        <v>-365.86760785075143</v>
      </c>
      <c r="AT12">
        <f t="shared" si="9"/>
        <v>24.422724450623868</v>
      </c>
      <c r="AU12">
        <f t="shared" si="9"/>
        <v>1096.4562280074401</v>
      </c>
      <c r="AW12">
        <v>9</v>
      </c>
      <c r="AX12">
        <f>(R12*SUMPRODUCT(K13:$K$23, X13:$X$23)-$AZ$3*SUMPRODUCT(K12:$K$22, W13:$W$23))/Z12</f>
        <v>15730.530613518278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7369.9082054863993</v>
      </c>
      <c r="P13">
        <f t="shared" si="22"/>
        <v>368.49541027431997</v>
      </c>
      <c r="Q13" s="4">
        <f t="shared" si="23"/>
        <v>50</v>
      </c>
      <c r="R13">
        <f t="shared" si="0"/>
        <v>2000000</v>
      </c>
      <c r="S13">
        <f t="shared" si="1"/>
        <v>16515.780184015664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14164.136031279613</v>
      </c>
      <c r="AC13">
        <f t="shared" si="2"/>
        <v>14691.44890351462</v>
      </c>
      <c r="AE13">
        <f t="shared" si="3"/>
        <v>6555.82894771675</v>
      </c>
      <c r="AF13">
        <f t="shared" si="4"/>
        <v>-327.7914473858375</v>
      </c>
      <c r="AG13">
        <f t="shared" si="4"/>
        <v>-44.477005445172153</v>
      </c>
      <c r="AH13">
        <f t="shared" si="5"/>
        <v>-3757.8841597910382</v>
      </c>
      <c r="AI13">
        <f t="shared" si="6"/>
        <v>2425.6763350947026</v>
      </c>
      <c r="AJ13">
        <f t="shared" si="7"/>
        <v>-527.31287223500658</v>
      </c>
      <c r="AK13">
        <f t="shared" si="24"/>
        <v>40.784347063221055</v>
      </c>
      <c r="AL13">
        <f t="shared" si="8"/>
        <v>1939.1478099229171</v>
      </c>
      <c r="AN13">
        <f t="shared" si="9"/>
        <v>3345.2649042076519</v>
      </c>
      <c r="AO13">
        <f t="shared" si="9"/>
        <v>-167.26324521038259</v>
      </c>
      <c r="AP13">
        <f t="shared" si="9"/>
        <v>-22.69543127903091</v>
      </c>
      <c r="AQ13">
        <f t="shared" si="9"/>
        <v>-1917.5481993326048</v>
      </c>
      <c r="AR13">
        <f t="shared" si="9"/>
        <v>1237.7580283856337</v>
      </c>
      <c r="AS13">
        <f t="shared" si="9"/>
        <v>-269.07371426142282</v>
      </c>
      <c r="AT13">
        <f t="shared" si="9"/>
        <v>20.811166056908014</v>
      </c>
      <c r="AU13">
        <f t="shared" si="9"/>
        <v>989.49548018111886</v>
      </c>
      <c r="AW13">
        <v>10</v>
      </c>
      <c r="AX13">
        <f>(R13*SUMPRODUCT(K14:$K$23, X14:$X$23)-$AZ$3*SUMPRODUCT(K13:$K$22, W14:$W$23))/Z13</f>
        <v>16515.780184015664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7369.9082054863993</v>
      </c>
      <c r="P14">
        <f t="shared" si="22"/>
        <v>368.49541027431997</v>
      </c>
      <c r="Q14" s="4">
        <f t="shared" si="23"/>
        <v>50</v>
      </c>
      <c r="R14">
        <f t="shared" si="0"/>
        <v>2000000</v>
      </c>
      <c r="S14">
        <f t="shared" si="1"/>
        <v>17220.763161486819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14691.44890351462</v>
      </c>
      <c r="AC14">
        <f t="shared" si="2"/>
        <v>15131.363584890913</v>
      </c>
      <c r="AE14">
        <f t="shared" si="3"/>
        <v>6475.7153674748879</v>
      </c>
      <c r="AF14">
        <f t="shared" si="4"/>
        <v>-323.78576837374442</v>
      </c>
      <c r="AG14">
        <f t="shared" si="4"/>
        <v>-43.933487276369029</v>
      </c>
      <c r="AH14">
        <f t="shared" si="5"/>
        <v>-3949.9245740561555</v>
      </c>
      <c r="AI14">
        <f t="shared" si="6"/>
        <v>2158.0715377686183</v>
      </c>
      <c r="AJ14">
        <f t="shared" si="7"/>
        <v>-439.91468137629272</v>
      </c>
      <c r="AK14">
        <f t="shared" si="24"/>
        <v>1459.0364951831036</v>
      </c>
      <c r="AL14">
        <f t="shared" si="8"/>
        <v>3177.193351575429</v>
      </c>
      <c r="AN14">
        <f t="shared" si="9"/>
        <v>3043.911484409753</v>
      </c>
      <c r="AO14">
        <f t="shared" si="9"/>
        <v>-152.19557422048766</v>
      </c>
      <c r="AP14">
        <f t="shared" si="9"/>
        <v>-20.650945707463265</v>
      </c>
      <c r="AQ14">
        <f t="shared" si="9"/>
        <v>-1856.662946291618</v>
      </c>
      <c r="AR14">
        <f t="shared" si="9"/>
        <v>1014.4020181901836</v>
      </c>
      <c r="AS14">
        <f t="shared" si="9"/>
        <v>-206.78199624513491</v>
      </c>
      <c r="AT14">
        <f t="shared" si="9"/>
        <v>685.82043710061612</v>
      </c>
      <c r="AU14">
        <f t="shared" si="9"/>
        <v>1493.4404590456647</v>
      </c>
      <c r="AW14">
        <v>11</v>
      </c>
      <c r="AX14">
        <f>(R14*SUMPRODUCT(K15:$K$23, X15:$X$23)-$AZ$3*SUMPRODUCT(K14:$K$22, W15:$W$23))/Z14</f>
        <v>17220.763161486819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7369.9082054863993</v>
      </c>
      <c r="P15">
        <f t="shared" si="22"/>
        <v>368.49541027431997</v>
      </c>
      <c r="Q15" s="4">
        <f t="shared" si="23"/>
        <v>50</v>
      </c>
      <c r="R15">
        <f t="shared" si="0"/>
        <v>2000000</v>
      </c>
      <c r="S15">
        <f t="shared" si="1"/>
        <v>17773.415994818715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15131.363584890913</v>
      </c>
      <c r="AC15">
        <f t="shared" si="2"/>
        <v>15423.909184078095</v>
      </c>
      <c r="AE15">
        <f t="shared" si="3"/>
        <v>6395.6638886723831</v>
      </c>
      <c r="AF15">
        <f t="shared" si="4"/>
        <v>-319.78319443361914</v>
      </c>
      <c r="AG15">
        <f t="shared" si="4"/>
        <v>-43.390390425156468</v>
      </c>
      <c r="AH15">
        <f t="shared" si="5"/>
        <v>-4150.4791379546623</v>
      </c>
      <c r="AI15">
        <f t="shared" si="6"/>
        <v>1882.0111658589449</v>
      </c>
      <c r="AJ15">
        <f t="shared" si="7"/>
        <v>-292.54559918718223</v>
      </c>
      <c r="AK15">
        <f t="shared" si="24"/>
        <v>1484.5070995390777</v>
      </c>
      <c r="AL15">
        <f t="shared" si="8"/>
        <v>3073.9726662108405</v>
      </c>
      <c r="AN15">
        <f t="shared" si="9"/>
        <v>2769.3080408793808</v>
      </c>
      <c r="AO15">
        <f t="shared" si="9"/>
        <v>-138.46540204396905</v>
      </c>
      <c r="AP15">
        <f t="shared" si="9"/>
        <v>-18.787941204056096</v>
      </c>
      <c r="AQ15">
        <f t="shared" si="9"/>
        <v>-1797.1481069537399</v>
      </c>
      <c r="AR15">
        <f t="shared" si="9"/>
        <v>814.90659067761578</v>
      </c>
      <c r="AS15">
        <f t="shared" si="9"/>
        <v>-126.67158472599341</v>
      </c>
      <c r="AT15">
        <f t="shared" si="9"/>
        <v>642.78822637589724</v>
      </c>
      <c r="AU15">
        <f t="shared" si="9"/>
        <v>1331.0232323275197</v>
      </c>
      <c r="AW15">
        <v>12</v>
      </c>
      <c r="AX15">
        <f>(R15*SUMPRODUCT(K16:$K$23, X16:$X$23)-$AZ$3*SUMPRODUCT(K15:$K$22, W16:$W$23))/Z15</f>
        <v>17773.415994818715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7369.9082054863993</v>
      </c>
      <c r="P16">
        <f t="shared" si="22"/>
        <v>368.49541027431997</v>
      </c>
      <c r="Q16" s="4">
        <f t="shared" si="23"/>
        <v>50</v>
      </c>
      <c r="R16">
        <f t="shared" si="0"/>
        <v>2000000</v>
      </c>
      <c r="S16">
        <f t="shared" si="1"/>
        <v>18174.721353860692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15423.909184078095</v>
      </c>
      <c r="AC16">
        <f t="shared" si="2"/>
        <v>15574.561329587064</v>
      </c>
      <c r="AE16">
        <f t="shared" si="3"/>
        <v>6315.5349182502068</v>
      </c>
      <c r="AF16">
        <f t="shared" si="4"/>
        <v>-315.77674591251031</v>
      </c>
      <c r="AG16">
        <f t="shared" si="4"/>
        <v>-42.846767844060238</v>
      </c>
      <c r="AH16">
        <f t="shared" si="5"/>
        <v>-4388.7470737867061</v>
      </c>
      <c r="AI16">
        <f t="shared" si="6"/>
        <v>1568.1643307069298</v>
      </c>
      <c r="AJ16">
        <f t="shared" si="7"/>
        <v>-150.65214550896962</v>
      </c>
      <c r="AK16">
        <f t="shared" si="24"/>
        <v>1499.6567149491054</v>
      </c>
      <c r="AL16">
        <f t="shared" si="8"/>
        <v>2917.1689001470659</v>
      </c>
      <c r="AN16">
        <f t="shared" si="9"/>
        <v>2519.0520549407115</v>
      </c>
      <c r="AO16">
        <f t="shared" si="9"/>
        <v>-125.95260274703557</v>
      </c>
      <c r="AP16">
        <f t="shared" si="9"/>
        <v>-17.090118253205972</v>
      </c>
      <c r="AQ16">
        <f t="shared" si="9"/>
        <v>-1750.5219237867009</v>
      </c>
      <c r="AR16">
        <f t="shared" si="9"/>
        <v>625.48741015376902</v>
      </c>
      <c r="AS16">
        <f t="shared" si="9"/>
        <v>-60.090016386251271</v>
      </c>
      <c r="AT16">
        <f t="shared" si="9"/>
        <v>598.16205252568545</v>
      </c>
      <c r="AU16">
        <f t="shared" si="9"/>
        <v>1163.5594462932033</v>
      </c>
      <c r="AW16">
        <v>13</v>
      </c>
      <c r="AX16">
        <f>(R16*SUMPRODUCT(K17:$K$23, X17:$X$23)-$AZ$3*SUMPRODUCT(K16:$K$22, W17:$W$23))/Z16</f>
        <v>18174.721353860692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7369.9082054863993</v>
      </c>
      <c r="P17">
        <f t="shared" si="22"/>
        <v>368.49541027431997</v>
      </c>
      <c r="Q17" s="4">
        <f t="shared" si="23"/>
        <v>50</v>
      </c>
      <c r="R17">
        <f t="shared" si="0"/>
        <v>2000000</v>
      </c>
      <c r="S17">
        <f t="shared" si="1"/>
        <v>18428.547058463348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15574.561329587064</v>
      </c>
      <c r="AC17">
        <f t="shared" si="2"/>
        <v>15591.200996270169</v>
      </c>
      <c r="AE17">
        <f t="shared" si="3"/>
        <v>6235.2023624688609</v>
      </c>
      <c r="AF17">
        <f t="shared" si="4"/>
        <v>-311.76011812344302</v>
      </c>
      <c r="AG17">
        <f t="shared" si="4"/>
        <v>-42.301764069647248</v>
      </c>
      <c r="AH17">
        <f t="shared" si="5"/>
        <v>-4661.4438388952685</v>
      </c>
      <c r="AI17">
        <f t="shared" si="6"/>
        <v>1219.6966413805021</v>
      </c>
      <c r="AJ17">
        <f t="shared" si="7"/>
        <v>-16.639666683104224</v>
      </c>
      <c r="AK17">
        <f t="shared" si="24"/>
        <v>1504.8602501752739</v>
      </c>
      <c r="AL17">
        <f t="shared" si="8"/>
        <v>2707.9172248726718</v>
      </c>
      <c r="AN17">
        <f t="shared" si="9"/>
        <v>2290.9674632032766</v>
      </c>
      <c r="AO17">
        <f t="shared" si="9"/>
        <v>-114.54837316016382</v>
      </c>
      <c r="AP17">
        <f t="shared" si="9"/>
        <v>-15.542713690095932</v>
      </c>
      <c r="AQ17">
        <f t="shared" si="9"/>
        <v>-1712.7296831196902</v>
      </c>
      <c r="AR17">
        <f t="shared" si="9"/>
        <v>448.14669323332652</v>
      </c>
      <c r="AS17">
        <f t="shared" si="9"/>
        <v>-6.1138248213078326</v>
      </c>
      <c r="AT17">
        <f t="shared" si="9"/>
        <v>552.92285148134397</v>
      </c>
      <c r="AU17">
        <f t="shared" si="9"/>
        <v>994.9557198933627</v>
      </c>
      <c r="AW17">
        <v>14</v>
      </c>
      <c r="AX17">
        <f>(R17*SUMPRODUCT(K18:$K$23, X18:$X$23)-$AZ$3*SUMPRODUCT(K17:$K$22, W18:$W$23))/Z17</f>
        <v>18428.547058463348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7369.9082054863993</v>
      </c>
      <c r="P18">
        <f t="shared" si="22"/>
        <v>368.49541027431997</v>
      </c>
      <c r="Q18" s="4">
        <f t="shared" si="23"/>
        <v>50</v>
      </c>
      <c r="R18">
        <f t="shared" si="0"/>
        <v>2000000</v>
      </c>
      <c r="S18">
        <f t="shared" si="1"/>
        <v>17668.751478428523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15591.200996270169</v>
      </c>
      <c r="AC18">
        <f t="shared" si="2"/>
        <v>14735.516445708216</v>
      </c>
      <c r="AE18">
        <f t="shared" si="3"/>
        <v>6146.4107239208115</v>
      </c>
      <c r="AF18">
        <f t="shared" si="4"/>
        <v>-307.32053619604056</v>
      </c>
      <c r="AG18">
        <f t="shared" si="4"/>
        <v>-41.699370959228659</v>
      </c>
      <c r="AH18">
        <f t="shared" si="5"/>
        <v>-7175.0187888849077</v>
      </c>
      <c r="AI18">
        <f t="shared" si="6"/>
        <v>-1377.6279721193659</v>
      </c>
      <c r="AJ18">
        <f t="shared" si="7"/>
        <v>855.68455056195307</v>
      </c>
      <c r="AK18">
        <f t="shared" si="24"/>
        <v>1500.1203828796461</v>
      </c>
      <c r="AL18">
        <f t="shared" si="8"/>
        <v>978.17696132223318</v>
      </c>
      <c r="AN18">
        <f t="shared" si="9"/>
        <v>2080.3255984324956</v>
      </c>
      <c r="AO18">
        <f t="shared" si="9"/>
        <v>-104.01627992162476</v>
      </c>
      <c r="AP18">
        <f t="shared" si="9"/>
        <v>-14.113646604742195</v>
      </c>
      <c r="AQ18">
        <f t="shared" si="9"/>
        <v>-2428.4701960544903</v>
      </c>
      <c r="AR18">
        <f t="shared" si="9"/>
        <v>-466.27452414836188</v>
      </c>
      <c r="AS18">
        <f t="shared" si="9"/>
        <v>289.61658351098669</v>
      </c>
      <c r="AT18">
        <f t="shared" si="9"/>
        <v>507.73353318050903</v>
      </c>
      <c r="AU18">
        <f t="shared" si="9"/>
        <v>331.07559254313378</v>
      </c>
      <c r="AW18">
        <v>15</v>
      </c>
      <c r="AX18">
        <f>(R18*SUMPRODUCT(K19:$K$23, X19:$X$23)-$AZ$3*SUMPRODUCT(K18:$K$22, W19:$W$23))/Z18</f>
        <v>17668.751478428523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7369.9082054863993</v>
      </c>
      <c r="P19">
        <f t="shared" si="22"/>
        <v>368.49541027431997</v>
      </c>
      <c r="Q19" s="4">
        <f t="shared" si="23"/>
        <v>50</v>
      </c>
      <c r="R19">
        <f t="shared" si="0"/>
        <v>2000000</v>
      </c>
      <c r="S19">
        <f t="shared" si="1"/>
        <v>15949.827907557003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14735.516445708216</v>
      </c>
      <c r="AC19">
        <f t="shared" si="2"/>
        <v>13090.324117031694</v>
      </c>
      <c r="AE19">
        <f t="shared" si="3"/>
        <v>6048.6224479499833</v>
      </c>
      <c r="AF19">
        <f t="shared" si="4"/>
        <v>-302.43112239749917</v>
      </c>
      <c r="AG19">
        <f t="shared" si="4"/>
        <v>-41.035941556552849</v>
      </c>
      <c r="AH19">
        <f t="shared" si="5"/>
        <v>-9857.4277233410721</v>
      </c>
      <c r="AI19">
        <f t="shared" si="6"/>
        <v>-4152.2723393451406</v>
      </c>
      <c r="AJ19">
        <f t="shared" si="7"/>
        <v>1645.1923286765214</v>
      </c>
      <c r="AK19">
        <f t="shared" si="24"/>
        <v>1433.7195439882494</v>
      </c>
      <c r="AL19">
        <f t="shared" si="8"/>
        <v>-1073.3604666803699</v>
      </c>
      <c r="AN19">
        <f t="shared" si="9"/>
        <v>1885.851879728561</v>
      </c>
      <c r="AO19">
        <f t="shared" si="9"/>
        <v>-94.292593986428045</v>
      </c>
      <c r="AP19">
        <f t="shared" si="9"/>
        <v>-12.794269800570051</v>
      </c>
      <c r="AQ19">
        <f t="shared" si="9"/>
        <v>-3073.3689796842336</v>
      </c>
      <c r="AR19">
        <f t="shared" si="9"/>
        <v>-1294.6039637426704</v>
      </c>
      <c r="AS19">
        <f t="shared" si="9"/>
        <v>512.9414295979351</v>
      </c>
      <c r="AT19">
        <f t="shared" si="9"/>
        <v>447.00801220452922</v>
      </c>
      <c r="AU19">
        <f t="shared" si="9"/>
        <v>-334.65452194020617</v>
      </c>
      <c r="AW19">
        <v>16</v>
      </c>
      <c r="AX19">
        <f>(R19*SUMPRODUCT(K20:$K$23, X20:$X$23)-$AZ$3*SUMPRODUCT(K19:$K$22, W20:$W$23))/Z19</f>
        <v>15949.827907557003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7369.9082054863993</v>
      </c>
      <c r="P20">
        <f t="shared" si="22"/>
        <v>368.49541027431997</v>
      </c>
      <c r="Q20" s="4">
        <f t="shared" si="23"/>
        <v>50</v>
      </c>
      <c r="R20">
        <f t="shared" si="0"/>
        <v>2000000</v>
      </c>
      <c r="S20">
        <f t="shared" si="1"/>
        <v>13339.338990553832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13090.324117031694</v>
      </c>
      <c r="AC20">
        <f t="shared" si="2"/>
        <v>10754.048097192739</v>
      </c>
      <c r="AE20">
        <f t="shared" si="3"/>
        <v>5941.5498301543312</v>
      </c>
      <c r="AF20">
        <f t="shared" si="4"/>
        <v>-297.07749150771656</v>
      </c>
      <c r="AG20">
        <f t="shared" si="4"/>
        <v>-40.309523975693814</v>
      </c>
      <c r="AH20">
        <f t="shared" si="5"/>
        <v>-12642.326611740205</v>
      </c>
      <c r="AI20">
        <f t="shared" si="6"/>
        <v>-7038.1637970692846</v>
      </c>
      <c r="AJ20">
        <f t="shared" si="7"/>
        <v>2336.2760198389551</v>
      </c>
      <c r="AK20">
        <f t="shared" si="24"/>
        <v>1311.4357518974816</v>
      </c>
      <c r="AL20">
        <f t="shared" si="8"/>
        <v>-3390.4520253328478</v>
      </c>
      <c r="AN20">
        <f t="shared" si="9"/>
        <v>1706.4446761036911</v>
      </c>
      <c r="AO20">
        <f t="shared" si="9"/>
        <v>-85.322233805184553</v>
      </c>
      <c r="AP20">
        <f t="shared" si="9"/>
        <v>-11.577109432878407</v>
      </c>
      <c r="AQ20">
        <f t="shared" si="9"/>
        <v>-3630.9433661028006</v>
      </c>
      <c r="AR20">
        <f t="shared" si="9"/>
        <v>-2021.3980332371723</v>
      </c>
      <c r="AS20">
        <f t="shared" si="9"/>
        <v>670.99088452134572</v>
      </c>
      <c r="AT20">
        <f t="shared" si="9"/>
        <v>376.65131503565453</v>
      </c>
      <c r="AU20">
        <f t="shared" si="9"/>
        <v>-973.75583368017203</v>
      </c>
      <c r="AW20">
        <v>17</v>
      </c>
      <c r="AX20">
        <f>(R20*SUMPRODUCT(K21:$K$23, X21:$X$23)-$AZ$3*SUMPRODUCT(K20:$K$22, W21:$W$23))/Z20</f>
        <v>13339.338990553832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7369.9082054863993</v>
      </c>
      <c r="P21">
        <f t="shared" si="22"/>
        <v>368.49541027431997</v>
      </c>
      <c r="Q21" s="4">
        <f t="shared" si="23"/>
        <v>50</v>
      </c>
      <c r="R21">
        <f t="shared" si="0"/>
        <v>2000000</v>
      </c>
      <c r="S21">
        <f t="shared" si="1"/>
        <v>9819.6526016111984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10754.048097192739</v>
      </c>
      <c r="AC21">
        <f t="shared" si="2"/>
        <v>7760.0416398612142</v>
      </c>
      <c r="AE21">
        <f t="shared" si="3"/>
        <v>5824.1158701628092</v>
      </c>
      <c r="AF21">
        <f t="shared" si="4"/>
        <v>-291.20579350814046</v>
      </c>
      <c r="AG21">
        <f t="shared" si="4"/>
        <v>-39.512811474552336</v>
      </c>
      <c r="AH21">
        <f t="shared" si="5"/>
        <v>-15744.690455381329</v>
      </c>
      <c r="AI21">
        <f t="shared" si="6"/>
        <v>-10251.293190201213</v>
      </c>
      <c r="AJ21">
        <f t="shared" si="7"/>
        <v>2994.0064573315249</v>
      </c>
      <c r="AK21">
        <f t="shared" si="24"/>
        <v>1140.0870721693186</v>
      </c>
      <c r="AL21">
        <f t="shared" si="8"/>
        <v>-6117.1996607003693</v>
      </c>
      <c r="AN21">
        <f t="shared" si="9"/>
        <v>1540.862346226975</v>
      </c>
      <c r="AO21">
        <f t="shared" si="9"/>
        <v>-77.043117311348752</v>
      </c>
      <c r="AP21">
        <f t="shared" si="9"/>
        <v>-10.453741778492619</v>
      </c>
      <c r="AQ21">
        <f t="shared" si="9"/>
        <v>-4165.5079013766517</v>
      </c>
      <c r="AR21">
        <f t="shared" si="9"/>
        <v>-2712.1424142395181</v>
      </c>
      <c r="AS21">
        <f t="shared" si="9"/>
        <v>792.1119560991159</v>
      </c>
      <c r="AT21">
        <f t="shared" si="9"/>
        <v>301.62814066347744</v>
      </c>
      <c r="AU21">
        <f t="shared" si="9"/>
        <v>-1618.4023174769247</v>
      </c>
      <c r="AW21">
        <v>18</v>
      </c>
      <c r="AX21">
        <f>(R21*SUMPRODUCT(K22:$K$23, X22:$X$23)-$AZ$3*SUMPRODUCT(K21:$K$22, W22:$W$23))/Z21</f>
        <v>9819.6526016111984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7369.9082054863993</v>
      </c>
      <c r="P22">
        <f t="shared" si="22"/>
        <v>368.49541027431997</v>
      </c>
      <c r="Q22" s="4">
        <f t="shared" si="23"/>
        <v>50</v>
      </c>
      <c r="R22">
        <f t="shared" si="0"/>
        <v>2000000</v>
      </c>
      <c r="S22">
        <f t="shared" si="1"/>
        <v>5372.9487134313449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7760.0416398612142</v>
      </c>
      <c r="AC22">
        <f t="shared" si="2"/>
        <v>4152.1146175223585</v>
      </c>
      <c r="AE22">
        <f t="shared" si="3"/>
        <v>5695.3276909757469</v>
      </c>
      <c r="AF22">
        <f t="shared" si="4"/>
        <v>-284.76638454878736</v>
      </c>
      <c r="AG22">
        <f t="shared" si="4"/>
        <v>-38.639068033004534</v>
      </c>
      <c r="AH22">
        <f t="shared" si="5"/>
        <v>-19144.613072091088</v>
      </c>
      <c r="AI22">
        <f t="shared" si="6"/>
        <v>-13772.690833697132</v>
      </c>
      <c r="AJ22">
        <f t="shared" si="7"/>
        <v>3607.9270223388557</v>
      </c>
      <c r="AK22">
        <f t="shared" si="24"/>
        <v>921.94220624017225</v>
      </c>
      <c r="AL22">
        <f t="shared" si="8"/>
        <v>-9242.8216051181043</v>
      </c>
      <c r="AN22">
        <f t="shared" si="9"/>
        <v>1388.0142340979294</v>
      </c>
      <c r="AO22">
        <f t="shared" si="9"/>
        <v>-69.400711704896466</v>
      </c>
      <c r="AP22">
        <f t="shared" si="9"/>
        <v>-9.4167674508119816</v>
      </c>
      <c r="AQ22">
        <f t="shared" si="9"/>
        <v>-4665.7535601445124</v>
      </c>
      <c r="AR22">
        <f t="shared" si="9"/>
        <v>-3356.5568052022913</v>
      </c>
      <c r="AS22">
        <f t="shared" si="9"/>
        <v>879.29164647151731</v>
      </c>
      <c r="AT22">
        <f t="shared" si="9"/>
        <v>224.68749380384989</v>
      </c>
      <c r="AU22">
        <f t="shared" si="9"/>
        <v>-2252.5776649269242</v>
      </c>
      <c r="AW22">
        <v>19</v>
      </c>
      <c r="AX22">
        <f>(R22*SUMPRODUCT(K23:$K$23, X23:$X$23)-$AZ$3*SUMPRODUCT(K22:$K$22, W23:$W$23))/Z22</f>
        <v>5372.9487134313449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7369.9082054863993</v>
      </c>
      <c r="P23">
        <f t="shared" si="22"/>
        <v>368.49541027431997</v>
      </c>
      <c r="Q23" s="4">
        <f t="shared" si="23"/>
        <v>50</v>
      </c>
      <c r="R23">
        <f t="shared" si="0"/>
        <v>2000000</v>
      </c>
      <c r="S23">
        <f t="shared" si="1"/>
        <v>5509.0934524669283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4152.1146175223585</v>
      </c>
      <c r="AC23">
        <f t="shared" si="2"/>
        <v>4152.1146175223585</v>
      </c>
      <c r="AE23">
        <f t="shared" si="3"/>
        <v>5554.5805954871403</v>
      </c>
      <c r="AF23">
        <f t="shared" si="4"/>
        <v>-277.729029774357</v>
      </c>
      <c r="AG23">
        <f t="shared" si="4"/>
        <v>-37.684191177253261</v>
      </c>
      <c r="AH23">
        <f t="shared" si="5"/>
        <v>-22739.447016849073</v>
      </c>
      <c r="AI23">
        <f t="shared" si="6"/>
        <v>-17500.279642313544</v>
      </c>
      <c r="AJ23">
        <f t="shared" si="7"/>
        <v>0</v>
      </c>
      <c r="AK23">
        <f t="shared" si="24"/>
        <v>660.02763282645992</v>
      </c>
      <c r="AL23">
        <f t="shared" si="8"/>
        <v>-16840.252009487085</v>
      </c>
      <c r="AN23">
        <f t="shared" si="9"/>
        <v>1247.0039878465091</v>
      </c>
      <c r="AO23">
        <f t="shared" si="9"/>
        <v>-62.35019939232545</v>
      </c>
      <c r="AP23">
        <f t="shared" si="9"/>
        <v>-8.460105289494642</v>
      </c>
      <c r="AQ23">
        <f t="shared" si="9"/>
        <v>-5105.0084923555496</v>
      </c>
      <c r="AR23">
        <f t="shared" si="9"/>
        <v>-3928.8148091908611</v>
      </c>
      <c r="AS23">
        <f t="shared" si="9"/>
        <v>0</v>
      </c>
      <c r="AT23">
        <f t="shared" si="9"/>
        <v>148.17628011234291</v>
      </c>
      <c r="AU23">
        <f t="shared" si="9"/>
        <v>-3780.6385290785183</v>
      </c>
      <c r="AW23">
        <v>20</v>
      </c>
      <c r="AX23">
        <f>(R23*SUMPRODUCT(K$23:$K24, X$23:$X24)-$AZ$3*SUMPRODUCT(K$22:$K23, W$23:$W24))/Z23</f>
        <v>5509.0934524669283</v>
      </c>
    </row>
    <row r="25" spans="5:50" x14ac:dyDescent="0.25">
      <c r="AN25" s="8">
        <f t="shared" ref="AN25:AU25" si="25">SUM(AN3:AN23)</f>
        <v>68176.936377942868</v>
      </c>
      <c r="AO25" s="8">
        <f t="shared" si="25"/>
        <v>-8936.2779730119419</v>
      </c>
      <c r="AP25" s="8">
        <f t="shared" si="25"/>
        <v>-2932.4440625008542</v>
      </c>
      <c r="AQ25" s="8">
        <f t="shared" si="25"/>
        <v>-50641.658874131368</v>
      </c>
      <c r="AR25" s="8">
        <f t="shared" si="25"/>
        <v>5666.5554682987167</v>
      </c>
      <c r="AS25" s="8">
        <f t="shared" si="25"/>
        <v>-8159.0962052351997</v>
      </c>
      <c r="AT25" s="8">
        <f t="shared" si="25"/>
        <v>6238.2182746609178</v>
      </c>
      <c r="AU25" s="9">
        <f t="shared" si="25"/>
        <v>3745.6775377244321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31235.370806440173</v>
      </c>
      <c r="K3">
        <v>1</v>
      </c>
      <c r="L3" s="2">
        <v>0</v>
      </c>
      <c r="O3">
        <f>$C$3</f>
        <v>31235.370806440173</v>
      </c>
      <c r="P3">
        <f>O3*B5</f>
        <v>24988.296645152139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31235.370806440173</v>
      </c>
      <c r="AF3">
        <f t="shared" ref="AF3:AG23" si="4">-$Z3*P3</f>
        <v>-24988.296645152139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3727.165957288034</v>
      </c>
      <c r="AJ3">
        <f t="shared" ref="AJ3:AJ23" si="7">AB3-AC3</f>
        <v>0</v>
      </c>
      <c r="AL3">
        <f t="shared" ref="AL3:AL23" si="8">SUM(AI3:AK3)</f>
        <v>3727.165957288034</v>
      </c>
      <c r="AN3">
        <f t="shared" ref="AN3:AU23" si="9">AE3*$K3</f>
        <v>31235.370806440173</v>
      </c>
      <c r="AO3">
        <f t="shared" si="9"/>
        <v>-24988.296645152139</v>
      </c>
      <c r="AP3">
        <f t="shared" si="9"/>
        <v>-2519.9082039999998</v>
      </c>
      <c r="AQ3">
        <f t="shared" si="9"/>
        <v>0</v>
      </c>
      <c r="AR3">
        <f t="shared" si="9"/>
        <v>3727.165957288034</v>
      </c>
      <c r="AS3">
        <f t="shared" si="9"/>
        <v>0</v>
      </c>
      <c r="AT3">
        <f t="shared" si="9"/>
        <v>0</v>
      </c>
      <c r="AU3">
        <f t="shared" si="9"/>
        <v>3727.165957288034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23827.346695824141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19904.70582477975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19661.466219231545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-19661.466219231545</v>
      </c>
      <c r="AK4">
        <f>H4*SUM(AB4, AE4:AF4)</f>
        <v>0</v>
      </c>
      <c r="AL4">
        <f t="shared" si="8"/>
        <v>-24101.878219231545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-18445.882558618578</v>
      </c>
      <c r="AT4">
        <f t="shared" si="9"/>
        <v>0</v>
      </c>
      <c r="AU4">
        <f t="shared" si="9"/>
        <v>-22611.76303521113</v>
      </c>
      <c r="AW4">
        <v>1</v>
      </c>
      <c r="AX4">
        <f>(R4*SUMPRODUCT(K5:$K$23, X5:$X$23)-$AZ$3*SUMPRODUCT(K4:$K$22, W5:$W$23))/Z4</f>
        <v>19904.70582477975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31235.370806440173</v>
      </c>
      <c r="P5">
        <f t="shared" ref="P5:P23" si="22">O5*$C$5</f>
        <v>1561.7685403220087</v>
      </c>
      <c r="Q5" s="4">
        <f t="shared" ref="Q5:Q23" si="23">$C$8</f>
        <v>50</v>
      </c>
      <c r="R5">
        <f t="shared" si="0"/>
        <v>2000000</v>
      </c>
      <c r="S5">
        <f t="shared" si="1"/>
        <v>38657.670006570501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19661.466219231545</v>
      </c>
      <c r="AC5">
        <f t="shared" si="2"/>
        <v>37713.226817387476</v>
      </c>
      <c r="AE5">
        <f t="shared" si="3"/>
        <v>30472.261358438398</v>
      </c>
      <c r="AF5">
        <f t="shared" si="4"/>
        <v>-1523.61306792192</v>
      </c>
      <c r="AG5">
        <f t="shared" si="4"/>
        <v>-48.778453035293509</v>
      </c>
      <c r="AH5">
        <f t="shared" si="5"/>
        <v>-4665.8707082596366</v>
      </c>
      <c r="AI5">
        <f t="shared" si="6"/>
        <v>24233.999129221545</v>
      </c>
      <c r="AJ5">
        <f t="shared" si="7"/>
        <v>-18051.760598155932</v>
      </c>
      <c r="AK5">
        <f>H5*SUM(AB5, AE5:AF5)</f>
        <v>4199.9138936422287</v>
      </c>
      <c r="AL5">
        <f t="shared" si="8"/>
        <v>10382.152424707841</v>
      </c>
      <c r="AN5">
        <f t="shared" si="9"/>
        <v>26314.702558015852</v>
      </c>
      <c r="AO5">
        <f t="shared" si="9"/>
        <v>-1315.7351279007926</v>
      </c>
      <c r="AP5">
        <f t="shared" si="9"/>
        <v>-42.123243423430452</v>
      </c>
      <c r="AQ5">
        <f t="shared" si="9"/>
        <v>-4029.2710284204259</v>
      </c>
      <c r="AR5">
        <f t="shared" si="9"/>
        <v>20927.5731582712</v>
      </c>
      <c r="AS5">
        <f t="shared" si="9"/>
        <v>-15588.823724020696</v>
      </c>
      <c r="AT5">
        <f t="shared" si="9"/>
        <v>3626.8881912129027</v>
      </c>
      <c r="AU5">
        <f t="shared" si="9"/>
        <v>8965.6376254634051</v>
      </c>
      <c r="AW5">
        <v>2</v>
      </c>
      <c r="AX5">
        <f>(R5*SUMPRODUCT(K6:$K$23, X6:$X$23)-$AZ$3*SUMPRODUCT(K5:$K$22, W6:$W$23))/Z5</f>
        <v>38657.670006570501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31235.370806440173</v>
      </c>
      <c r="P6">
        <f t="shared" si="22"/>
        <v>1561.7685403220087</v>
      </c>
      <c r="Q6" s="4">
        <f t="shared" si="23"/>
        <v>50</v>
      </c>
      <c r="R6">
        <f t="shared" si="0"/>
        <v>2000000</v>
      </c>
      <c r="S6">
        <f t="shared" si="1"/>
        <v>55996.896058395309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37713.226817387476</v>
      </c>
      <c r="AC6">
        <f t="shared" si="2"/>
        <v>53944.414229049027</v>
      </c>
      <c r="AE6">
        <f t="shared" si="3"/>
        <v>30090.485365892615</v>
      </c>
      <c r="AF6">
        <f t="shared" si="4"/>
        <v>-1504.5242682946307</v>
      </c>
      <c r="AG6">
        <f t="shared" si="4"/>
        <v>-48.167325357457415</v>
      </c>
      <c r="AH6">
        <f t="shared" si="5"/>
        <v>-4933.7258993265832</v>
      </c>
      <c r="AI6">
        <f t="shared" si="6"/>
        <v>23604.067872913944</v>
      </c>
      <c r="AJ6">
        <f t="shared" si="7"/>
        <v>-16231.187411661551</v>
      </c>
      <c r="AK6">
        <f>H6*SUM(AB6, AE6:AF6)</f>
        <v>7213.3516451504192</v>
      </c>
      <c r="AL6">
        <f t="shared" si="8"/>
        <v>14586.232106402811</v>
      </c>
      <c r="AN6">
        <f t="shared" si="9"/>
        <v>23435.258949277952</v>
      </c>
      <c r="AO6">
        <f t="shared" si="9"/>
        <v>-1171.7629474638975</v>
      </c>
      <c r="AP6">
        <f t="shared" si="9"/>
        <v>-37.513975893710253</v>
      </c>
      <c r="AQ6">
        <f t="shared" si="9"/>
        <v>-3842.5150883918895</v>
      </c>
      <c r="AR6">
        <f t="shared" si="9"/>
        <v>18383.466937528454</v>
      </c>
      <c r="AS6">
        <f t="shared" si="9"/>
        <v>-12641.274323800368</v>
      </c>
      <c r="AT6">
        <f t="shared" si="9"/>
        <v>5617.9473890412446</v>
      </c>
      <c r="AU6">
        <f t="shared" si="9"/>
        <v>11360.140002769333</v>
      </c>
      <c r="AW6">
        <v>3</v>
      </c>
      <c r="AX6">
        <f>(R6*SUMPRODUCT(K7:$K$23, X7:$X$23)-$AZ$3*SUMPRODUCT(K6:$K$22, W7:$W$23))/Z6</f>
        <v>55996.896058395309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31235.370806440173</v>
      </c>
      <c r="P7">
        <f t="shared" si="22"/>
        <v>1561.7685403220087</v>
      </c>
      <c r="Q7" s="4">
        <f t="shared" si="23"/>
        <v>50</v>
      </c>
      <c r="R7">
        <f t="shared" si="0"/>
        <v>2000000</v>
      </c>
      <c r="S7">
        <f t="shared" si="1"/>
        <v>71630.356065462838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53944.414229049027</v>
      </c>
      <c r="AC7">
        <f t="shared" si="2"/>
        <v>68127.123042069434</v>
      </c>
      <c r="AE7">
        <f t="shared" si="3"/>
        <v>29707.739387059031</v>
      </c>
      <c r="AF7">
        <f t="shared" si="4"/>
        <v>-1485.3869693529516</v>
      </c>
      <c r="AG7">
        <f t="shared" si="4"/>
        <v>-47.554644974686568</v>
      </c>
      <c r="AH7">
        <f t="shared" si="5"/>
        <v>-5240.2851678509933</v>
      </c>
      <c r="AI7">
        <f t="shared" si="6"/>
        <v>22934.512604880398</v>
      </c>
      <c r="AJ7">
        <f t="shared" si="7"/>
        <v>-14182.708813020407</v>
      </c>
      <c r="AK7">
        <f>H7*SUM(AB7, AE7:AF7)</f>
        <v>8602.8604679152595</v>
      </c>
      <c r="AL7">
        <f t="shared" si="8"/>
        <v>17354.664259775251</v>
      </c>
      <c r="AN7">
        <f t="shared" si="9"/>
        <v>20944.298312388994</v>
      </c>
      <c r="AO7">
        <f t="shared" si="9"/>
        <v>-1047.2149156194498</v>
      </c>
      <c r="AP7">
        <f t="shared" si="9"/>
        <v>-33.5265722346902</v>
      </c>
      <c r="AQ7">
        <f t="shared" si="9"/>
        <v>-3694.4613781440585</v>
      </c>
      <c r="AR7">
        <f t="shared" si="9"/>
        <v>16169.095446390795</v>
      </c>
      <c r="AS7">
        <f t="shared" si="9"/>
        <v>-9998.9730079241308</v>
      </c>
      <c r="AT7">
        <f t="shared" si="9"/>
        <v>6065.1156802043324</v>
      </c>
      <c r="AU7">
        <f t="shared" si="9"/>
        <v>12235.238118670995</v>
      </c>
      <c r="AW7">
        <v>4</v>
      </c>
      <c r="AX7">
        <f>(R7*SUMPRODUCT(K8:$K$23, X8:$X$23)-$AZ$3*SUMPRODUCT(K7:$K$22, W8:$W$23))/Z7</f>
        <v>71630.356065462838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31235.370806440173</v>
      </c>
      <c r="P8">
        <f t="shared" si="22"/>
        <v>1561.7685403220087</v>
      </c>
      <c r="Q8" s="4">
        <f t="shared" si="23"/>
        <v>50</v>
      </c>
      <c r="R8">
        <f t="shared" si="0"/>
        <v>2000000</v>
      </c>
      <c r="S8">
        <f t="shared" si="1"/>
        <v>84050.973733890351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68127.123042069434</v>
      </c>
      <c r="AC8">
        <f t="shared" si="2"/>
        <v>78801.904447780718</v>
      </c>
      <c r="AE8">
        <f t="shared" si="3"/>
        <v>29284.689948661824</v>
      </c>
      <c r="AF8">
        <f t="shared" si="4"/>
        <v>-1464.2344974330913</v>
      </c>
      <c r="AG8">
        <f t="shared" si="4"/>
        <v>-46.877448854591229</v>
      </c>
      <c r="AH8">
        <f t="shared" si="5"/>
        <v>-8065.98681393886</v>
      </c>
      <c r="AI8">
        <f t="shared" si="6"/>
        <v>19707.591188435283</v>
      </c>
      <c r="AJ8">
        <f t="shared" si="7"/>
        <v>-10674.781405711285</v>
      </c>
      <c r="AK8">
        <f t="shared" ref="AK8:AK23" si="24">H8*SUM(AB8:AB8, AE8:AF8)</f>
        <v>6956.1994407641178</v>
      </c>
      <c r="AL8">
        <f t="shared" si="8"/>
        <v>15989.009223488116</v>
      </c>
      <c r="AN8">
        <f t="shared" si="9"/>
        <v>19250.390291352738</v>
      </c>
      <c r="AO8">
        <f t="shared" si="9"/>
        <v>-962.51951456763697</v>
      </c>
      <c r="AP8">
        <f t="shared" si="9"/>
        <v>-30.815050044777529</v>
      </c>
      <c r="AQ8">
        <f t="shared" si="9"/>
        <v>-5302.2037974598097</v>
      </c>
      <c r="AR8">
        <f t="shared" si="9"/>
        <v>12954.851929280516</v>
      </c>
      <c r="AS8">
        <f t="shared" si="9"/>
        <v>-7017.1037731682518</v>
      </c>
      <c r="AT8">
        <f t="shared" si="9"/>
        <v>4572.6813025492856</v>
      </c>
      <c r="AU8">
        <f t="shared" si="9"/>
        <v>10510.429458661549</v>
      </c>
      <c r="AW8">
        <v>5</v>
      </c>
      <c r="AX8">
        <f>(R8*SUMPRODUCT(K9:$K$23, X9:$X$23)-$AZ$3*SUMPRODUCT(K8:$K$22, W9:$W$23))/Z8</f>
        <v>84050.973733890351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31235.370806440173</v>
      </c>
      <c r="P9">
        <f t="shared" si="22"/>
        <v>1561.7685403220087</v>
      </c>
      <c r="Q9" s="4">
        <f t="shared" si="23"/>
        <v>50</v>
      </c>
      <c r="R9">
        <f t="shared" si="0"/>
        <v>2000000</v>
      </c>
      <c r="S9">
        <f t="shared" si="1"/>
        <v>93822.437361294404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78801.904447780718</v>
      </c>
      <c r="AC9">
        <f t="shared" si="2"/>
        <v>86563.652784527425</v>
      </c>
      <c r="AE9">
        <f t="shared" si="3"/>
        <v>28818.775861392187</v>
      </c>
      <c r="AF9">
        <f t="shared" si="4"/>
        <v>-1440.9387930696093</v>
      </c>
      <c r="AG9">
        <f t="shared" si="4"/>
        <v>-46.131637175010376</v>
      </c>
      <c r="AH9">
        <f t="shared" si="5"/>
        <v>-11081.487641397705</v>
      </c>
      <c r="AI9">
        <f t="shared" si="6"/>
        <v>16250.21778974986</v>
      </c>
      <c r="AJ9">
        <f t="shared" si="7"/>
        <v>-7761.7483367467066</v>
      </c>
      <c r="AK9">
        <f t="shared" si="24"/>
        <v>5542.5825071405925</v>
      </c>
      <c r="AL9">
        <f t="shared" si="8"/>
        <v>14031.051960143746</v>
      </c>
      <c r="AN9">
        <f t="shared" si="9"/>
        <v>18004.295842414325</v>
      </c>
      <c r="AO9">
        <f t="shared" si="9"/>
        <v>-900.2147921207162</v>
      </c>
      <c r="AP9">
        <f t="shared" si="9"/>
        <v>-28.820365146268987</v>
      </c>
      <c r="AQ9">
        <f t="shared" si="9"/>
        <v>-6923.0692805750641</v>
      </c>
      <c r="AR9">
        <f t="shared" si="9"/>
        <v>10152.191404572275</v>
      </c>
      <c r="AS9">
        <f t="shared" si="9"/>
        <v>-4849.089148729865</v>
      </c>
      <c r="AT9">
        <f t="shared" si="9"/>
        <v>3462.683344688362</v>
      </c>
      <c r="AU9">
        <f t="shared" si="9"/>
        <v>8765.7856005307713</v>
      </c>
      <c r="AW9">
        <v>6</v>
      </c>
      <c r="AX9">
        <f>(R9*SUMPRODUCT(K10:$K$23, X10:$X$23)-$AZ$3*SUMPRODUCT(K9:$K$22, W10:$W$23))/Z9</f>
        <v>93822.437361294404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31235.370806440173</v>
      </c>
      <c r="P10">
        <f t="shared" si="22"/>
        <v>1561.7685403220087</v>
      </c>
      <c r="Q10" s="4">
        <f t="shared" si="23"/>
        <v>50</v>
      </c>
      <c r="R10">
        <f t="shared" si="0"/>
        <v>2000000</v>
      </c>
      <c r="S10">
        <f t="shared" si="1"/>
        <v>101359.1652704341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86563.652784527425</v>
      </c>
      <c r="AC10">
        <f t="shared" si="2"/>
        <v>91861.843254296036</v>
      </c>
      <c r="AE10">
        <f t="shared" si="3"/>
        <v>28308.626352194235</v>
      </c>
      <c r="AF10">
        <f t="shared" si="4"/>
        <v>-1415.4313176097119</v>
      </c>
      <c r="AG10">
        <f t="shared" si="4"/>
        <v>-45.315015671844542</v>
      </c>
      <c r="AH10">
        <f t="shared" si="5"/>
        <v>-14212.205256629406</v>
      </c>
      <c r="AI10">
        <f t="shared" si="6"/>
        <v>12635.674762283272</v>
      </c>
      <c r="AJ10">
        <f t="shared" si="7"/>
        <v>-5298.1904697686114</v>
      </c>
      <c r="AK10">
        <f t="shared" si="24"/>
        <v>5956.4845105033783</v>
      </c>
      <c r="AL10">
        <f t="shared" si="8"/>
        <v>13293.968803018039</v>
      </c>
      <c r="AN10">
        <f t="shared" si="9"/>
        <v>16803.405306869965</v>
      </c>
      <c r="AO10">
        <f t="shared" si="9"/>
        <v>-840.17026534349839</v>
      </c>
      <c r="AP10">
        <f t="shared" si="9"/>
        <v>-26.89804038344473</v>
      </c>
      <c r="AQ10">
        <f t="shared" si="9"/>
        <v>-8436.0661750392937</v>
      </c>
      <c r="AR10">
        <f t="shared" si="9"/>
        <v>7500.2708261037278</v>
      </c>
      <c r="AS10">
        <f t="shared" si="9"/>
        <v>-3144.8944483884193</v>
      </c>
      <c r="AT10">
        <f t="shared" si="9"/>
        <v>3535.6439478499524</v>
      </c>
      <c r="AU10">
        <f t="shared" si="9"/>
        <v>7891.0203255652605</v>
      </c>
      <c r="AW10">
        <v>7</v>
      </c>
      <c r="AX10">
        <f>(R10*SUMPRODUCT(K11:$K$23, X11:$X$23)-$AZ$3*SUMPRODUCT(K10:$K$22, W11:$W$23))/Z10</f>
        <v>101359.1652704341</v>
      </c>
    </row>
    <row r="11" spans="1:52" x14ac:dyDescent="0.25">
      <c r="A11" t="s">
        <v>33</v>
      </c>
      <c r="C11" s="7">
        <f>AU25</f>
        <v>20809.204341820849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31235.370806440173</v>
      </c>
      <c r="P11">
        <f t="shared" si="22"/>
        <v>1561.7685403220087</v>
      </c>
      <c r="Q11" s="4">
        <f t="shared" si="23"/>
        <v>50</v>
      </c>
      <c r="R11">
        <f t="shared" si="0"/>
        <v>2000000</v>
      </c>
      <c r="S11">
        <f t="shared" si="1"/>
        <v>106584.53432265484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91861.843254296036</v>
      </c>
      <c r="AC11">
        <f t="shared" si="2"/>
        <v>94688.357919814851</v>
      </c>
      <c r="AE11">
        <f t="shared" si="3"/>
        <v>27749.110032464545</v>
      </c>
      <c r="AF11">
        <f t="shared" si="4"/>
        <v>-1387.4555016232273</v>
      </c>
      <c r="AG11">
        <f t="shared" si="4"/>
        <v>-44.419370278042571</v>
      </c>
      <c r="AH11">
        <f t="shared" si="5"/>
        <v>-17699.809483340981</v>
      </c>
      <c r="AI11">
        <f t="shared" si="6"/>
        <v>8617.4256772222943</v>
      </c>
      <c r="AJ11">
        <f t="shared" si="7"/>
        <v>-2826.5146655188146</v>
      </c>
      <c r="AK11">
        <f t="shared" si="24"/>
        <v>6088.5101359345736</v>
      </c>
      <c r="AL11">
        <f t="shared" si="8"/>
        <v>11879.421147638053</v>
      </c>
      <c r="AN11">
        <f t="shared" si="9"/>
        <v>15664.563181571442</v>
      </c>
      <c r="AO11">
        <f t="shared" si="9"/>
        <v>-783.22815907857216</v>
      </c>
      <c r="AP11">
        <f t="shared" si="9"/>
        <v>-25.075039573952633</v>
      </c>
      <c r="AQ11">
        <f t="shared" si="9"/>
        <v>-9991.6640075734813</v>
      </c>
      <c r="AR11">
        <f t="shared" si="9"/>
        <v>4864.5959753454363</v>
      </c>
      <c r="AS11">
        <f t="shared" si="9"/>
        <v>-1595.5869399003334</v>
      </c>
      <c r="AT11">
        <f t="shared" si="9"/>
        <v>3437.005784848755</v>
      </c>
      <c r="AU11">
        <f t="shared" si="9"/>
        <v>6706.0148202938581</v>
      </c>
      <c r="AW11">
        <v>8</v>
      </c>
      <c r="AX11">
        <f>(R11*SUMPRODUCT(K12:$K$23, X12:$X$23)-$AZ$3*SUMPRODUCT(K11:$K$22, W12:$W$23))/Z11</f>
        <v>106584.53432265484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31235.370806440173</v>
      </c>
      <c r="P12">
        <f t="shared" si="22"/>
        <v>1561.7685403220087</v>
      </c>
      <c r="Q12" s="4">
        <f t="shared" si="23"/>
        <v>50</v>
      </c>
      <c r="R12">
        <f t="shared" si="0"/>
        <v>2000000</v>
      </c>
      <c r="S12">
        <f t="shared" si="1"/>
        <v>109454.69691445353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94688.357919814851</v>
      </c>
      <c r="AC12">
        <f t="shared" si="2"/>
        <v>95087.954737036664</v>
      </c>
      <c r="AE12">
        <f t="shared" si="3"/>
        <v>27135.496320991009</v>
      </c>
      <c r="AF12">
        <f t="shared" si="4"/>
        <v>-1356.7748160495505</v>
      </c>
      <c r="AG12">
        <f t="shared" si="4"/>
        <v>-43.437128518730688</v>
      </c>
      <c r="AH12">
        <f t="shared" si="5"/>
        <v>-21521.922261258238</v>
      </c>
      <c r="AI12">
        <f t="shared" si="6"/>
        <v>4213.3621151644911</v>
      </c>
      <c r="AJ12">
        <f t="shared" si="7"/>
        <v>-399.59681722181267</v>
      </c>
      <c r="AK12">
        <f t="shared" si="24"/>
        <v>6252.2414221448525</v>
      </c>
      <c r="AL12">
        <f t="shared" si="8"/>
        <v>10066.006720087531</v>
      </c>
      <c r="AN12">
        <f t="shared" si="9"/>
        <v>14562.386184452156</v>
      </c>
      <c r="AO12">
        <f t="shared" si="9"/>
        <v>-728.11930922260785</v>
      </c>
      <c r="AP12">
        <f t="shared" si="9"/>
        <v>-23.310730445129938</v>
      </c>
      <c r="AQ12">
        <f t="shared" si="9"/>
        <v>-11549.836409579786</v>
      </c>
      <c r="AR12">
        <f t="shared" si="9"/>
        <v>2261.1197352046338</v>
      </c>
      <c r="AS12">
        <f t="shared" si="9"/>
        <v>-214.44542976575491</v>
      </c>
      <c r="AT12">
        <f t="shared" si="9"/>
        <v>3355.293488303389</v>
      </c>
      <c r="AU12">
        <f t="shared" si="9"/>
        <v>5401.9677937422675</v>
      </c>
      <c r="AW12">
        <v>9</v>
      </c>
      <c r="AX12">
        <f>(R12*SUMPRODUCT(K13:$K$23, X13:$X$23)-$AZ$3*SUMPRODUCT(K12:$K$22, W13:$W$23))/Z12</f>
        <v>109454.69691445353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31235.370806440173</v>
      </c>
      <c r="P13">
        <f t="shared" si="22"/>
        <v>1561.7685403220087</v>
      </c>
      <c r="Q13" s="4">
        <f t="shared" si="23"/>
        <v>50</v>
      </c>
      <c r="R13">
        <f t="shared" si="0"/>
        <v>2000000</v>
      </c>
      <c r="S13">
        <f t="shared" si="1"/>
        <v>109943.73093595325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95087.954737036664</v>
      </c>
      <c r="AC13">
        <f t="shared" si="2"/>
        <v>93152.417386514571</v>
      </c>
      <c r="AE13">
        <f t="shared" si="3"/>
        <v>26464.904126994363</v>
      </c>
      <c r="AF13">
        <f t="shared" si="4"/>
        <v>-1323.2452063497183</v>
      </c>
      <c r="AG13">
        <f t="shared" si="4"/>
        <v>-42.363678489671997</v>
      </c>
      <c r="AH13">
        <f t="shared" si="5"/>
        <v>-25563.149754855382</v>
      </c>
      <c r="AI13">
        <f t="shared" si="6"/>
        <v>-463.85451270041085</v>
      </c>
      <c r="AJ13">
        <f t="shared" si="7"/>
        <v>1935.5373505220923</v>
      </c>
      <c r="AK13">
        <f t="shared" si="24"/>
        <v>6215.8710261021242</v>
      </c>
      <c r="AL13">
        <f t="shared" si="8"/>
        <v>7687.5538639238057</v>
      </c>
      <c r="AN13">
        <f t="shared" si="9"/>
        <v>13504.335710297668</v>
      </c>
      <c r="AO13">
        <f t="shared" si="9"/>
        <v>-675.21678551488344</v>
      </c>
      <c r="AP13">
        <f t="shared" si="9"/>
        <v>-21.617056819945478</v>
      </c>
      <c r="AQ13">
        <f t="shared" si="9"/>
        <v>-13044.194471502387</v>
      </c>
      <c r="AR13">
        <f t="shared" si="9"/>
        <v>-236.69260353955013</v>
      </c>
      <c r="AS13">
        <f t="shared" si="9"/>
        <v>987.65315890977877</v>
      </c>
      <c r="AT13">
        <f t="shared" si="9"/>
        <v>3171.7934312399407</v>
      </c>
      <c r="AU13">
        <f t="shared" si="9"/>
        <v>3922.7539866101692</v>
      </c>
      <c r="AW13">
        <v>10</v>
      </c>
      <c r="AX13">
        <f>(R13*SUMPRODUCT(K14:$K$23, X14:$X$23)-$AZ$3*SUMPRODUCT(K13:$K$22, W14:$W$23))/Z13</f>
        <v>109943.73093595325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31235.370806440173</v>
      </c>
      <c r="P14">
        <f t="shared" si="22"/>
        <v>1561.7685403220087</v>
      </c>
      <c r="Q14" s="4">
        <f t="shared" si="23"/>
        <v>50</v>
      </c>
      <c r="R14">
        <f t="shared" si="0"/>
        <v>2000000</v>
      </c>
      <c r="S14">
        <f t="shared" si="1"/>
        <v>108496.55634402081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93152.417386514571</v>
      </c>
      <c r="AC14">
        <f t="shared" si="2"/>
        <v>89383.089377793804</v>
      </c>
      <c r="AE14">
        <f t="shared" si="3"/>
        <v>25732.74244472769</v>
      </c>
      <c r="AF14">
        <f t="shared" si="4"/>
        <v>-1286.6371222363844</v>
      </c>
      <c r="AG14">
        <f t="shared" si="4"/>
        <v>-41.19167114133004</v>
      </c>
      <c r="AH14">
        <f t="shared" si="5"/>
        <v>-29934.822537809556</v>
      </c>
      <c r="AI14">
        <f t="shared" si="6"/>
        <v>-5529.9088864595797</v>
      </c>
      <c r="AJ14">
        <f t="shared" si="7"/>
        <v>3769.3280087207677</v>
      </c>
      <c r="AK14">
        <f t="shared" si="24"/>
        <v>10063.140785255051</v>
      </c>
      <c r="AL14">
        <f t="shared" si="8"/>
        <v>8302.559907516239</v>
      </c>
      <c r="AN14">
        <f t="shared" si="9"/>
        <v>12095.681451083892</v>
      </c>
      <c r="AO14">
        <f t="shared" si="9"/>
        <v>-604.78407255419461</v>
      </c>
      <c r="AP14">
        <f t="shared" si="9"/>
        <v>-19.362154408280595</v>
      </c>
      <c r="AQ14">
        <f t="shared" si="9"/>
        <v>-14070.870156564175</v>
      </c>
      <c r="AR14">
        <f t="shared" si="9"/>
        <v>-2599.3349324427572</v>
      </c>
      <c r="AS14">
        <f t="shared" si="9"/>
        <v>1771.7734895946201</v>
      </c>
      <c r="AT14">
        <f t="shared" si="9"/>
        <v>4730.1816196739774</v>
      </c>
      <c r="AU14">
        <f t="shared" si="9"/>
        <v>3902.6201768258397</v>
      </c>
      <c r="AW14">
        <v>11</v>
      </c>
      <c r="AX14">
        <f>(R14*SUMPRODUCT(K15:$K$23, X15:$X$23)-$AZ$3*SUMPRODUCT(K14:$K$22, W15:$W$23))/Z14</f>
        <v>108496.55634402081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31235.370806440173</v>
      </c>
      <c r="P15">
        <f t="shared" si="22"/>
        <v>1561.7685403220087</v>
      </c>
      <c r="Q15" s="4">
        <f t="shared" si="23"/>
        <v>50</v>
      </c>
      <c r="R15">
        <f t="shared" si="0"/>
        <v>2000000</v>
      </c>
      <c r="S15">
        <f t="shared" si="1"/>
        <v>104749.89431007289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89383.089377793804</v>
      </c>
      <c r="AC15">
        <f t="shared" si="2"/>
        <v>83620.36065682373</v>
      </c>
      <c r="AE15">
        <f t="shared" si="3"/>
        <v>24934.755202258806</v>
      </c>
      <c r="AF15">
        <f t="shared" si="4"/>
        <v>-1246.7377601129404</v>
      </c>
      <c r="AG15">
        <f t="shared" si="4"/>
        <v>-39.914293569259804</v>
      </c>
      <c r="AH15">
        <f t="shared" si="5"/>
        <v>-34618.434426277396</v>
      </c>
      <c r="AI15">
        <f t="shared" si="6"/>
        <v>-10970.331277700789</v>
      </c>
      <c r="AJ15">
        <f t="shared" si="7"/>
        <v>5762.7287209700735</v>
      </c>
      <c r="AK15">
        <f t="shared" si="24"/>
        <v>9675.7207527958781</v>
      </c>
      <c r="AL15">
        <f t="shared" si="8"/>
        <v>4468.1181960651629</v>
      </c>
      <c r="AN15">
        <f t="shared" si="9"/>
        <v>10796.692772000588</v>
      </c>
      <c r="AO15">
        <f t="shared" si="9"/>
        <v>-539.83463860002939</v>
      </c>
      <c r="AP15">
        <f t="shared" si="9"/>
        <v>-17.282799104428278</v>
      </c>
      <c r="AQ15">
        <f t="shared" si="9"/>
        <v>-14989.704038253667</v>
      </c>
      <c r="AR15">
        <f t="shared" si="9"/>
        <v>-4750.1287039575363</v>
      </c>
      <c r="AS15">
        <f t="shared" si="9"/>
        <v>2495.248540601734</v>
      </c>
      <c r="AT15">
        <f t="shared" si="9"/>
        <v>4189.565266160861</v>
      </c>
      <c r="AU15">
        <f t="shared" si="9"/>
        <v>1934.6851028050585</v>
      </c>
      <c r="AW15">
        <v>12</v>
      </c>
      <c r="AX15">
        <f>(R15*SUMPRODUCT(K16:$K$23, X16:$X$23)-$AZ$3*SUMPRODUCT(K15:$K$22, W16:$W$23))/Z15</f>
        <v>104749.89431007289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31235.370806440173</v>
      </c>
      <c r="P16">
        <f t="shared" si="22"/>
        <v>1561.7685403220087</v>
      </c>
      <c r="Q16" s="4">
        <f t="shared" si="23"/>
        <v>50</v>
      </c>
      <c r="R16">
        <f t="shared" si="0"/>
        <v>2000000</v>
      </c>
      <c r="S16">
        <f t="shared" si="1"/>
        <v>98936.475344748236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83620.36065682373</v>
      </c>
      <c r="AC16">
        <f t="shared" si="2"/>
        <v>76254.853165301916</v>
      </c>
      <c r="AE16">
        <f t="shared" si="3"/>
        <v>24074.524649369239</v>
      </c>
      <c r="AF16">
        <f t="shared" si="4"/>
        <v>-1203.7262324684621</v>
      </c>
      <c r="AG16">
        <f t="shared" si="4"/>
        <v>-38.537280057526168</v>
      </c>
      <c r="AH16">
        <f t="shared" si="5"/>
        <v>-39114.823041641466</v>
      </c>
      <c r="AI16">
        <f t="shared" si="6"/>
        <v>-16282.561904798218</v>
      </c>
      <c r="AJ16">
        <f t="shared" si="7"/>
        <v>7365.5074915218138</v>
      </c>
      <c r="AK16">
        <f t="shared" si="24"/>
        <v>9112.6614642567547</v>
      </c>
      <c r="AL16">
        <f t="shared" si="8"/>
        <v>195.60705098035032</v>
      </c>
      <c r="AN16">
        <f t="shared" si="9"/>
        <v>9602.5089837547439</v>
      </c>
      <c r="AO16">
        <f t="shared" si="9"/>
        <v>-480.12544918773727</v>
      </c>
      <c r="AP16">
        <f t="shared" si="9"/>
        <v>-15.371210163086777</v>
      </c>
      <c r="AQ16">
        <f t="shared" si="9"/>
        <v>-15601.572414231661</v>
      </c>
      <c r="AR16">
        <f t="shared" si="9"/>
        <v>-6494.5600898277407</v>
      </c>
      <c r="AS16">
        <f t="shared" si="9"/>
        <v>2937.8503994305934</v>
      </c>
      <c r="AT16">
        <f t="shared" si="9"/>
        <v>3634.730689427498</v>
      </c>
      <c r="AU16">
        <f t="shared" si="9"/>
        <v>78.020999030350481</v>
      </c>
      <c r="AW16">
        <v>13</v>
      </c>
      <c r="AX16">
        <f>(R16*SUMPRODUCT(K17:$K$23, X17:$X$23)-$AZ$3*SUMPRODUCT(K16:$K$22, W17:$W$23))/Z16</f>
        <v>98936.475344748236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31235.370806440173</v>
      </c>
      <c r="P17">
        <f t="shared" si="22"/>
        <v>1561.7685403220087</v>
      </c>
      <c r="Q17" s="4">
        <f t="shared" si="23"/>
        <v>50</v>
      </c>
      <c r="R17">
        <f t="shared" si="0"/>
        <v>2000000</v>
      </c>
      <c r="S17">
        <f t="shared" si="1"/>
        <v>91179.797424011587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76254.853165301916</v>
      </c>
      <c r="AC17">
        <f t="shared" si="2"/>
        <v>67589.585237186868</v>
      </c>
      <c r="AE17">
        <f t="shared" si="3"/>
        <v>23154.095722755574</v>
      </c>
      <c r="AF17">
        <f t="shared" si="4"/>
        <v>-1157.7047861377787</v>
      </c>
      <c r="AG17">
        <f t="shared" si="4"/>
        <v>-37.063904037248719</v>
      </c>
      <c r="AH17">
        <f t="shared" si="5"/>
        <v>-43520.128788087466</v>
      </c>
      <c r="AI17">
        <f t="shared" si="6"/>
        <v>-21560.80175550692</v>
      </c>
      <c r="AJ17">
        <f t="shared" si="7"/>
        <v>8665.2679281150486</v>
      </c>
      <c r="AK17">
        <f t="shared" si="24"/>
        <v>8407.5554602894754</v>
      </c>
      <c r="AL17">
        <f t="shared" si="8"/>
        <v>-4487.9783671023961</v>
      </c>
      <c r="AN17">
        <f t="shared" si="9"/>
        <v>8507.3870673418878</v>
      </c>
      <c r="AO17">
        <f t="shared" si="9"/>
        <v>-425.36935336709439</v>
      </c>
      <c r="AP17">
        <f t="shared" si="9"/>
        <v>-13.618194450228549</v>
      </c>
      <c r="AQ17">
        <f t="shared" si="9"/>
        <v>-15990.371001919915</v>
      </c>
      <c r="AR17">
        <f t="shared" si="9"/>
        <v>-7921.9714823953509</v>
      </c>
      <c r="AS17">
        <f t="shared" si="9"/>
        <v>3183.8336158491579</v>
      </c>
      <c r="AT17">
        <f t="shared" si="9"/>
        <v>3089.1436853019104</v>
      </c>
      <c r="AU17">
        <f t="shared" si="9"/>
        <v>-1648.9941812442833</v>
      </c>
      <c r="AW17">
        <v>14</v>
      </c>
      <c r="AX17">
        <f>(R17*SUMPRODUCT(K18:$K$23, X18:$X$23)-$AZ$3*SUMPRODUCT(K17:$K$22, W18:$W$23))/Z17</f>
        <v>91179.797424011587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31235.370806440173</v>
      </c>
      <c r="P18">
        <f t="shared" si="22"/>
        <v>1561.7685403220087</v>
      </c>
      <c r="Q18" s="4">
        <f t="shared" si="23"/>
        <v>50</v>
      </c>
      <c r="R18">
        <f t="shared" si="0"/>
        <v>2000000</v>
      </c>
      <c r="S18">
        <f t="shared" si="1"/>
        <v>81489.767352084091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67589.585237186868</v>
      </c>
      <c r="AC18">
        <f t="shared" si="2"/>
        <v>57848.623968650441</v>
      </c>
      <c r="AE18">
        <f t="shared" si="3"/>
        <v>22173.621044911564</v>
      </c>
      <c r="AF18">
        <f t="shared" si="4"/>
        <v>-1108.6810522455783</v>
      </c>
      <c r="AG18">
        <f t="shared" si="4"/>
        <v>-35.494409818787496</v>
      </c>
      <c r="AH18">
        <f t="shared" si="5"/>
        <v>-47954.207123549488</v>
      </c>
      <c r="AI18">
        <f t="shared" si="6"/>
        <v>-26924.761540702289</v>
      </c>
      <c r="AJ18">
        <f t="shared" si="7"/>
        <v>9740.9612685364264</v>
      </c>
      <c r="AK18">
        <f t="shared" si="24"/>
        <v>7586.3450329689686</v>
      </c>
      <c r="AL18">
        <f t="shared" si="8"/>
        <v>-9597.4552391968937</v>
      </c>
      <c r="AN18">
        <f t="shared" si="9"/>
        <v>7504.9249947041653</v>
      </c>
      <c r="AO18">
        <f t="shared" si="9"/>
        <v>-375.24624973520827</v>
      </c>
      <c r="AP18">
        <f t="shared" si="9"/>
        <v>-12.013503923501984</v>
      </c>
      <c r="AQ18">
        <f t="shared" si="9"/>
        <v>-16230.670079271325</v>
      </c>
      <c r="AR18">
        <f t="shared" si="9"/>
        <v>-9113.0048382258701</v>
      </c>
      <c r="AS18">
        <f t="shared" si="9"/>
        <v>3296.9438572352851</v>
      </c>
      <c r="AT18">
        <f t="shared" si="9"/>
        <v>2567.6884411914366</v>
      </c>
      <c r="AU18">
        <f t="shared" si="9"/>
        <v>-3248.3725397991479</v>
      </c>
      <c r="AW18">
        <v>15</v>
      </c>
      <c r="AX18">
        <f>(R18*SUMPRODUCT(K19:$K$23, X19:$X$23)-$AZ$3*SUMPRODUCT(K18:$K$22, W19:$W$23))/Z18</f>
        <v>81489.767352084091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31235.370806440173</v>
      </c>
      <c r="P19">
        <f t="shared" si="22"/>
        <v>1561.7685403220087</v>
      </c>
      <c r="Q19" s="4">
        <f t="shared" si="23"/>
        <v>50</v>
      </c>
      <c r="R19">
        <f t="shared" si="0"/>
        <v>2000000</v>
      </c>
      <c r="S19">
        <f t="shared" si="1"/>
        <v>69606.99148213389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57848.623968650441</v>
      </c>
      <c r="AC19">
        <f t="shared" si="2"/>
        <v>47077.642407532876</v>
      </c>
      <c r="AE19">
        <f t="shared" si="3"/>
        <v>21125.573537677086</v>
      </c>
      <c r="AF19">
        <f t="shared" si="4"/>
        <v>-1056.2786768838544</v>
      </c>
      <c r="AG19">
        <f t="shared" si="4"/>
        <v>-33.816748436553496</v>
      </c>
      <c r="AH19">
        <f t="shared" si="5"/>
        <v>-52908.691361844947</v>
      </c>
      <c r="AI19">
        <f t="shared" si="6"/>
        <v>-32873.213249488268</v>
      </c>
      <c r="AJ19">
        <f t="shared" si="7"/>
        <v>10770.981561117565</v>
      </c>
      <c r="AK19">
        <f t="shared" si="24"/>
        <v>6667.5921500731547</v>
      </c>
      <c r="AL19">
        <f t="shared" si="8"/>
        <v>-15434.639538297548</v>
      </c>
      <c r="AN19">
        <f t="shared" si="9"/>
        <v>6586.574531507561</v>
      </c>
      <c r="AO19">
        <f t="shared" si="9"/>
        <v>-329.32872657537808</v>
      </c>
      <c r="AP19">
        <f t="shared" si="9"/>
        <v>-10.543455002220638</v>
      </c>
      <c r="AQ19">
        <f t="shared" si="9"/>
        <v>-16495.98002145606</v>
      </c>
      <c r="AR19">
        <f t="shared" si="9"/>
        <v>-10249.277671526097</v>
      </c>
      <c r="AS19">
        <f t="shared" si="9"/>
        <v>3358.1986639684537</v>
      </c>
      <c r="AT19">
        <f t="shared" si="9"/>
        <v>2078.8355196050475</v>
      </c>
      <c r="AU19">
        <f t="shared" si="9"/>
        <v>-4812.2434879525963</v>
      </c>
      <c r="AW19">
        <v>16</v>
      </c>
      <c r="AX19">
        <f>(R19*SUMPRODUCT(K20:$K$23, X20:$X$23)-$AZ$3*SUMPRODUCT(K19:$K$22, W20:$W$23))/Z19</f>
        <v>69606.99148213389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31235.370806440173</v>
      </c>
      <c r="P20">
        <f t="shared" si="22"/>
        <v>1561.7685403220087</v>
      </c>
      <c r="Q20" s="4">
        <f t="shared" si="23"/>
        <v>50</v>
      </c>
      <c r="R20">
        <f t="shared" si="0"/>
        <v>2000000</v>
      </c>
      <c r="S20">
        <f t="shared" si="1"/>
        <v>55532.685027837455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47077.642407532876</v>
      </c>
      <c r="AC20">
        <f t="shared" si="2"/>
        <v>35586.412102164322</v>
      </c>
      <c r="AE20">
        <f t="shared" si="3"/>
        <v>20016.226068029879</v>
      </c>
      <c r="AF20">
        <f t="shared" si="4"/>
        <v>-1000.811303401494</v>
      </c>
      <c r="AG20">
        <f t="shared" si="4"/>
        <v>-32.040961178381295</v>
      </c>
      <c r="AH20">
        <f t="shared" si="5"/>
        <v>-57504.790952266485</v>
      </c>
      <c r="AI20">
        <f t="shared" si="6"/>
        <v>-38521.417148816479</v>
      </c>
      <c r="AJ20">
        <f t="shared" si="7"/>
        <v>11491.230305368554</v>
      </c>
      <c r="AK20">
        <f t="shared" si="24"/>
        <v>5655.7150883361828</v>
      </c>
      <c r="AL20">
        <f t="shared" si="8"/>
        <v>-21374.471755111743</v>
      </c>
      <c r="AN20">
        <f t="shared" si="9"/>
        <v>5748.7664642863547</v>
      </c>
      <c r="AO20">
        <f t="shared" si="9"/>
        <v>-287.43832321431773</v>
      </c>
      <c r="AP20">
        <f t="shared" si="9"/>
        <v>-9.2023342701938766</v>
      </c>
      <c r="AQ20">
        <f t="shared" si="9"/>
        <v>-16515.681459563213</v>
      </c>
      <c r="AR20">
        <f t="shared" si="9"/>
        <v>-11063.55565276137</v>
      </c>
      <c r="AS20">
        <f t="shared" si="9"/>
        <v>3300.3423916362603</v>
      </c>
      <c r="AT20">
        <f t="shared" si="9"/>
        <v>1624.3514197372149</v>
      </c>
      <c r="AU20">
        <f t="shared" si="9"/>
        <v>-6138.8618413878949</v>
      </c>
      <c r="AW20">
        <v>17</v>
      </c>
      <c r="AX20">
        <f>(R20*SUMPRODUCT(K21:$K$23, X21:$X$23)-$AZ$3*SUMPRODUCT(K20:$K$22, W21:$W$23))/Z20</f>
        <v>55532.685027837455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31235.370806440173</v>
      </c>
      <c r="P21">
        <f t="shared" si="22"/>
        <v>1561.7685403220087</v>
      </c>
      <c r="Q21" s="4">
        <f t="shared" si="23"/>
        <v>50</v>
      </c>
      <c r="R21">
        <f t="shared" si="0"/>
        <v>2000000</v>
      </c>
      <c r="S21">
        <f t="shared" si="1"/>
        <v>39390.743883663752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35586.412102164322</v>
      </c>
      <c r="AC21">
        <f t="shared" si="2"/>
        <v>23784.906826498831</v>
      </c>
      <c r="AE21">
        <f t="shared" si="3"/>
        <v>18860.531969553169</v>
      </c>
      <c r="AF21">
        <f t="shared" si="4"/>
        <v>-943.02659847765858</v>
      </c>
      <c r="AG21">
        <f t="shared" si="4"/>
        <v>-30.19098458351656</v>
      </c>
      <c r="AH21">
        <f t="shared" si="5"/>
        <v>-61182.679323236938</v>
      </c>
      <c r="AI21">
        <f t="shared" si="6"/>
        <v>-43295.364936744947</v>
      </c>
      <c r="AJ21">
        <f t="shared" si="7"/>
        <v>11801.505275665491</v>
      </c>
      <c r="AK21">
        <f t="shared" si="24"/>
        <v>4578.4372260200789</v>
      </c>
      <c r="AL21">
        <f t="shared" si="8"/>
        <v>-26915.422435059376</v>
      </c>
      <c r="AN21">
        <f t="shared" si="9"/>
        <v>4989.8532566252279</v>
      </c>
      <c r="AO21">
        <f t="shared" si="9"/>
        <v>-249.49266283126144</v>
      </c>
      <c r="AP21">
        <f t="shared" si="9"/>
        <v>-7.9875044345502211</v>
      </c>
      <c r="AQ21">
        <f t="shared" si="9"/>
        <v>-16186.849457000953</v>
      </c>
      <c r="AR21">
        <f t="shared" si="9"/>
        <v>-11454.476367641539</v>
      </c>
      <c r="AS21">
        <f t="shared" si="9"/>
        <v>3122.2756403648987</v>
      </c>
      <c r="AT21">
        <f t="shared" si="9"/>
        <v>1211.2982782983354</v>
      </c>
      <c r="AU21">
        <f t="shared" si="9"/>
        <v>-7120.9024489783042</v>
      </c>
      <c r="AW21">
        <v>18</v>
      </c>
      <c r="AX21">
        <f>(R21*SUMPRODUCT(K22:$K$23, X22:$X$23)-$AZ$3*SUMPRODUCT(K21:$K$22, W22:$W$23))/Z21</f>
        <v>39390.743883663752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31235.370806440173</v>
      </c>
      <c r="P22">
        <f t="shared" si="22"/>
        <v>1561.7685403220087</v>
      </c>
      <c r="Q22" s="4">
        <f t="shared" si="23"/>
        <v>50</v>
      </c>
      <c r="R22">
        <f t="shared" si="0"/>
        <v>2000000</v>
      </c>
      <c r="S22">
        <f t="shared" si="1"/>
        <v>20954.196417787614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23784.906826498831</v>
      </c>
      <c r="AC22">
        <f t="shared" si="2"/>
        <v>11849.282900154105</v>
      </c>
      <c r="AE22">
        <f t="shared" si="3"/>
        <v>17663.132376793954</v>
      </c>
      <c r="AF22">
        <f t="shared" si="4"/>
        <v>-883.15661883969767</v>
      </c>
      <c r="AG22">
        <f t="shared" si="4"/>
        <v>-28.274247945140662</v>
      </c>
      <c r="AH22">
        <f t="shared" si="5"/>
        <v>-64593.071701629327</v>
      </c>
      <c r="AI22">
        <f t="shared" si="6"/>
        <v>-47841.370191620212</v>
      </c>
      <c r="AJ22">
        <f t="shared" si="7"/>
        <v>11935.623926344726</v>
      </c>
      <c r="AK22">
        <f t="shared" si="24"/>
        <v>3471.2181325168199</v>
      </c>
      <c r="AL22">
        <f t="shared" si="8"/>
        <v>-32434.528132758664</v>
      </c>
      <c r="AN22">
        <f t="shared" si="9"/>
        <v>4304.7003593125473</v>
      </c>
      <c r="AO22">
        <f t="shared" si="9"/>
        <v>-215.23501796562735</v>
      </c>
      <c r="AP22">
        <f t="shared" si="9"/>
        <v>-6.8907463688969477</v>
      </c>
      <c r="AQ22">
        <f t="shared" si="9"/>
        <v>-15742.044674273942</v>
      </c>
      <c r="AR22">
        <f t="shared" si="9"/>
        <v>-11659.470079295919</v>
      </c>
      <c r="AS22">
        <f t="shared" si="9"/>
        <v>2908.843318858796</v>
      </c>
      <c r="AT22">
        <f t="shared" si="9"/>
        <v>845.97418077039947</v>
      </c>
      <c r="AU22">
        <f t="shared" si="9"/>
        <v>-7904.6525796667229</v>
      </c>
      <c r="AW22">
        <v>19</v>
      </c>
      <c r="AX22">
        <f>(R22*SUMPRODUCT(K23:$K$23, X23:$X$23)-$AZ$3*SUMPRODUCT(K22:$K$22, W23:$W$23))/Z22</f>
        <v>20954.196417787614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31235.370806440173</v>
      </c>
      <c r="P23">
        <f t="shared" si="22"/>
        <v>1561.7685403220087</v>
      </c>
      <c r="Q23" s="4">
        <f t="shared" si="23"/>
        <v>50</v>
      </c>
      <c r="R23">
        <f t="shared" si="0"/>
        <v>2000000</v>
      </c>
      <c r="S23">
        <f t="shared" si="1"/>
        <v>22521.748756004657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11849.282900154105</v>
      </c>
      <c r="AC23">
        <f t="shared" si="2"/>
        <v>11849.282900154107</v>
      </c>
      <c r="AE23">
        <f t="shared" si="3"/>
        <v>16433.748071097067</v>
      </c>
      <c r="AF23">
        <f t="shared" si="4"/>
        <v>-821.6874035548534</v>
      </c>
      <c r="AG23">
        <f t="shared" si="4"/>
        <v>-26.306311797823646</v>
      </c>
      <c r="AH23">
        <f t="shared" si="5"/>
        <v>-67407.746714624373</v>
      </c>
      <c r="AI23">
        <f t="shared" si="6"/>
        <v>-51821.992358879987</v>
      </c>
      <c r="AJ23">
        <f t="shared" si="7"/>
        <v>0</v>
      </c>
      <c r="AK23">
        <f t="shared" si="24"/>
        <v>2349.9220917749099</v>
      </c>
      <c r="AL23">
        <f t="shared" si="8"/>
        <v>-49472.070267105075</v>
      </c>
      <c r="AN23">
        <f t="shared" si="9"/>
        <v>3689.3783477680681</v>
      </c>
      <c r="AO23">
        <f t="shared" si="9"/>
        <v>-184.46891738840344</v>
      </c>
      <c r="AP23">
        <f t="shared" si="9"/>
        <v>-5.9057700493303971</v>
      </c>
      <c r="AQ23">
        <f t="shared" si="9"/>
        <v>-15133.046954648084</v>
      </c>
      <c r="AR23">
        <f t="shared" si="9"/>
        <v>-11634.043294317751</v>
      </c>
      <c r="AS23">
        <f t="shared" si="9"/>
        <v>0</v>
      </c>
      <c r="AT23">
        <f t="shared" si="9"/>
        <v>527.55778212178916</v>
      </c>
      <c r="AU23">
        <f t="shared" si="9"/>
        <v>-11106.485512195961</v>
      </c>
      <c r="AW23">
        <v>20</v>
      </c>
      <c r="AX23">
        <f>(R23*SUMPRODUCT(K$23:$K24, X$23:$X24)-$AZ$3*SUMPRODUCT(K$22:$K23, W$23:$W24))/Z23</f>
        <v>22521.748756004657</v>
      </c>
    </row>
    <row r="25" spans="5:50" x14ac:dyDescent="0.25">
      <c r="AN25" s="8">
        <f t="shared" ref="AN25:AU25" si="25">SUM(AN3:AN23)</f>
        <v>273545.47537146625</v>
      </c>
      <c r="AO25" s="8">
        <f t="shared" si="25"/>
        <v>-37103.801873403449</v>
      </c>
      <c r="AP25" s="8">
        <f t="shared" si="25"/>
        <v>-2907.7859501400685</v>
      </c>
      <c r="AQ25" s="8">
        <f t="shared" si="25"/>
        <v>-227935.95237046172</v>
      </c>
      <c r="AR25" s="8">
        <f t="shared" si="25"/>
        <v>5597.935177461055</v>
      </c>
      <c r="AS25" s="8">
        <f t="shared" si="25"/>
        <v>-46133.110277866821</v>
      </c>
      <c r="AT25" s="8">
        <f t="shared" si="25"/>
        <v>61344.379442226629</v>
      </c>
      <c r="AU25" s="9">
        <f t="shared" si="25"/>
        <v>20809.204341820849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113659.61085540701</v>
      </c>
      <c r="K3">
        <v>1</v>
      </c>
      <c r="L3" s="2">
        <v>0</v>
      </c>
      <c r="O3">
        <f>$C$3</f>
        <v>113659.61085540701</v>
      </c>
      <c r="P3">
        <f>O3*B5</f>
        <v>90927.688684325607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113659.61085540701</v>
      </c>
      <c r="AF3">
        <f t="shared" ref="AF3:AG23" si="4">-$Z3*P3</f>
        <v>-90927.688684325607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20212.013967081402</v>
      </c>
      <c r="AJ3">
        <f t="shared" ref="AJ3:AJ23" si="7">AB3-AC3</f>
        <v>0</v>
      </c>
      <c r="AL3">
        <f t="shared" ref="AL3:AL23" si="8">SUM(AI3:AK3)</f>
        <v>20212.013967081402</v>
      </c>
      <c r="AN3">
        <f t="shared" ref="AN3:AU23" si="9">AE3*$K3</f>
        <v>113659.61085540701</v>
      </c>
      <c r="AO3">
        <f t="shared" si="9"/>
        <v>-90927.688684325607</v>
      </c>
      <c r="AP3">
        <f t="shared" si="9"/>
        <v>-2519.9082039999998</v>
      </c>
      <c r="AQ3">
        <f t="shared" si="9"/>
        <v>0</v>
      </c>
      <c r="AR3">
        <f t="shared" si="9"/>
        <v>20212.013967081402</v>
      </c>
      <c r="AS3">
        <f t="shared" si="9"/>
        <v>0</v>
      </c>
      <c r="AT3">
        <f t="shared" si="9"/>
        <v>0</v>
      </c>
      <c r="AU3">
        <f t="shared" si="9"/>
        <v>20212.013967081402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83376.187186191542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51658.936152616341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50229.771950240596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-50229.771950240596</v>
      </c>
      <c r="AK4">
        <f>H4*SUM(AB4, AE4:AF4)</f>
        <v>0</v>
      </c>
      <c r="AL4">
        <f t="shared" si="8"/>
        <v>-85560.535950240592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-47124.281780880563</v>
      </c>
      <c r="AT4">
        <f t="shared" si="9"/>
        <v>0</v>
      </c>
      <c r="AU4">
        <f t="shared" si="9"/>
        <v>-80270.6970168314</v>
      </c>
      <c r="AW4">
        <v>1</v>
      </c>
      <c r="AX4">
        <f>(R4*SUMPRODUCT(K5:$K$23, X5:$X$23)-$AZ$3*SUMPRODUCT(K4:$K$22, W5:$W$23))/Z4</f>
        <v>51658.936152616341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113659.61085540701</v>
      </c>
      <c r="P5">
        <f t="shared" ref="P5:P23" si="22">O5*$C$5</f>
        <v>5682.9805427703504</v>
      </c>
      <c r="Q5" s="4">
        <f t="shared" ref="Q5:Q23" si="23">$C$8</f>
        <v>50</v>
      </c>
      <c r="R5">
        <f t="shared" si="0"/>
        <v>2000000</v>
      </c>
      <c r="S5">
        <f t="shared" si="1"/>
        <v>96587.676284723057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50229.771950240596</v>
      </c>
      <c r="AC5">
        <f t="shared" si="2"/>
        <v>91003.166010263958</v>
      </c>
      <c r="AE5">
        <f t="shared" si="3"/>
        <v>107088.03475969513</v>
      </c>
      <c r="AF5">
        <f t="shared" si="4"/>
        <v>-5354.4017379847564</v>
      </c>
      <c r="AG5">
        <f t="shared" si="4"/>
        <v>-47.109097925703807</v>
      </c>
      <c r="AH5">
        <f t="shared" si="5"/>
        <v>-40858.626611847641</v>
      </c>
      <c r="AI5">
        <f t="shared" si="6"/>
        <v>60827.897311937042</v>
      </c>
      <c r="AJ5">
        <f t="shared" si="7"/>
        <v>-40773.394060023362</v>
      </c>
      <c r="AK5">
        <f>H5*SUM(AB5, AE5:AF5)</f>
        <v>13129.638189576563</v>
      </c>
      <c r="AL5">
        <f t="shared" si="8"/>
        <v>33184.141441490239</v>
      </c>
      <c r="AN5">
        <f t="shared" si="9"/>
        <v>92477.212277633618</v>
      </c>
      <c r="AO5">
        <f t="shared" si="9"/>
        <v>-4623.8606138816804</v>
      </c>
      <c r="AP5">
        <f t="shared" si="9"/>
        <v>-40.68165093195649</v>
      </c>
      <c r="AQ5">
        <f t="shared" si="9"/>
        <v>-35283.978224414299</v>
      </c>
      <c r="AR5">
        <f t="shared" si="9"/>
        <v>52528.691788405697</v>
      </c>
      <c r="AS5">
        <f t="shared" si="9"/>
        <v>-35210.374587876322</v>
      </c>
      <c r="AT5">
        <f t="shared" si="9"/>
        <v>11338.263333626737</v>
      </c>
      <c r="AU5">
        <f t="shared" si="9"/>
        <v>28656.580534156103</v>
      </c>
      <c r="AW5">
        <v>2</v>
      </c>
      <c r="AX5">
        <f>(R5*SUMPRODUCT(K6:$K$23, X6:$X$23)-$AZ$3*SUMPRODUCT(K5:$K$22, W6:$W$23))/Z5</f>
        <v>96587.676284723057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113659.61085540701</v>
      </c>
      <c r="P6">
        <f t="shared" si="22"/>
        <v>5682.9805427703504</v>
      </c>
      <c r="Q6" s="4">
        <f t="shared" si="23"/>
        <v>50</v>
      </c>
      <c r="R6">
        <f t="shared" si="0"/>
        <v>2000000</v>
      </c>
      <c r="S6">
        <f t="shared" si="1"/>
        <v>135087.30887526213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91003.166010263958</v>
      </c>
      <c r="AC6">
        <f t="shared" si="2"/>
        <v>122885.86921489082</v>
      </c>
      <c r="AE6">
        <f t="shared" si="3"/>
        <v>103393.57701980743</v>
      </c>
      <c r="AF6">
        <f t="shared" si="4"/>
        <v>-5169.6788509903718</v>
      </c>
      <c r="AG6">
        <f t="shared" si="4"/>
        <v>-45.483869002217688</v>
      </c>
      <c r="AH6">
        <f t="shared" si="5"/>
        <v>-46165.5177691633</v>
      </c>
      <c r="AI6">
        <f t="shared" si="6"/>
        <v>52012.896530651546</v>
      </c>
      <c r="AJ6">
        <f t="shared" si="7"/>
        <v>-31882.703204626858</v>
      </c>
      <c r="AK6">
        <f>H6*SUM(AB6, AE6:AF6)</f>
        <v>20587.904582684016</v>
      </c>
      <c r="AL6">
        <f t="shared" si="8"/>
        <v>40718.097908708703</v>
      </c>
      <c r="AN6">
        <f t="shared" si="9"/>
        <v>80525.628672571023</v>
      </c>
      <c r="AO6">
        <f t="shared" si="9"/>
        <v>-4026.2814336285514</v>
      </c>
      <c r="AP6">
        <f t="shared" si="9"/>
        <v>-35.424029726360914</v>
      </c>
      <c r="AQ6">
        <f t="shared" si="9"/>
        <v>-35954.915658295184</v>
      </c>
      <c r="AR6">
        <f t="shared" si="9"/>
        <v>40509.007550920935</v>
      </c>
      <c r="AS6">
        <f t="shared" si="9"/>
        <v>-24831.085192475086</v>
      </c>
      <c r="AT6">
        <f t="shared" si="9"/>
        <v>16034.399885922665</v>
      </c>
      <c r="AU6">
        <f t="shared" si="9"/>
        <v>31712.322244368512</v>
      </c>
      <c r="AW6">
        <v>3</v>
      </c>
      <c r="AX6">
        <f>(R6*SUMPRODUCT(K7:$K$23, X7:$X$23)-$AZ$3*SUMPRODUCT(K6:$K$22, W7:$W$23))/Z6</f>
        <v>135087.30887526213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113659.61085540701</v>
      </c>
      <c r="P7">
        <f t="shared" si="22"/>
        <v>5682.9805427703504</v>
      </c>
      <c r="Q7" s="4">
        <f t="shared" si="23"/>
        <v>50</v>
      </c>
      <c r="R7">
        <f t="shared" si="0"/>
        <v>2000000</v>
      </c>
      <c r="S7">
        <f t="shared" si="1"/>
        <v>166583.30812467239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122885.86921489082</v>
      </c>
      <c r="AC7">
        <f t="shared" si="2"/>
        <v>145743.4284901754</v>
      </c>
      <c r="AE7">
        <f t="shared" si="3"/>
        <v>99440.583533907731</v>
      </c>
      <c r="AF7">
        <f t="shared" si="4"/>
        <v>-4972.029176695386</v>
      </c>
      <c r="AG7">
        <f t="shared" si="4"/>
        <v>-43.744907617364568</v>
      </c>
      <c r="AH7">
        <f t="shared" si="5"/>
        <v>-51364.907793237799</v>
      </c>
      <c r="AI7">
        <f t="shared" si="6"/>
        <v>43059.901656357179</v>
      </c>
      <c r="AJ7">
        <f t="shared" si="7"/>
        <v>-22857.559275284584</v>
      </c>
      <c r="AK7">
        <f>H7*SUM(AB7, AE7:AF7)</f>
        <v>22757.0081479992</v>
      </c>
      <c r="AL7">
        <f t="shared" si="8"/>
        <v>42959.350529071795</v>
      </c>
      <c r="AN7">
        <f t="shared" si="9"/>
        <v>70106.75631547549</v>
      </c>
      <c r="AO7">
        <f t="shared" si="9"/>
        <v>-3505.3378157737739</v>
      </c>
      <c r="AP7">
        <f t="shared" si="9"/>
        <v>-30.840663533795819</v>
      </c>
      <c r="AQ7">
        <f t="shared" si="9"/>
        <v>-36212.851391801159</v>
      </c>
      <c r="AR7">
        <f t="shared" si="9"/>
        <v>30357.726444366755</v>
      </c>
      <c r="AS7">
        <f t="shared" si="9"/>
        <v>-16114.842463012046</v>
      </c>
      <c r="AT7">
        <f t="shared" si="9"/>
        <v>16043.952760565367</v>
      </c>
      <c r="AU7">
        <f t="shared" si="9"/>
        <v>30286.836741920077</v>
      </c>
      <c r="AW7">
        <v>4</v>
      </c>
      <c r="AX7">
        <f>(R7*SUMPRODUCT(K8:$K$23, X8:$X$23)-$AZ$3*SUMPRODUCT(K7:$K$22, W8:$W$23))/Z7</f>
        <v>166583.30812467239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113659.61085540701</v>
      </c>
      <c r="P8">
        <f t="shared" si="22"/>
        <v>5682.9805427703504</v>
      </c>
      <c r="Q8" s="4">
        <f t="shared" si="23"/>
        <v>50</v>
      </c>
      <c r="R8">
        <f t="shared" si="0"/>
        <v>2000000</v>
      </c>
      <c r="S8">
        <f t="shared" si="1"/>
        <v>190924.27397633865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145743.4284901754</v>
      </c>
      <c r="AC8">
        <f t="shared" si="2"/>
        <v>159965.91104624583</v>
      </c>
      <c r="AE8">
        <f t="shared" si="3"/>
        <v>95229.709774359115</v>
      </c>
      <c r="AF8">
        <f t="shared" si="4"/>
        <v>-4761.4854887179554</v>
      </c>
      <c r="AG8">
        <f t="shared" si="4"/>
        <v>-41.892502119995093</v>
      </c>
      <c r="AH8">
        <f t="shared" si="5"/>
        <v>-56598.256847833021</v>
      </c>
      <c r="AI8">
        <f t="shared" si="6"/>
        <v>33828.074935688142</v>
      </c>
      <c r="AJ8">
        <f t="shared" si="7"/>
        <v>-14222.482556070434</v>
      </c>
      <c r="AK8">
        <f t="shared" ref="AK8:AK23" si="24">H8*SUM(AB8:AB8, AE8:AF8)</f>
        <v>17125.344826246703</v>
      </c>
      <c r="AL8">
        <f t="shared" si="8"/>
        <v>36730.937205864408</v>
      </c>
      <c r="AN8">
        <f t="shared" si="9"/>
        <v>62599.572804165233</v>
      </c>
      <c r="AO8">
        <f t="shared" si="9"/>
        <v>-3129.9786402082614</v>
      </c>
      <c r="AP8">
        <f t="shared" si="9"/>
        <v>-27.538178396458608</v>
      </c>
      <c r="AQ8">
        <f t="shared" si="9"/>
        <v>-37205.056158731852</v>
      </c>
      <c r="AR8">
        <f t="shared" si="9"/>
        <v>22236.999826828658</v>
      </c>
      <c r="AS8">
        <f t="shared" si="9"/>
        <v>-9349.1971605737563</v>
      </c>
      <c r="AT8">
        <f t="shared" si="9"/>
        <v>11257.403522358678</v>
      </c>
      <c r="AU8">
        <f t="shared" si="9"/>
        <v>24145.206188613578</v>
      </c>
      <c r="AW8">
        <v>5</v>
      </c>
      <c r="AX8">
        <f>(R8*SUMPRODUCT(K9:$K$23, X9:$X$23)-$AZ$3*SUMPRODUCT(K8:$K$22, W9:$W$23))/Z8</f>
        <v>190924.27397633865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113659.61085540701</v>
      </c>
      <c r="P9">
        <f t="shared" si="22"/>
        <v>5682.9805427703504</v>
      </c>
      <c r="Q9" s="4">
        <f t="shared" si="23"/>
        <v>50</v>
      </c>
      <c r="R9">
        <f t="shared" si="0"/>
        <v>2000000</v>
      </c>
      <c r="S9">
        <f t="shared" si="1"/>
        <v>209050.10470643322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159965.91104624583</v>
      </c>
      <c r="AC9">
        <f t="shared" si="2"/>
        <v>166873.96027746022</v>
      </c>
      <c r="AE9">
        <f t="shared" si="3"/>
        <v>90728.628974722043</v>
      </c>
      <c r="AF9">
        <f t="shared" si="4"/>
        <v>-4536.4314487361025</v>
      </c>
      <c r="AG9">
        <f t="shared" si="4"/>
        <v>-39.912431642117447</v>
      </c>
      <c r="AH9">
        <f t="shared" si="5"/>
        <v>-62445.818267107941</v>
      </c>
      <c r="AI9">
        <f t="shared" si="6"/>
        <v>23706.466827235883</v>
      </c>
      <c r="AJ9">
        <f t="shared" si="7"/>
        <v>-6908.0492312143906</v>
      </c>
      <c r="AK9">
        <f t="shared" si="24"/>
        <v>12849.453267470501</v>
      </c>
      <c r="AL9">
        <f t="shared" si="8"/>
        <v>29647.870863491993</v>
      </c>
      <c r="AN9">
        <f t="shared" si="9"/>
        <v>56681.973075265385</v>
      </c>
      <c r="AO9">
        <f t="shared" si="9"/>
        <v>-2834.0986537632693</v>
      </c>
      <c r="AP9">
        <f t="shared" si="9"/>
        <v>-24.934967069073384</v>
      </c>
      <c r="AQ9">
        <f t="shared" si="9"/>
        <v>-39012.517103783022</v>
      </c>
      <c r="AR9">
        <f t="shared" si="9"/>
        <v>14810.42235065002</v>
      </c>
      <c r="AS9">
        <f t="shared" si="9"/>
        <v>-4315.7475755022715</v>
      </c>
      <c r="AT9">
        <f t="shared" si="9"/>
        <v>8027.5914269746636</v>
      </c>
      <c r="AU9">
        <f t="shared" si="9"/>
        <v>18522.266202122413</v>
      </c>
      <c r="AW9">
        <v>6</v>
      </c>
      <c r="AX9">
        <f>(R9*SUMPRODUCT(K10:$K$23, X10:$X$23)-$AZ$3*SUMPRODUCT(K9:$K$22, W10:$W$23))/Z9</f>
        <v>209050.10470643322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113659.61085540701</v>
      </c>
      <c r="P10">
        <f t="shared" si="22"/>
        <v>5682.9805427703504</v>
      </c>
      <c r="Q10" s="4">
        <f t="shared" si="23"/>
        <v>50</v>
      </c>
      <c r="R10">
        <f t="shared" si="0"/>
        <v>2000000</v>
      </c>
      <c r="S10">
        <f t="shared" si="1"/>
        <v>222346.01321910258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166873.96027746022</v>
      </c>
      <c r="AC10">
        <f t="shared" si="2"/>
        <v>168167.17130590897</v>
      </c>
      <c r="AE10">
        <f t="shared" si="3"/>
        <v>85964.281403369198</v>
      </c>
      <c r="AF10">
        <f t="shared" si="4"/>
        <v>-4298.2140701684593</v>
      </c>
      <c r="AG10">
        <f t="shared" si="4"/>
        <v>-37.81654747733095</v>
      </c>
      <c r="AH10">
        <f t="shared" si="5"/>
        <v>-67870.39393461289</v>
      </c>
      <c r="AI10">
        <f t="shared" si="6"/>
        <v>13757.856851110526</v>
      </c>
      <c r="AJ10">
        <f t="shared" si="7"/>
        <v>-1293.2110284487426</v>
      </c>
      <c r="AK10">
        <f t="shared" si="24"/>
        <v>13048.351449559703</v>
      </c>
      <c r="AL10">
        <f t="shared" si="8"/>
        <v>25512.997272221488</v>
      </c>
      <c r="AN10">
        <f t="shared" si="9"/>
        <v>51026.589717330906</v>
      </c>
      <c r="AO10">
        <f t="shared" si="9"/>
        <v>-2551.3294858665449</v>
      </c>
      <c r="AP10">
        <f t="shared" si="9"/>
        <v>-22.447107346797441</v>
      </c>
      <c r="AQ10">
        <f t="shared" si="9"/>
        <v>-40286.438608202952</v>
      </c>
      <c r="AR10">
        <f t="shared" si="9"/>
        <v>8166.3745159146156</v>
      </c>
      <c r="AS10">
        <f t="shared" si="9"/>
        <v>-767.62287184076035</v>
      </c>
      <c r="AT10">
        <f t="shared" si="9"/>
        <v>7745.2270295849612</v>
      </c>
      <c r="AU10">
        <f t="shared" si="9"/>
        <v>15143.978673658818</v>
      </c>
      <c r="AW10">
        <v>7</v>
      </c>
      <c r="AX10">
        <f>(R10*SUMPRODUCT(K11:$K$23, X11:$X$23)-$AZ$3*SUMPRODUCT(K10:$K$22, W11:$W$23))/Z10</f>
        <v>222346.01321910258</v>
      </c>
    </row>
    <row r="11" spans="1:52" x14ac:dyDescent="0.25">
      <c r="A11" t="s">
        <v>33</v>
      </c>
      <c r="C11" s="7">
        <f>AU25</f>
        <v>59757.627768903141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113659.61085540701</v>
      </c>
      <c r="P11">
        <f t="shared" si="22"/>
        <v>5682.9805427703504</v>
      </c>
      <c r="Q11" s="4">
        <f t="shared" si="23"/>
        <v>50</v>
      </c>
      <c r="R11">
        <f t="shared" si="0"/>
        <v>2000000</v>
      </c>
      <c r="S11">
        <f t="shared" si="1"/>
        <v>231294.08894045936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168167.17130590897</v>
      </c>
      <c r="AC11">
        <f t="shared" si="2"/>
        <v>164834.51207293835</v>
      </c>
      <c r="AE11">
        <f t="shared" si="3"/>
        <v>81000.887586772296</v>
      </c>
      <c r="AF11">
        <f t="shared" si="4"/>
        <v>-4050.0443793386148</v>
      </c>
      <c r="AG11">
        <f t="shared" si="4"/>
        <v>-35.633100877768371</v>
      </c>
      <c r="AH11">
        <f t="shared" si="5"/>
        <v>-72211.244991570929</v>
      </c>
      <c r="AI11">
        <f t="shared" si="6"/>
        <v>4703.9651149849815</v>
      </c>
      <c r="AJ11">
        <f t="shared" si="7"/>
        <v>3332.6592329706182</v>
      </c>
      <c r="AK11">
        <f t="shared" si="24"/>
        <v>12623.577747437146</v>
      </c>
      <c r="AL11">
        <f t="shared" si="8"/>
        <v>20660.202095392746</v>
      </c>
      <c r="AN11">
        <f t="shared" si="9"/>
        <v>45725.557319924897</v>
      </c>
      <c r="AO11">
        <f t="shared" si="9"/>
        <v>-2286.2778659962451</v>
      </c>
      <c r="AP11">
        <f t="shared" si="9"/>
        <v>-20.115130157402632</v>
      </c>
      <c r="AQ11">
        <f t="shared" si="9"/>
        <v>-40763.743711672942</v>
      </c>
      <c r="AR11">
        <f t="shared" si="9"/>
        <v>2655.4206120983049</v>
      </c>
      <c r="AS11">
        <f t="shared" si="9"/>
        <v>1881.3090241971663</v>
      </c>
      <c r="AT11">
        <f t="shared" si="9"/>
        <v>7126.0963314089358</v>
      </c>
      <c r="AU11">
        <f t="shared" si="9"/>
        <v>11662.825967704406</v>
      </c>
      <c r="AW11">
        <v>8</v>
      </c>
      <c r="AX11">
        <f>(R11*SUMPRODUCT(K12:$K$23, X12:$X$23)-$AZ$3*SUMPRODUCT(K11:$K$22, W12:$W$23))/Z11</f>
        <v>231294.08894045936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113659.61085540701</v>
      </c>
      <c r="P12">
        <f t="shared" si="22"/>
        <v>5682.9805427703504</v>
      </c>
      <c r="Q12" s="4">
        <f t="shared" si="23"/>
        <v>50</v>
      </c>
      <c r="R12">
        <f t="shared" si="0"/>
        <v>2000000</v>
      </c>
      <c r="S12">
        <f t="shared" si="1"/>
        <v>235930.94429544543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164834.51207293835</v>
      </c>
      <c r="AC12">
        <f t="shared" si="2"/>
        <v>157464.37171566411</v>
      </c>
      <c r="AE12">
        <f t="shared" si="3"/>
        <v>75858.379943503838</v>
      </c>
      <c r="AF12">
        <f t="shared" si="4"/>
        <v>-3792.9189971751921</v>
      </c>
      <c r="AG12">
        <f t="shared" si="4"/>
        <v>-33.370860313787141</v>
      </c>
      <c r="AH12">
        <f t="shared" si="5"/>
        <v>-76236.382208141731</v>
      </c>
      <c r="AI12">
        <f t="shared" si="6"/>
        <v>-4204.2921221268771</v>
      </c>
      <c r="AJ12">
        <f t="shared" si="7"/>
        <v>7370.140357274242</v>
      </c>
      <c r="AK12">
        <f t="shared" si="24"/>
        <v>12295.108599699957</v>
      </c>
      <c r="AL12">
        <f t="shared" si="8"/>
        <v>15460.956834847322</v>
      </c>
      <c r="AN12">
        <f t="shared" si="9"/>
        <v>40709.740886871645</v>
      </c>
      <c r="AO12">
        <f t="shared" si="9"/>
        <v>-2035.4870443435825</v>
      </c>
      <c r="AP12">
        <f t="shared" si="9"/>
        <v>-17.908622324363257</v>
      </c>
      <c r="AQ12">
        <f t="shared" si="9"/>
        <v>-40912.597502838398</v>
      </c>
      <c r="AR12">
        <f t="shared" si="9"/>
        <v>-2256.2522826347004</v>
      </c>
      <c r="AS12">
        <f t="shared" si="9"/>
        <v>3955.2189813170899</v>
      </c>
      <c r="AT12">
        <f t="shared" si="9"/>
        <v>6598.2253462637473</v>
      </c>
      <c r="AU12">
        <f t="shared" si="9"/>
        <v>8297.1920449461377</v>
      </c>
      <c r="AW12">
        <v>9</v>
      </c>
      <c r="AX12">
        <f>(R12*SUMPRODUCT(K13:$K$23, X13:$X$23)-$AZ$3*SUMPRODUCT(K12:$K$22, W13:$W$23))/Z12</f>
        <v>235930.94429544543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113659.61085540701</v>
      </c>
      <c r="P13">
        <f t="shared" si="22"/>
        <v>5682.9805427703504</v>
      </c>
      <c r="Q13" s="4">
        <f t="shared" si="23"/>
        <v>50</v>
      </c>
      <c r="R13">
        <f t="shared" si="0"/>
        <v>2000000</v>
      </c>
      <c r="S13">
        <f t="shared" si="1"/>
        <v>236295.37837629733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157464.37171566411</v>
      </c>
      <c r="AC13">
        <f t="shared" si="2"/>
        <v>146730.881773334</v>
      </c>
      <c r="AE13">
        <f t="shared" si="3"/>
        <v>70578.506602314374</v>
      </c>
      <c r="AF13">
        <f t="shared" si="4"/>
        <v>-3528.9253301157187</v>
      </c>
      <c r="AG13">
        <f t="shared" si="4"/>
        <v>-31.048191204922119</v>
      </c>
      <c r="AH13">
        <f t="shared" si="5"/>
        <v>-79558.42022908607</v>
      </c>
      <c r="AI13">
        <f t="shared" si="6"/>
        <v>-12539.887148092341</v>
      </c>
      <c r="AJ13">
        <f t="shared" si="7"/>
        <v>10733.48994233011</v>
      </c>
      <c r="AK13">
        <f t="shared" si="24"/>
        <v>11607.371369472505</v>
      </c>
      <c r="AL13">
        <f t="shared" si="8"/>
        <v>9800.9741637102743</v>
      </c>
      <c r="AN13">
        <f t="shared" si="9"/>
        <v>36014.332132680189</v>
      </c>
      <c r="AO13">
        <f t="shared" si="9"/>
        <v>-1800.7166066340096</v>
      </c>
      <c r="AP13">
        <f t="shared" si="9"/>
        <v>-15.843065034991239</v>
      </c>
      <c r="AQ13">
        <f t="shared" si="9"/>
        <v>-40596.542885588526</v>
      </c>
      <c r="AR13">
        <f t="shared" si="9"/>
        <v>-6398.7704245773348</v>
      </c>
      <c r="AS13">
        <f t="shared" si="9"/>
        <v>5477.0140420225762</v>
      </c>
      <c r="AT13">
        <f t="shared" si="9"/>
        <v>5922.9324593535366</v>
      </c>
      <c r="AU13">
        <f t="shared" si="9"/>
        <v>5001.1760767987789</v>
      </c>
      <c r="AW13">
        <v>10</v>
      </c>
      <c r="AX13">
        <f>(R13*SUMPRODUCT(K14:$K$23, X14:$X$23)-$AZ$3*SUMPRODUCT(K13:$K$22, W14:$W$23))/Z13</f>
        <v>236295.37837629733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113659.61085540701</v>
      </c>
      <c r="P14">
        <f t="shared" si="22"/>
        <v>5682.9805427703504</v>
      </c>
      <c r="Q14" s="4">
        <f t="shared" si="23"/>
        <v>50</v>
      </c>
      <c r="R14">
        <f t="shared" si="0"/>
        <v>2000000</v>
      </c>
      <c r="S14">
        <f t="shared" si="1"/>
        <v>234312.15521736752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146730.881773334</v>
      </c>
      <c r="AC14">
        <f t="shared" si="2"/>
        <v>134381.84917099087</v>
      </c>
      <c r="AE14">
        <f t="shared" si="3"/>
        <v>65185.643777786863</v>
      </c>
      <c r="AF14">
        <f t="shared" si="4"/>
        <v>-3259.2821888893432</v>
      </c>
      <c r="AG14">
        <f t="shared" si="4"/>
        <v>-28.67581689185673</v>
      </c>
      <c r="AH14">
        <f t="shared" si="5"/>
        <v>-82475.696040646813</v>
      </c>
      <c r="AI14">
        <f t="shared" si="6"/>
        <v>-20578.010268641148</v>
      </c>
      <c r="AJ14">
        <f t="shared" si="7"/>
        <v>12349.032602343126</v>
      </c>
      <c r="AK14">
        <f t="shared" si="24"/>
        <v>17855.217628992879</v>
      </c>
      <c r="AL14">
        <f t="shared" si="8"/>
        <v>9626.2399626948572</v>
      </c>
      <c r="AN14">
        <f t="shared" si="9"/>
        <v>30640.526714690881</v>
      </c>
      <c r="AO14">
        <f t="shared" si="9"/>
        <v>-1532.0263357345441</v>
      </c>
      <c r="AP14">
        <f t="shared" si="9"/>
        <v>-13.479074265734761</v>
      </c>
      <c r="AQ14">
        <f t="shared" si="9"/>
        <v>-38767.719721551883</v>
      </c>
      <c r="AR14">
        <f t="shared" si="9"/>
        <v>-9672.6984168612817</v>
      </c>
      <c r="AS14">
        <f t="shared" si="9"/>
        <v>5804.6655892907365</v>
      </c>
      <c r="AT14">
        <f t="shared" si="9"/>
        <v>8392.8491160228041</v>
      </c>
      <c r="AU14">
        <f t="shared" si="9"/>
        <v>4524.8162884522608</v>
      </c>
      <c r="AW14">
        <v>11</v>
      </c>
      <c r="AX14">
        <f>(R14*SUMPRODUCT(K15:$K$23, X15:$X$23)-$AZ$3*SUMPRODUCT(K14:$K$22, W15:$W$23))/Z14</f>
        <v>234312.15521736752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113659.61085540701</v>
      </c>
      <c r="P15">
        <f t="shared" si="22"/>
        <v>5682.9805427703504</v>
      </c>
      <c r="Q15" s="4">
        <f t="shared" si="23"/>
        <v>50</v>
      </c>
      <c r="R15">
        <f t="shared" si="0"/>
        <v>2000000</v>
      </c>
      <c r="S15">
        <f t="shared" si="1"/>
        <v>228442.08941303051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134381.84917099087</v>
      </c>
      <c r="AC15">
        <f t="shared" si="2"/>
        <v>119975.76622196275</v>
      </c>
      <c r="AE15">
        <f t="shared" si="3"/>
        <v>59693.023014741084</v>
      </c>
      <c r="AF15">
        <f t="shared" si="4"/>
        <v>-2984.6511507370542</v>
      </c>
      <c r="AG15">
        <f t="shared" si="4"/>
        <v>-26.259558063541167</v>
      </c>
      <c r="AH15">
        <f t="shared" si="5"/>
        <v>-85180.026375880072</v>
      </c>
      <c r="AI15">
        <f t="shared" si="6"/>
        <v>-28497.914069939579</v>
      </c>
      <c r="AJ15">
        <f t="shared" si="7"/>
        <v>14406.082949028118</v>
      </c>
      <c r="AK15">
        <f t="shared" si="24"/>
        <v>16351.972394406586</v>
      </c>
      <c r="AL15">
        <f t="shared" si="8"/>
        <v>2260.1412734951246</v>
      </c>
      <c r="AN15">
        <f t="shared" si="9"/>
        <v>25846.944351141516</v>
      </c>
      <c r="AO15">
        <f t="shared" si="9"/>
        <v>-1292.3472175570757</v>
      </c>
      <c r="AP15">
        <f t="shared" si="9"/>
        <v>-11.370329423361705</v>
      </c>
      <c r="AQ15">
        <f t="shared" si="9"/>
        <v>-36882.759330557725</v>
      </c>
      <c r="AR15">
        <f t="shared" si="9"/>
        <v>-12339.532526396644</v>
      </c>
      <c r="AS15">
        <f t="shared" si="9"/>
        <v>6237.8014296496003</v>
      </c>
      <c r="AT15">
        <f t="shared" si="9"/>
        <v>7080.3671713067206</v>
      </c>
      <c r="AU15">
        <f t="shared" si="9"/>
        <v>978.63607455967576</v>
      </c>
      <c r="AW15">
        <v>12</v>
      </c>
      <c r="AX15">
        <f>(R15*SUMPRODUCT(K16:$K$23, X16:$X$23)-$AZ$3*SUMPRODUCT(K15:$K$22, W16:$W$23))/Z15</f>
        <v>228442.08941303051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113659.61085540701</v>
      </c>
      <c r="P16">
        <f t="shared" si="22"/>
        <v>5682.9805427703504</v>
      </c>
      <c r="Q16" s="4">
        <f t="shared" si="23"/>
        <v>50</v>
      </c>
      <c r="R16">
        <f t="shared" si="0"/>
        <v>2000000</v>
      </c>
      <c r="S16">
        <f t="shared" si="1"/>
        <v>218886.99426630334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119975.76622196275</v>
      </c>
      <c r="AC16">
        <f t="shared" si="2"/>
        <v>104305.88097635515</v>
      </c>
      <c r="AE16">
        <f t="shared" si="3"/>
        <v>54162.038642092164</v>
      </c>
      <c r="AF16">
        <f t="shared" si="4"/>
        <v>-2708.1019321046083</v>
      </c>
      <c r="AG16">
        <f t="shared" si="4"/>
        <v>-23.826422699526411</v>
      </c>
      <c r="AH16">
        <f t="shared" si="5"/>
        <v>-86821.591335173784</v>
      </c>
      <c r="AI16">
        <f t="shared" si="6"/>
        <v>-35391.481047885754</v>
      </c>
      <c r="AJ16">
        <f t="shared" si="7"/>
        <v>15669.885245607598</v>
      </c>
      <c r="AK16">
        <f t="shared" si="24"/>
        <v>14669.582539292853</v>
      </c>
      <c r="AL16">
        <f t="shared" si="8"/>
        <v>-5052.0132629853033</v>
      </c>
      <c r="AN16">
        <f t="shared" si="9"/>
        <v>21603.394883761004</v>
      </c>
      <c r="AO16">
        <f t="shared" si="9"/>
        <v>-1080.1697441880503</v>
      </c>
      <c r="AP16">
        <f t="shared" si="9"/>
        <v>-9.5035495551906894</v>
      </c>
      <c r="AQ16">
        <f t="shared" si="9"/>
        <v>-34630.179533024871</v>
      </c>
      <c r="AR16">
        <f t="shared" si="9"/>
        <v>-14116.457943007104</v>
      </c>
      <c r="AS16">
        <f t="shared" si="9"/>
        <v>6250.1842107729944</v>
      </c>
      <c r="AT16">
        <f t="shared" si="9"/>
        <v>5851.1974866835872</v>
      </c>
      <c r="AU16">
        <f t="shared" si="9"/>
        <v>-2015.0762455505233</v>
      </c>
      <c r="AW16">
        <v>13</v>
      </c>
      <c r="AX16">
        <f>(R16*SUMPRODUCT(K17:$K$23, X17:$X$23)-$AZ$3*SUMPRODUCT(K16:$K$22, W17:$W$23))/Z16</f>
        <v>218886.99426630334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113659.61085540701</v>
      </c>
      <c r="P17">
        <f t="shared" si="22"/>
        <v>5682.9805427703504</v>
      </c>
      <c r="Q17" s="4">
        <f t="shared" si="23"/>
        <v>50</v>
      </c>
      <c r="R17">
        <f t="shared" si="0"/>
        <v>2000000</v>
      </c>
      <c r="S17">
        <f t="shared" si="1"/>
        <v>205747.60308906547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104305.88097635515</v>
      </c>
      <c r="AC17">
        <f t="shared" si="2"/>
        <v>88085.654145588778</v>
      </c>
      <c r="AE17">
        <f t="shared" si="3"/>
        <v>48660.499669576318</v>
      </c>
      <c r="AF17">
        <f t="shared" si="4"/>
        <v>-2433.024983478816</v>
      </c>
      <c r="AG17">
        <f t="shared" si="4"/>
        <v>-21.406240661636687</v>
      </c>
      <c r="AH17">
        <f t="shared" si="5"/>
        <v>-87276.712435778463</v>
      </c>
      <c r="AI17">
        <f t="shared" si="6"/>
        <v>-41070.6439903426</v>
      </c>
      <c r="AJ17">
        <f t="shared" si="7"/>
        <v>16220.226830766376</v>
      </c>
      <c r="AK17">
        <f t="shared" si="24"/>
        <v>12881.440310747399</v>
      </c>
      <c r="AL17">
        <f t="shared" si="8"/>
        <v>-11968.976848828825</v>
      </c>
      <c r="AN17">
        <f t="shared" si="9"/>
        <v>17879.070318107879</v>
      </c>
      <c r="AO17">
        <f t="shared" si="9"/>
        <v>-893.95351590539394</v>
      </c>
      <c r="AP17">
        <f t="shared" si="9"/>
        <v>-7.8651819162274288</v>
      </c>
      <c r="AQ17">
        <f t="shared" si="9"/>
        <v>-32067.6213637029</v>
      </c>
      <c r="AR17">
        <f t="shared" si="9"/>
        <v>-15090.369743416644</v>
      </c>
      <c r="AS17">
        <f t="shared" si="9"/>
        <v>5959.7122522818754</v>
      </c>
      <c r="AT17">
        <f t="shared" si="9"/>
        <v>4732.9595601821611</v>
      </c>
      <c r="AU17">
        <f t="shared" si="9"/>
        <v>-4397.6979309526068</v>
      </c>
      <c r="AW17">
        <v>14</v>
      </c>
      <c r="AX17">
        <f>(R17*SUMPRODUCT(K18:$K$23, X18:$X$23)-$AZ$3*SUMPRODUCT(K17:$K$22, W18:$W$23))/Z17</f>
        <v>205747.60308906547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113659.61085540701</v>
      </c>
      <c r="P18">
        <f t="shared" si="22"/>
        <v>5682.9805427703504</v>
      </c>
      <c r="Q18" s="4">
        <f t="shared" si="23"/>
        <v>50</v>
      </c>
      <c r="R18">
        <f t="shared" si="0"/>
        <v>2000000</v>
      </c>
      <c r="S18">
        <f t="shared" si="1"/>
        <v>188650.13376647033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88085.654145588778</v>
      </c>
      <c r="AC18">
        <f t="shared" si="2"/>
        <v>71750.710915294098</v>
      </c>
      <c r="AE18">
        <f t="shared" si="3"/>
        <v>43229.00661881527</v>
      </c>
      <c r="AF18">
        <f t="shared" si="4"/>
        <v>-2161.4503309407633</v>
      </c>
      <c r="AG18">
        <f t="shared" si="4"/>
        <v>-19.016872525548852</v>
      </c>
      <c r="AH18">
        <f t="shared" si="5"/>
        <v>-87012.22917885879</v>
      </c>
      <c r="AI18">
        <f t="shared" si="6"/>
        <v>-45963.689763509836</v>
      </c>
      <c r="AJ18">
        <f t="shared" si="7"/>
        <v>16334.943230294681</v>
      </c>
      <c r="AK18">
        <f t="shared" si="24"/>
        <v>11051.898523212321</v>
      </c>
      <c r="AL18">
        <f t="shared" si="8"/>
        <v>-18576.848010002832</v>
      </c>
      <c r="AN18">
        <f t="shared" si="9"/>
        <v>14631.369933339296</v>
      </c>
      <c r="AO18">
        <f t="shared" si="9"/>
        <v>-731.56849666696473</v>
      </c>
      <c r="AP18">
        <f t="shared" si="9"/>
        <v>-6.4364860231453331</v>
      </c>
      <c r="AQ18">
        <f t="shared" si="9"/>
        <v>-29450.320824311217</v>
      </c>
      <c r="AR18">
        <f t="shared" si="9"/>
        <v>-15556.955873662031</v>
      </c>
      <c r="AS18">
        <f t="shared" si="9"/>
        <v>5528.7552487619005</v>
      </c>
      <c r="AT18">
        <f t="shared" si="9"/>
        <v>3740.6461171944779</v>
      </c>
      <c r="AU18">
        <f t="shared" si="9"/>
        <v>-6287.5545077056513</v>
      </c>
      <c r="AW18">
        <v>15</v>
      </c>
      <c r="AX18">
        <f>(R18*SUMPRODUCT(K19:$K$23, X19:$X$23)-$AZ$3*SUMPRODUCT(K18:$K$22, W19:$W$23))/Z18</f>
        <v>188650.13376647033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113659.61085540701</v>
      </c>
      <c r="P19">
        <f t="shared" si="22"/>
        <v>5682.9805427703504</v>
      </c>
      <c r="Q19" s="4">
        <f t="shared" si="23"/>
        <v>50</v>
      </c>
      <c r="R19">
        <f t="shared" si="0"/>
        <v>2000000</v>
      </c>
      <c r="S19">
        <f t="shared" si="1"/>
        <v>166968.31104410757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71750.710915294098</v>
      </c>
      <c r="AC19">
        <f t="shared" si="2"/>
        <v>55696.632573887691</v>
      </c>
      <c r="AE19">
        <f t="shared" si="3"/>
        <v>37914.126008212188</v>
      </c>
      <c r="AF19">
        <f t="shared" si="4"/>
        <v>-1895.7063004106094</v>
      </c>
      <c r="AG19">
        <f t="shared" si="4"/>
        <v>-16.678803368614798</v>
      </c>
      <c r="AH19">
        <f t="shared" si="5"/>
        <v>-85916.017267142641</v>
      </c>
      <c r="AI19">
        <f t="shared" si="6"/>
        <v>-49914.276362709679</v>
      </c>
      <c r="AJ19">
        <f t="shared" si="7"/>
        <v>16054.078341406406</v>
      </c>
      <c r="AK19">
        <f t="shared" si="24"/>
        <v>9222.0200456795428</v>
      </c>
      <c r="AL19">
        <f t="shared" si="8"/>
        <v>-24638.17797562373</v>
      </c>
      <c r="AN19">
        <f t="shared" si="9"/>
        <v>11820.943763002701</v>
      </c>
      <c r="AO19">
        <f t="shared" si="9"/>
        <v>-591.04718815013496</v>
      </c>
      <c r="AP19">
        <f t="shared" si="9"/>
        <v>-5.2001514319984823</v>
      </c>
      <c r="AQ19">
        <f t="shared" si="9"/>
        <v>-26787.071611147825</v>
      </c>
      <c r="AR19">
        <f t="shared" si="9"/>
        <v>-15562.375187727259</v>
      </c>
      <c r="AS19">
        <f t="shared" si="9"/>
        <v>5005.3733850939807</v>
      </c>
      <c r="AT19">
        <f t="shared" si="9"/>
        <v>2875.2602741692976</v>
      </c>
      <c r="AU19">
        <f t="shared" si="9"/>
        <v>-7681.7415284639801</v>
      </c>
      <c r="AW19">
        <v>16</v>
      </c>
      <c r="AX19">
        <f>(R19*SUMPRODUCT(K20:$K$23, X20:$X$23)-$AZ$3*SUMPRODUCT(K19:$K$22, W20:$W$23))/Z19</f>
        <v>166968.31104410757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113659.61085540701</v>
      </c>
      <c r="P20">
        <f t="shared" si="22"/>
        <v>5682.9805427703504</v>
      </c>
      <c r="Q20" s="4">
        <f t="shared" si="23"/>
        <v>50</v>
      </c>
      <c r="R20">
        <f t="shared" si="0"/>
        <v>2000000</v>
      </c>
      <c r="S20">
        <f t="shared" si="1"/>
        <v>139613.9819622525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55696.632573887691</v>
      </c>
      <c r="AC20">
        <f t="shared" si="2"/>
        <v>40242.253252674011</v>
      </c>
      <c r="AE20">
        <f t="shared" si="3"/>
        <v>32761.180365733842</v>
      </c>
      <c r="AF20">
        <f t="shared" si="4"/>
        <v>-1638.059018286692</v>
      </c>
      <c r="AG20">
        <f t="shared" si="4"/>
        <v>-14.411971024347093</v>
      </c>
      <c r="AH20">
        <f t="shared" si="5"/>
        <v>-84001.772423262271</v>
      </c>
      <c r="AI20">
        <f t="shared" si="6"/>
        <v>-52893.063046839467</v>
      </c>
      <c r="AJ20">
        <f t="shared" si="7"/>
        <v>15454.379321213681</v>
      </c>
      <c r="AK20">
        <f t="shared" si="24"/>
        <v>7429.3399825564666</v>
      </c>
      <c r="AL20">
        <f t="shared" si="8"/>
        <v>-30009.343743069319</v>
      </c>
      <c r="AN20">
        <f t="shared" si="9"/>
        <v>9409.1850470144363</v>
      </c>
      <c r="AO20">
        <f t="shared" si="9"/>
        <v>-470.45925235072173</v>
      </c>
      <c r="AP20">
        <f t="shared" si="9"/>
        <v>-4.1391946427585458</v>
      </c>
      <c r="AQ20">
        <f t="shared" si="9"/>
        <v>-24125.755305030641</v>
      </c>
      <c r="AR20">
        <f t="shared" si="9"/>
        <v>-15191.168705009686</v>
      </c>
      <c r="AS20">
        <f t="shared" si="9"/>
        <v>4438.5798434828657</v>
      </c>
      <c r="AT20">
        <f t="shared" si="9"/>
        <v>2133.7459118589045</v>
      </c>
      <c r="AU20">
        <f t="shared" si="9"/>
        <v>-8618.8429496679146</v>
      </c>
      <c r="AW20">
        <v>17</v>
      </c>
      <c r="AX20">
        <f>(R20*SUMPRODUCT(K21:$K$23, X21:$X$23)-$AZ$3*SUMPRODUCT(K20:$K$22, W21:$W$23))/Z20</f>
        <v>139613.9819622525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113659.61085540701</v>
      </c>
      <c r="P21">
        <f t="shared" si="22"/>
        <v>5682.9805427703504</v>
      </c>
      <c r="Q21" s="4">
        <f t="shared" si="23"/>
        <v>50</v>
      </c>
      <c r="R21">
        <f t="shared" si="0"/>
        <v>2000000</v>
      </c>
      <c r="S21">
        <f t="shared" si="1"/>
        <v>104838.63996300042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40242.253252674011</v>
      </c>
      <c r="AC21">
        <f t="shared" si="2"/>
        <v>25659.569921755479</v>
      </c>
      <c r="AE21">
        <f t="shared" si="3"/>
        <v>27818.528865436525</v>
      </c>
      <c r="AF21">
        <f t="shared" si="4"/>
        <v>-1390.9264432718262</v>
      </c>
      <c r="AG21">
        <f t="shared" si="4"/>
        <v>-12.237649177255275</v>
      </c>
      <c r="AH21">
        <f t="shared" si="5"/>
        <v>-81208.085473933854</v>
      </c>
      <c r="AI21">
        <f t="shared" si="6"/>
        <v>-54792.720700946411</v>
      </c>
      <c r="AJ21">
        <f t="shared" si="7"/>
        <v>14582.683330918531</v>
      </c>
      <c r="AK21">
        <f t="shared" si="24"/>
        <v>5705.0728898072994</v>
      </c>
      <c r="AL21">
        <f t="shared" si="8"/>
        <v>-34504.96448022058</v>
      </c>
      <c r="AN21">
        <f t="shared" si="9"/>
        <v>7359.8335973664452</v>
      </c>
      <c r="AO21">
        <f t="shared" si="9"/>
        <v>-367.99167986832225</v>
      </c>
      <c r="AP21">
        <f t="shared" si="9"/>
        <v>-3.2376644359311233</v>
      </c>
      <c r="AQ21">
        <f t="shared" si="9"/>
        <v>-21484.888677612886</v>
      </c>
      <c r="AR21">
        <f t="shared" si="9"/>
        <v>-14496.284424550693</v>
      </c>
      <c r="AS21">
        <f t="shared" si="9"/>
        <v>3858.0804627666166</v>
      </c>
      <c r="AT21">
        <f t="shared" si="9"/>
        <v>1509.3676352525324</v>
      </c>
      <c r="AU21">
        <f t="shared" si="9"/>
        <v>-9128.8363265315438</v>
      </c>
      <c r="AW21">
        <v>18</v>
      </c>
      <c r="AX21">
        <f>(R21*SUMPRODUCT(K22:$K$23, X22:$X$23)-$AZ$3*SUMPRODUCT(K21:$K$22, W22:$W$23))/Z21</f>
        <v>104838.63996300042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113659.61085540701</v>
      </c>
      <c r="P22">
        <f t="shared" si="22"/>
        <v>5682.9805427703504</v>
      </c>
      <c r="Q22" s="4">
        <f t="shared" si="23"/>
        <v>50</v>
      </c>
      <c r="R22">
        <f t="shared" si="0"/>
        <v>2000000</v>
      </c>
      <c r="S22">
        <f t="shared" si="1"/>
        <v>59898.215849389569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25659.569921755479</v>
      </c>
      <c r="AC22">
        <f t="shared" si="2"/>
        <v>12195.657447187306</v>
      </c>
      <c r="AE22">
        <f t="shared" si="3"/>
        <v>23141.819166343033</v>
      </c>
      <c r="AF22">
        <f t="shared" si="4"/>
        <v>-1157.0909583171517</v>
      </c>
      <c r="AG22">
        <f t="shared" si="4"/>
        <v>-10.180317789308239</v>
      </c>
      <c r="AH22">
        <f t="shared" si="5"/>
        <v>-77398.195846979404</v>
      </c>
      <c r="AI22">
        <f t="shared" si="6"/>
        <v>-55423.647956742832</v>
      </c>
      <c r="AJ22">
        <f t="shared" si="7"/>
        <v>13463.912474568173</v>
      </c>
      <c r="AK22">
        <f t="shared" si="24"/>
        <v>4077.0178795616512</v>
      </c>
      <c r="AL22">
        <f t="shared" si="8"/>
        <v>-37882.717602613004</v>
      </c>
      <c r="AN22">
        <f t="shared" si="9"/>
        <v>5639.9168140404709</v>
      </c>
      <c r="AO22">
        <f t="shared" si="9"/>
        <v>-281.99584070202354</v>
      </c>
      <c r="AP22">
        <f t="shared" si="9"/>
        <v>-2.4810558348714289</v>
      </c>
      <c r="AQ22">
        <f t="shared" si="9"/>
        <v>-18862.794795693546</v>
      </c>
      <c r="AR22">
        <f t="shared" si="9"/>
        <v>-13507.35487818997</v>
      </c>
      <c r="AS22">
        <f t="shared" si="9"/>
        <v>3281.3041102025818</v>
      </c>
      <c r="AT22">
        <f t="shared" si="9"/>
        <v>993.61426708948738</v>
      </c>
      <c r="AU22">
        <f t="shared" si="9"/>
        <v>-9232.4365008978984</v>
      </c>
      <c r="AW22">
        <v>19</v>
      </c>
      <c r="AX22">
        <f>(R22*SUMPRODUCT(K23:$K$23, X23:$X$23)-$AZ$3*SUMPRODUCT(K22:$K$22, W23:$W$23))/Z22</f>
        <v>59898.215849389569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113659.61085540701</v>
      </c>
      <c r="P23">
        <f t="shared" si="22"/>
        <v>5682.9805427703504</v>
      </c>
      <c r="Q23" s="4">
        <f t="shared" si="23"/>
        <v>50</v>
      </c>
      <c r="R23">
        <f t="shared" si="0"/>
        <v>2000000</v>
      </c>
      <c r="S23">
        <f t="shared" si="1"/>
        <v>73826.187355086848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12195.657447187306</v>
      </c>
      <c r="AC23">
        <f t="shared" si="2"/>
        <v>12195.657447187306</v>
      </c>
      <c r="AE23">
        <f t="shared" si="3"/>
        <v>18775.907699338146</v>
      </c>
      <c r="AF23">
        <f t="shared" si="4"/>
        <v>-938.79538496690725</v>
      </c>
      <c r="AG23">
        <f t="shared" si="4"/>
        <v>-8.2597096532487999</v>
      </c>
      <c r="AH23">
        <f t="shared" si="5"/>
        <v>-72752.198326654223</v>
      </c>
      <c r="AI23">
        <f t="shared" si="6"/>
        <v>-54923.345721936232</v>
      </c>
      <c r="AJ23">
        <f t="shared" si="7"/>
        <v>0</v>
      </c>
      <c r="AK23">
        <f t="shared" si="24"/>
        <v>2569.964174036088</v>
      </c>
      <c r="AL23">
        <f t="shared" si="8"/>
        <v>-52353.381547900142</v>
      </c>
      <c r="AN23">
        <f t="shared" si="9"/>
        <v>4215.1934559263063</v>
      </c>
      <c r="AO23">
        <f t="shared" si="9"/>
        <v>-210.75967279631533</v>
      </c>
      <c r="AP23">
        <f t="shared" si="9"/>
        <v>-1.8543057750253515</v>
      </c>
      <c r="AQ23">
        <f t="shared" si="9"/>
        <v>-16332.876961339965</v>
      </c>
      <c r="AR23">
        <f t="shared" si="9"/>
        <v>-12330.297483984999</v>
      </c>
      <c r="AS23">
        <f t="shared" si="9"/>
        <v>0</v>
      </c>
      <c r="AT23">
        <f t="shared" si="9"/>
        <v>576.95725510750333</v>
      </c>
      <c r="AU23">
        <f t="shared" si="9"/>
        <v>-11753.340228877496</v>
      </c>
      <c r="AW23">
        <v>20</v>
      </c>
      <c r="AX23">
        <f>(R23*SUMPRODUCT(K$23:$K24, X$23:$X24)-$AZ$3*SUMPRODUCT(K$22:$K23, W$23:$W24))/Z23</f>
        <v>73826.187355086848</v>
      </c>
    </row>
    <row r="25" spans="5:50" x14ac:dyDescent="0.25">
      <c r="AN25" s="8">
        <f t="shared" ref="AN25:AU25" si="25">SUM(AN3:AN23)</f>
        <v>798573.35293571639</v>
      </c>
      <c r="AO25" s="8">
        <f t="shared" si="25"/>
        <v>-125173.37578834107</v>
      </c>
      <c r="AP25" s="8">
        <f t="shared" si="25"/>
        <v>-2821.2086118254447</v>
      </c>
      <c r="AQ25" s="8">
        <f t="shared" si="25"/>
        <v>-658767.0446052528</v>
      </c>
      <c r="AR25" s="8">
        <f t="shared" si="25"/>
        <v>11811.723930297212</v>
      </c>
      <c r="AS25" s="8">
        <f t="shared" si="25"/>
        <v>-80035.15305232082</v>
      </c>
      <c r="AT25" s="8">
        <f t="shared" si="25"/>
        <v>127981.05689092676</v>
      </c>
      <c r="AU25" s="9">
        <f t="shared" si="25"/>
        <v>59757.627768903141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2571.4290748467074</v>
      </c>
      <c r="K3">
        <v>1</v>
      </c>
      <c r="L3" s="2">
        <v>0</v>
      </c>
      <c r="O3">
        <f>$C$3</f>
        <v>2571.4290748467074</v>
      </c>
      <c r="P3">
        <f>O3*C5</f>
        <v>257.14290748467073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2571.4290748467074</v>
      </c>
      <c r="AF3">
        <f t="shared" ref="AF3:AG34" si="3">-$Z3*P3</f>
        <v>-257.14290748467073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-205.62203663796299</v>
      </c>
      <c r="AJ3">
        <f t="shared" ref="AJ3:AJ66" si="6">AB3-AC3</f>
        <v>0</v>
      </c>
      <c r="AL3">
        <f t="shared" ref="AL3:AL23" si="7">SUM(AI3:AK3)</f>
        <v>-205.62203663796299</v>
      </c>
      <c r="AN3">
        <f t="shared" ref="AN3:AU34" si="8">AE3*$K3</f>
        <v>2571.4290748467074</v>
      </c>
      <c r="AO3">
        <f t="shared" si="8"/>
        <v>-257.14290748467073</v>
      </c>
      <c r="AP3">
        <f t="shared" si="8"/>
        <v>-2519.9082039999998</v>
      </c>
      <c r="AQ3">
        <f t="shared" si="8"/>
        <v>0</v>
      </c>
      <c r="AR3">
        <f t="shared" si="8"/>
        <v>-205.62203663796299</v>
      </c>
      <c r="AS3">
        <f t="shared" si="8"/>
        <v>0</v>
      </c>
      <c r="AT3">
        <f t="shared" si="8"/>
        <v>0</v>
      </c>
      <c r="AU3">
        <f t="shared" si="8"/>
        <v>-205.62203663796299</v>
      </c>
      <c r="AW3">
        <v>0</v>
      </c>
      <c r="AX3">
        <f>IF(Z3&gt;0, (R3*SUMPRODUCT(K3:$K$98, X3:$X$98)-K3*$AZ$3)/Z3, 0)</f>
        <v>0</v>
      </c>
      <c r="AZ3">
        <f>C6*SUMPRODUCT(X4:X98, K4:K98)/1</f>
        <v>1226.8406313937523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83.212212805606626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82.292976394449852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-82.292976394449852</v>
      </c>
      <c r="AK4">
        <f t="shared" ref="AK4:AK67" si="20">G4*SUM(AB4:AB4, AE4:AF4)</f>
        <v>0</v>
      </c>
      <c r="AL4">
        <f t="shared" si="7"/>
        <v>-134.63762639444985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-76.772997849099596</v>
      </c>
      <c r="AT4">
        <f t="shared" si="8"/>
        <v>0</v>
      </c>
      <c r="AU4">
        <f t="shared" si="8"/>
        <v>-125.60651776700237</v>
      </c>
      <c r="AW4">
        <v>1</v>
      </c>
      <c r="AX4">
        <f>IF(Z4&gt;0, (R4*SUMPRODUCT(K4:$K$98, X4:$X$98)-K4*$AZ$3)/Z4, 0)</f>
        <v>83.212212805606626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50</v>
      </c>
      <c r="R5">
        <f t="shared" si="0"/>
        <v>50000</v>
      </c>
      <c r="S5">
        <f t="shared" si="1"/>
        <v>131.82365889276602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82.292976394449852</v>
      </c>
      <c r="AC5">
        <f t="shared" si="19"/>
        <v>128.92585116484815</v>
      </c>
      <c r="AE5">
        <f t="shared" si="2"/>
        <v>0</v>
      </c>
      <c r="AF5">
        <f t="shared" si="3"/>
        <v>0</v>
      </c>
      <c r="AG5">
        <f t="shared" si="3"/>
        <v>-48.900877220273813</v>
      </c>
      <c r="AH5">
        <f t="shared" si="4"/>
        <v>-52.301576226180593</v>
      </c>
      <c r="AI5">
        <f t="shared" si="5"/>
        <v>-101.2024534464544</v>
      </c>
      <c r="AJ5">
        <f t="shared" si="6"/>
        <v>-46.632874770398303</v>
      </c>
      <c r="AK5">
        <f t="shared" si="20"/>
        <v>3.3740120321724443</v>
      </c>
      <c r="AL5">
        <f t="shared" si="7"/>
        <v>-144.46131618468027</v>
      </c>
      <c r="AN5">
        <f t="shared" si="8"/>
        <v>0</v>
      </c>
      <c r="AO5">
        <f t="shared" si="8"/>
        <v>0</v>
      </c>
      <c r="AP5">
        <f t="shared" si="8"/>
        <v>-41.815532182267141</v>
      </c>
      <c r="AQ5">
        <f t="shared" si="8"/>
        <v>-44.723497167908413</v>
      </c>
      <c r="AR5">
        <f t="shared" si="8"/>
        <v>-86.539029350175554</v>
      </c>
      <c r="AS5">
        <f t="shared" si="8"/>
        <v>-39.87614510327807</v>
      </c>
      <c r="AT5">
        <f t="shared" si="8"/>
        <v>2.8851447404336241</v>
      </c>
      <c r="AU5">
        <f t="shared" si="8"/>
        <v>-123.53002971302</v>
      </c>
      <c r="AW5">
        <v>2</v>
      </c>
      <c r="AX5">
        <f>IF(Z5&gt;0, (R5*SUMPRODUCT(K5:$K$98, X5:$X$98)-K5*$AZ$3)/Z5, 0)</f>
        <v>131.82365889276602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50</v>
      </c>
      <c r="R6">
        <f t="shared" si="0"/>
        <v>50000</v>
      </c>
      <c r="S6">
        <f t="shared" si="1"/>
        <v>193.2262634701766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128.92585116484815</v>
      </c>
      <c r="AC6">
        <f t="shared" si="19"/>
        <v>186.88644668412394</v>
      </c>
      <c r="AE6">
        <f t="shared" si="2"/>
        <v>0</v>
      </c>
      <c r="AF6">
        <f t="shared" si="3"/>
        <v>0</v>
      </c>
      <c r="AG6">
        <f t="shared" si="3"/>
        <v>-48.359483676754124</v>
      </c>
      <c r="AH6">
        <f t="shared" si="4"/>
        <v>-52.384771316955003</v>
      </c>
      <c r="AI6">
        <f t="shared" si="5"/>
        <v>-100.74425499370912</v>
      </c>
      <c r="AJ6">
        <f t="shared" si="6"/>
        <v>-57.960595519275785</v>
      </c>
      <c r="AK6">
        <f t="shared" si="20"/>
        <v>7.5421622931436172</v>
      </c>
      <c r="AL6">
        <f t="shared" si="7"/>
        <v>-151.1626882198413</v>
      </c>
      <c r="AN6">
        <f t="shared" si="8"/>
        <v>0</v>
      </c>
      <c r="AO6">
        <f t="shared" si="8"/>
        <v>0</v>
      </c>
      <c r="AP6">
        <f t="shared" si="8"/>
        <v>-37.304990728450527</v>
      </c>
      <c r="AQ6">
        <f t="shared" si="8"/>
        <v>-40.410137985620736</v>
      </c>
      <c r="AR6">
        <f t="shared" si="8"/>
        <v>-77.715128714071255</v>
      </c>
      <c r="AS6">
        <f t="shared" si="8"/>
        <v>-44.711384697876952</v>
      </c>
      <c r="AT6">
        <f t="shared" si="8"/>
        <v>5.8180996368544493</v>
      </c>
      <c r="AU6">
        <f t="shared" si="8"/>
        <v>-116.60841377509377</v>
      </c>
      <c r="AW6">
        <v>3</v>
      </c>
      <c r="AX6">
        <f>IF(Z6&gt;0, (R6*SUMPRODUCT(K6:$K$98, X6:$X$98)-K6*$AZ$3)/Z6, 0)</f>
        <v>193.2262634701766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50</v>
      </c>
      <c r="R7">
        <f t="shared" si="0"/>
        <v>50000</v>
      </c>
      <c r="S7">
        <f t="shared" si="1"/>
        <v>242.35831546964599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186.88644668412394</v>
      </c>
      <c r="AC7">
        <f t="shared" si="19"/>
        <v>231.80790665275674</v>
      </c>
      <c r="AE7">
        <f t="shared" si="2"/>
        <v>0</v>
      </c>
      <c r="AF7">
        <f t="shared" si="3"/>
        <v>0</v>
      </c>
      <c r="AG7">
        <f t="shared" si="3"/>
        <v>-47.82338625426479</v>
      </c>
      <c r="AH7">
        <f t="shared" si="4"/>
        <v>-52.502585721792691</v>
      </c>
      <c r="AI7">
        <f t="shared" si="5"/>
        <v>-100.32597197605747</v>
      </c>
      <c r="AJ7">
        <f t="shared" si="6"/>
        <v>-44.921459968632803</v>
      </c>
      <c r="AK7">
        <f t="shared" si="20"/>
        <v>9.1761245321904852</v>
      </c>
      <c r="AL7">
        <f t="shared" si="7"/>
        <v>-136.07130741249978</v>
      </c>
      <c r="AN7">
        <f t="shared" si="8"/>
        <v>0</v>
      </c>
      <c r="AO7">
        <f t="shared" si="8"/>
        <v>0</v>
      </c>
      <c r="AP7">
        <f t="shared" si="8"/>
        <v>-33.565134928547813</v>
      </c>
      <c r="AQ7">
        <f t="shared" si="8"/>
        <v>-36.849259575224352</v>
      </c>
      <c r="AR7">
        <f t="shared" si="8"/>
        <v>-70.414394503772158</v>
      </c>
      <c r="AS7">
        <f t="shared" si="8"/>
        <v>-31.528400289723464</v>
      </c>
      <c r="AT7">
        <f t="shared" si="8"/>
        <v>6.4403188934925053</v>
      </c>
      <c r="AU7">
        <f t="shared" si="8"/>
        <v>-95.502475900003105</v>
      </c>
      <c r="AW7">
        <v>4</v>
      </c>
      <c r="AX7">
        <f>IF(Z7&gt;0, (R7*SUMPRODUCT(K7:$K$98, X7:$X$98)-K7*$AZ$3)/Z7, 0)</f>
        <v>242.35831546964599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50</v>
      </c>
      <c r="R8">
        <f t="shared" si="0"/>
        <v>50000</v>
      </c>
      <c r="S8">
        <f t="shared" si="1"/>
        <v>266.70958921472675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231.80790665275674</v>
      </c>
      <c r="AC8">
        <f t="shared" si="19"/>
        <v>252.26656747092375</v>
      </c>
      <c r="AE8">
        <f t="shared" si="2"/>
        <v>0</v>
      </c>
      <c r="AF8">
        <f t="shared" si="3"/>
        <v>0</v>
      </c>
      <c r="AG8">
        <f t="shared" si="3"/>
        <v>-47.292369242079445</v>
      </c>
      <c r="AH8">
        <f t="shared" si="4"/>
        <v>-52.783149642694589</v>
      </c>
      <c r="AI8">
        <f t="shared" si="5"/>
        <v>-100.07551888477403</v>
      </c>
      <c r="AJ8">
        <f t="shared" si="6"/>
        <v>-20.458660818167004</v>
      </c>
      <c r="AK8">
        <f t="shared" si="20"/>
        <v>4.9375084117037185</v>
      </c>
      <c r="AL8">
        <f t="shared" si="7"/>
        <v>-115.59667129123731</v>
      </c>
      <c r="AN8">
        <f t="shared" si="8"/>
        <v>0</v>
      </c>
      <c r="AO8">
        <f t="shared" si="8"/>
        <v>0</v>
      </c>
      <c r="AP8">
        <f t="shared" si="8"/>
        <v>-30.983326243060159</v>
      </c>
      <c r="AQ8">
        <f t="shared" si="8"/>
        <v>-34.580579736756746</v>
      </c>
      <c r="AR8">
        <f t="shared" si="8"/>
        <v>-65.563905979816894</v>
      </c>
      <c r="AS8">
        <f t="shared" si="8"/>
        <v>-13.403375064182104</v>
      </c>
      <c r="AT8">
        <f t="shared" si="8"/>
        <v>3.2347805026344996</v>
      </c>
      <c r="AU8">
        <f t="shared" si="8"/>
        <v>-75.732500541364502</v>
      </c>
      <c r="AW8">
        <v>5</v>
      </c>
      <c r="AX8">
        <f>IF(Z8&gt;0, (R8*SUMPRODUCT(K8:$K$98, X8:$X$98)-K8*$AZ$3)/Z8, 0)</f>
        <v>266.70958921472675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50</v>
      </c>
      <c r="R9">
        <f t="shared" si="0"/>
        <v>50000</v>
      </c>
      <c r="S9">
        <f t="shared" si="1"/>
        <v>278.23400087165243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252.26656747092375</v>
      </c>
      <c r="AC9">
        <f t="shared" si="19"/>
        <v>260.23741551571618</v>
      </c>
      <c r="AE9">
        <f t="shared" si="2"/>
        <v>0</v>
      </c>
      <c r="AF9">
        <f t="shared" si="3"/>
        <v>0</v>
      </c>
      <c r="AG9">
        <f t="shared" si="3"/>
        <v>-46.765926288743202</v>
      </c>
      <c r="AH9">
        <f t="shared" si="4"/>
        <v>-53.519260915445557</v>
      </c>
      <c r="AI9">
        <f t="shared" si="5"/>
        <v>-100.28518720418876</v>
      </c>
      <c r="AJ9">
        <f t="shared" si="6"/>
        <v>-7.970848044792433</v>
      </c>
      <c r="AK9">
        <f t="shared" si="20"/>
        <v>1.4883727480784501</v>
      </c>
      <c r="AL9">
        <f t="shared" si="7"/>
        <v>-106.76766250090274</v>
      </c>
      <c r="AN9">
        <f t="shared" si="8"/>
        <v>0</v>
      </c>
      <c r="AO9">
        <f t="shared" si="8"/>
        <v>0</v>
      </c>
      <c r="AP9">
        <f t="shared" si="8"/>
        <v>-29.016412673346643</v>
      </c>
      <c r="AQ9">
        <f t="shared" si="8"/>
        <v>-33.206590437381756</v>
      </c>
      <c r="AR9">
        <f t="shared" si="8"/>
        <v>-62.223003110728399</v>
      </c>
      <c r="AS9">
        <f t="shared" si="8"/>
        <v>-4.9455968175681582</v>
      </c>
      <c r="AT9">
        <f t="shared" si="8"/>
        <v>0.92347658428403023</v>
      </c>
      <c r="AU9">
        <f t="shared" si="8"/>
        <v>-66.245123344012526</v>
      </c>
      <c r="AW9">
        <v>6</v>
      </c>
      <c r="AX9">
        <f>IF(Z9&gt;0, (R9*SUMPRODUCT(K9:$K$98, X9:$X$98)-K9*$AZ$3)/Z9, 0)</f>
        <v>278.23400087165243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50</v>
      </c>
      <c r="R10">
        <f t="shared" si="0"/>
        <v>50000</v>
      </c>
      <c r="S10">
        <f t="shared" si="1"/>
        <v>287.71274960237855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260.23741551571618</v>
      </c>
      <c r="AC10">
        <f t="shared" si="19"/>
        <v>266.0985193984742</v>
      </c>
      <c r="AE10">
        <f t="shared" si="2"/>
        <v>0</v>
      </c>
      <c r="AF10">
        <f t="shared" si="3"/>
        <v>0</v>
      </c>
      <c r="AG10">
        <f t="shared" si="3"/>
        <v>-46.243783038156039</v>
      </c>
      <c r="AH10">
        <f t="shared" si="4"/>
        <v>-54.483987699732232</v>
      </c>
      <c r="AI10">
        <f t="shared" si="5"/>
        <v>-100.72777073788828</v>
      </c>
      <c r="AJ10">
        <f t="shared" si="6"/>
        <v>-5.861103882758016</v>
      </c>
      <c r="AK10">
        <f t="shared" si="20"/>
        <v>1.0669734036144365</v>
      </c>
      <c r="AL10">
        <f t="shared" si="7"/>
        <v>-105.52190121703185</v>
      </c>
      <c r="AN10">
        <f t="shared" si="8"/>
        <v>0</v>
      </c>
      <c r="AO10">
        <f t="shared" si="8"/>
        <v>0</v>
      </c>
      <c r="AP10">
        <f t="shared" si="8"/>
        <v>-27.21984952211163</v>
      </c>
      <c r="AQ10">
        <f t="shared" si="8"/>
        <v>-32.070169201503731</v>
      </c>
      <c r="AR10">
        <f t="shared" si="8"/>
        <v>-59.290018723615368</v>
      </c>
      <c r="AS10">
        <f t="shared" si="8"/>
        <v>-3.4499419217173752</v>
      </c>
      <c r="AT10">
        <f t="shared" si="8"/>
        <v>0.62803805360207654</v>
      </c>
      <c r="AU10">
        <f t="shared" si="8"/>
        <v>-62.111922591730661</v>
      </c>
      <c r="AW10">
        <v>7</v>
      </c>
      <c r="AX10">
        <f>IF(Z10&gt;0, (R10*SUMPRODUCT(K10:$K$98, X10:$X$98)-K10*$AZ$3)/Z10, 0)</f>
        <v>287.71274960237855</v>
      </c>
    </row>
    <row r="11" spans="1:52" x14ac:dyDescent="0.25">
      <c r="A11" t="s">
        <v>33</v>
      </c>
      <c r="C11" s="12">
        <f>AU100</f>
        <v>-2009.5469465700703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50</v>
      </c>
      <c r="R11">
        <f t="shared" si="0"/>
        <v>50000</v>
      </c>
      <c r="S11">
        <f t="shared" si="1"/>
        <v>295.21990171145671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266.0985193984742</v>
      </c>
      <c r="AC11">
        <f t="shared" si="19"/>
        <v>269.98431639227908</v>
      </c>
      <c r="AE11">
        <f t="shared" si="2"/>
        <v>0</v>
      </c>
      <c r="AF11">
        <f t="shared" si="3"/>
        <v>0</v>
      </c>
      <c r="AG11">
        <f t="shared" si="3"/>
        <v>-45.725968138854931</v>
      </c>
      <c r="AH11">
        <f t="shared" si="4"/>
        <v>-55.377068919540967</v>
      </c>
      <c r="AI11">
        <f t="shared" si="5"/>
        <v>-101.1030370583959</v>
      </c>
      <c r="AJ11">
        <f t="shared" si="6"/>
        <v>-3.8857969938048882</v>
      </c>
      <c r="AK11">
        <f t="shared" si="20"/>
        <v>0.638636446556338</v>
      </c>
      <c r="AL11">
        <f t="shared" si="7"/>
        <v>-104.35019760564445</v>
      </c>
      <c r="AN11">
        <f t="shared" si="8"/>
        <v>0</v>
      </c>
      <c r="AO11">
        <f t="shared" si="8"/>
        <v>0</v>
      </c>
      <c r="AP11">
        <f t="shared" si="8"/>
        <v>-25.574928901015049</v>
      </c>
      <c r="AQ11">
        <f t="shared" si="8"/>
        <v>-30.972872921206047</v>
      </c>
      <c r="AR11">
        <f t="shared" si="8"/>
        <v>-56.547801822221096</v>
      </c>
      <c r="AS11">
        <f t="shared" si="8"/>
        <v>-2.1733598190541596</v>
      </c>
      <c r="AT11">
        <f t="shared" si="8"/>
        <v>0.35719488026315749</v>
      </c>
      <c r="AU11">
        <f t="shared" si="8"/>
        <v>-58.363966761012101</v>
      </c>
      <c r="AW11">
        <v>8</v>
      </c>
      <c r="AX11">
        <f>IF(Z11&gt;0, (R11*SUMPRODUCT(K11:$K$98, X11:$X$98)-K11*$AZ$3)/Z11, 0)</f>
        <v>295.21990171145671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50</v>
      </c>
      <c r="R12">
        <f t="shared" si="0"/>
        <v>50000</v>
      </c>
      <c r="S12">
        <f t="shared" si="1"/>
        <v>302.03799574615897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269.98431639227908</v>
      </c>
      <c r="AC12">
        <f t="shared" si="19"/>
        <v>273.11516668613615</v>
      </c>
      <c r="AE12">
        <f t="shared" si="2"/>
        <v>0</v>
      </c>
      <c r="AF12">
        <f t="shared" si="3"/>
        <v>0</v>
      </c>
      <c r="AG12">
        <f t="shared" si="3"/>
        <v>-45.212054531653962</v>
      </c>
      <c r="AH12">
        <f t="shared" si="4"/>
        <v>-56.653925812423587</v>
      </c>
      <c r="AI12">
        <f t="shared" si="5"/>
        <v>-101.86598034407754</v>
      </c>
      <c r="AJ12">
        <f t="shared" si="6"/>
        <v>-3.1308502938570655</v>
      </c>
      <c r="AK12">
        <f t="shared" si="20"/>
        <v>0.62096392770224185</v>
      </c>
      <c r="AL12">
        <f t="shared" si="7"/>
        <v>-104.37586671023237</v>
      </c>
      <c r="AN12">
        <f t="shared" si="8"/>
        <v>0</v>
      </c>
      <c r="AO12">
        <f t="shared" si="8"/>
        <v>0</v>
      </c>
      <c r="AP12">
        <f t="shared" si="8"/>
        <v>-24.030687619496042</v>
      </c>
      <c r="AQ12">
        <f t="shared" si="8"/>
        <v>-30.112163840359997</v>
      </c>
      <c r="AR12">
        <f t="shared" si="8"/>
        <v>-54.14285145985604</v>
      </c>
      <c r="AS12">
        <f t="shared" si="8"/>
        <v>-1.6640802143245184</v>
      </c>
      <c r="AT12">
        <f t="shared" si="8"/>
        <v>0.33004892885680615</v>
      </c>
      <c r="AU12">
        <f t="shared" si="8"/>
        <v>-55.476882745323756</v>
      </c>
      <c r="AW12">
        <v>9</v>
      </c>
      <c r="AX12">
        <f>IF(Z12&gt;0, (R12*SUMPRODUCT(K12:$K$98, X12:$X$98)-K12*$AZ$3)/Z12, 0)</f>
        <v>302.03799574615897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50</v>
      </c>
      <c r="R13">
        <f t="shared" si="0"/>
        <v>50000</v>
      </c>
      <c r="S13">
        <f t="shared" si="1"/>
        <v>307.85567239216658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273.11516668613615</v>
      </c>
      <c r="AC13">
        <f t="shared" si="19"/>
        <v>275.23503665160683</v>
      </c>
      <c r="AE13">
        <f t="shared" si="2"/>
        <v>0</v>
      </c>
      <c r="AF13">
        <f t="shared" si="3"/>
        <v>0</v>
      </c>
      <c r="AG13">
        <f t="shared" si="3"/>
        <v>-44.701959608688732</v>
      </c>
      <c r="AH13">
        <f t="shared" si="4"/>
        <v>-57.974377648685646</v>
      </c>
      <c r="AI13">
        <f t="shared" si="5"/>
        <v>-102.67633725737437</v>
      </c>
      <c r="AJ13">
        <f t="shared" si="6"/>
        <v>-2.1198699654706843</v>
      </c>
      <c r="AK13">
        <f t="shared" si="20"/>
        <v>0.54623033337227234</v>
      </c>
      <c r="AL13">
        <f t="shared" si="7"/>
        <v>-104.24997688947278</v>
      </c>
      <c r="AN13">
        <f t="shared" si="8"/>
        <v>0</v>
      </c>
      <c r="AO13">
        <f t="shared" si="8"/>
        <v>0</v>
      </c>
      <c r="AP13">
        <f t="shared" si="8"/>
        <v>-22.585139491703814</v>
      </c>
      <c r="AQ13">
        <f t="shared" si="8"/>
        <v>-29.29087265082179</v>
      </c>
      <c r="AR13">
        <f t="shared" si="8"/>
        <v>-51.876012142525603</v>
      </c>
      <c r="AS13">
        <f t="shared" si="8"/>
        <v>-1.0710393748627247</v>
      </c>
      <c r="AT13">
        <f t="shared" si="8"/>
        <v>0.27597645342184873</v>
      </c>
      <c r="AU13">
        <f t="shared" si="8"/>
        <v>-52.671075063966477</v>
      </c>
      <c r="AW13">
        <v>10</v>
      </c>
      <c r="AX13">
        <f>IF(Z13&gt;0, (R13*SUMPRODUCT(K13:$K$98, X13:$X$98)-K13*$AZ$3)/Z13, 0)</f>
        <v>307.85567239216658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1.3327809999999999E-3</v>
      </c>
      <c r="Q14" s="4">
        <f t="shared" si="22"/>
        <v>50</v>
      </c>
      <c r="R14">
        <f t="shared" si="0"/>
        <v>50000</v>
      </c>
      <c r="S14">
        <f t="shared" si="1"/>
        <v>353.38133550126508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275.23503665160683</v>
      </c>
      <c r="AC14">
        <f t="shared" si="19"/>
        <v>312.35632156774363</v>
      </c>
      <c r="AE14">
        <f t="shared" si="2"/>
        <v>0</v>
      </c>
      <c r="AF14">
        <f t="shared" si="3"/>
        <v>0</v>
      </c>
      <c r="AG14">
        <f t="shared" si="3"/>
        <v>-44.195362090172615</v>
      </c>
      <c r="AH14">
        <f t="shared" si="4"/>
        <v>-59.577922429227776</v>
      </c>
      <c r="AI14">
        <f t="shared" si="5"/>
        <v>-103.77328451940039</v>
      </c>
      <c r="AJ14">
        <f t="shared" si="6"/>
        <v>-37.121284916136801</v>
      </c>
      <c r="AK14">
        <f t="shared" si="20"/>
        <v>19.266452565612479</v>
      </c>
      <c r="AL14">
        <f t="shared" si="7"/>
        <v>-121.62811686992471</v>
      </c>
      <c r="AN14">
        <f t="shared" si="8"/>
        <v>0</v>
      </c>
      <c r="AO14">
        <f t="shared" si="8"/>
        <v>0</v>
      </c>
      <c r="AP14">
        <f t="shared" si="8"/>
        <v>-19.936774153562393</v>
      </c>
      <c r="AQ14">
        <f t="shared" si="8"/>
        <v>-26.875932854368305</v>
      </c>
      <c r="AR14">
        <f t="shared" si="8"/>
        <v>-46.812707007930698</v>
      </c>
      <c r="AS14">
        <f t="shared" si="8"/>
        <v>-16.745618514292644</v>
      </c>
      <c r="AT14">
        <f t="shared" si="8"/>
        <v>8.691204130361692</v>
      </c>
      <c r="AU14">
        <f t="shared" si="8"/>
        <v>-54.867121391861644</v>
      </c>
      <c r="AW14">
        <v>11</v>
      </c>
      <c r="AX14">
        <f>IF(Z14&gt;0, (R14*SUMPRODUCT(K14:$K$98, X14:$X$98)-K14*$AZ$3)/Z14, 0)</f>
        <v>353.38133550126508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1.4022240000000001E-3</v>
      </c>
      <c r="Q15" s="4">
        <f t="shared" si="22"/>
        <v>50</v>
      </c>
      <c r="R15">
        <f t="shared" si="0"/>
        <v>50000</v>
      </c>
      <c r="S15">
        <f t="shared" si="1"/>
        <v>394.55896193000592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312.35632156774363</v>
      </c>
      <c r="AC15">
        <f t="shared" si="19"/>
        <v>344.77695796958847</v>
      </c>
      <c r="AE15">
        <f t="shared" si="2"/>
        <v>0</v>
      </c>
      <c r="AF15">
        <f t="shared" si="3"/>
        <v>0</v>
      </c>
      <c r="AG15">
        <f t="shared" si="3"/>
        <v>-43.691436671859364</v>
      </c>
      <c r="AH15">
        <f t="shared" si="4"/>
        <v>-61.971797411530218</v>
      </c>
      <c r="AI15">
        <f t="shared" si="5"/>
        <v>-105.66323408338958</v>
      </c>
      <c r="AJ15">
        <f t="shared" si="6"/>
        <v>-32.420636401844831</v>
      </c>
      <c r="AK15">
        <f t="shared" si="20"/>
        <v>21.864942509742058</v>
      </c>
      <c r="AL15">
        <f t="shared" si="7"/>
        <v>-116.21892797549233</v>
      </c>
      <c r="AN15">
        <f t="shared" si="8"/>
        <v>0</v>
      </c>
      <c r="AO15">
        <f t="shared" si="8"/>
        <v>0</v>
      </c>
      <c r="AP15">
        <f t="shared" si="8"/>
        <v>-17.597723740023273</v>
      </c>
      <c r="AQ15">
        <f t="shared" si="8"/>
        <v>-24.960556429200786</v>
      </c>
      <c r="AR15">
        <f t="shared" si="8"/>
        <v>-42.558280169224062</v>
      </c>
      <c r="AS15">
        <f t="shared" si="8"/>
        <v>-13.058151581517397</v>
      </c>
      <c r="AT15">
        <f t="shared" si="8"/>
        <v>8.8066048449662304</v>
      </c>
      <c r="AU15">
        <f t="shared" si="8"/>
        <v>-46.809826905775218</v>
      </c>
      <c r="AW15">
        <v>12</v>
      </c>
      <c r="AX15">
        <f>IF(Z15&gt;0, (R15*SUMPRODUCT(K15:$K$98, X15:$X$98)-K15*$AZ$3)/Z15, 0)</f>
        <v>394.55896193000592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1.482489E-3</v>
      </c>
      <c r="Q16" s="4">
        <f t="shared" si="22"/>
        <v>50</v>
      </c>
      <c r="R16">
        <f t="shared" si="0"/>
        <v>50000</v>
      </c>
      <c r="S16">
        <f t="shared" si="1"/>
        <v>431.53730335907176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344.77695796958847</v>
      </c>
      <c r="AC16">
        <f t="shared" si="19"/>
        <v>372.75976694772072</v>
      </c>
      <c r="AE16">
        <f t="shared" si="2"/>
        <v>0</v>
      </c>
      <c r="AF16">
        <f t="shared" si="3"/>
        <v>0</v>
      </c>
      <c r="AG16">
        <f t="shared" si="3"/>
        <v>-43.189750230880541</v>
      </c>
      <c r="AH16">
        <f t="shared" si="4"/>
        <v>-64.772074260228123</v>
      </c>
      <c r="AI16">
        <f t="shared" si="5"/>
        <v>-107.96182449110867</v>
      </c>
      <c r="AJ16">
        <f t="shared" si="6"/>
        <v>-27.982808978132255</v>
      </c>
      <c r="AK16">
        <f t="shared" si="20"/>
        <v>24.134387057871194</v>
      </c>
      <c r="AL16">
        <f t="shared" si="7"/>
        <v>-111.81024641136973</v>
      </c>
      <c r="AN16">
        <f t="shared" si="8"/>
        <v>0</v>
      </c>
      <c r="AO16">
        <f t="shared" si="8"/>
        <v>0</v>
      </c>
      <c r="AP16">
        <f t="shared" si="8"/>
        <v>-15.531837563172694</v>
      </c>
      <c r="AQ16">
        <f t="shared" si="8"/>
        <v>-23.293242740735145</v>
      </c>
      <c r="AR16">
        <f t="shared" si="8"/>
        <v>-38.825080303907839</v>
      </c>
      <c r="AS16">
        <f t="shared" si="8"/>
        <v>-10.063138621692826</v>
      </c>
      <c r="AT16">
        <f t="shared" si="8"/>
        <v>8.6791745139932548</v>
      </c>
      <c r="AU16">
        <f t="shared" si="8"/>
        <v>-40.209044411607415</v>
      </c>
      <c r="AW16">
        <v>13</v>
      </c>
      <c r="AX16">
        <f>IF(Z16&gt;0, (R16*SUMPRODUCT(K16:$K$98, X16:$X$98)-K16*$AZ$3)/Z16, 0)</f>
        <v>431.53730335907176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1.564558E-3</v>
      </c>
      <c r="Q17" s="4">
        <f t="shared" si="22"/>
        <v>50</v>
      </c>
      <c r="R17">
        <f t="shared" si="0"/>
        <v>50000</v>
      </c>
      <c r="S17">
        <f t="shared" si="1"/>
        <v>464.66946045460412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372.75976694772072</v>
      </c>
      <c r="AC17">
        <f t="shared" si="19"/>
        <v>396.73738617781856</v>
      </c>
      <c r="AE17">
        <f t="shared" si="2"/>
        <v>0</v>
      </c>
      <c r="AF17">
        <f t="shared" si="3"/>
        <v>0</v>
      </c>
      <c r="AG17">
        <f t="shared" si="3"/>
        <v>-42.690279859330012</v>
      </c>
      <c r="AH17">
        <f t="shared" si="4"/>
        <v>-67.572869241725996</v>
      </c>
      <c r="AI17">
        <f t="shared" si="5"/>
        <v>-110.263149101056</v>
      </c>
      <c r="AJ17">
        <f t="shared" si="6"/>
        <v>-23.977619230097844</v>
      </c>
      <c r="AK17">
        <f t="shared" si="20"/>
        <v>26.093183686340453</v>
      </c>
      <c r="AL17">
        <f t="shared" si="7"/>
        <v>-108.14758464481339</v>
      </c>
      <c r="AN17">
        <f t="shared" si="8"/>
        <v>0</v>
      </c>
      <c r="AO17">
        <f t="shared" si="8"/>
        <v>0</v>
      </c>
      <c r="AP17">
        <f t="shared" si="8"/>
        <v>-13.707338148952504</v>
      </c>
      <c r="AQ17">
        <f t="shared" si="8"/>
        <v>-21.696839923359235</v>
      </c>
      <c r="AR17">
        <f t="shared" si="8"/>
        <v>-35.404178072311737</v>
      </c>
      <c r="AS17">
        <f t="shared" si="8"/>
        <v>-7.6989266848749942</v>
      </c>
      <c r="AT17">
        <f t="shared" si="8"/>
        <v>8.3782091227783511</v>
      </c>
      <c r="AU17">
        <f t="shared" si="8"/>
        <v>-34.724895634408377</v>
      </c>
      <c r="AW17">
        <v>14</v>
      </c>
      <c r="AX17">
        <f>IF(Z17&gt;0, (R17*SUMPRODUCT(K17:$K$98, X17:$X$98)-K17*$AZ$3)/Z17, 0)</f>
        <v>464.66946045460412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1.6511360000000001E-3</v>
      </c>
      <c r="Q18" s="4">
        <f t="shared" si="22"/>
        <v>50</v>
      </c>
      <c r="R18">
        <f t="shared" si="0"/>
        <v>50000</v>
      </c>
      <c r="S18">
        <f t="shared" si="1"/>
        <v>494.45140750247947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396.73738617781856</v>
      </c>
      <c r="AC18">
        <f t="shared" si="19"/>
        <v>417.2466730141316</v>
      </c>
      <c r="AE18">
        <f t="shared" si="2"/>
        <v>0</v>
      </c>
      <c r="AF18">
        <f t="shared" si="3"/>
        <v>0</v>
      </c>
      <c r="AG18">
        <f t="shared" si="3"/>
        <v>-42.192889602810894</v>
      </c>
      <c r="AH18">
        <f t="shared" si="4"/>
        <v>-70.487457925814724</v>
      </c>
      <c r="AI18">
        <f t="shared" si="5"/>
        <v>-112.68034752862562</v>
      </c>
      <c r="AJ18">
        <f t="shared" si="6"/>
        <v>-20.509286836313038</v>
      </c>
      <c r="AK18">
        <f t="shared" si="20"/>
        <v>27.771617032447303</v>
      </c>
      <c r="AL18">
        <f t="shared" si="7"/>
        <v>-105.41801733249136</v>
      </c>
      <c r="AN18">
        <f t="shared" si="8"/>
        <v>0</v>
      </c>
      <c r="AO18">
        <f t="shared" si="8"/>
        <v>0</v>
      </c>
      <c r="AP18">
        <f t="shared" si="8"/>
        <v>-12.096100078554525</v>
      </c>
      <c r="AQ18">
        <f t="shared" si="8"/>
        <v>-20.207749537418607</v>
      </c>
      <c r="AR18">
        <f t="shared" si="8"/>
        <v>-32.303849615973128</v>
      </c>
      <c r="AS18">
        <f t="shared" si="8"/>
        <v>-5.87972021938256</v>
      </c>
      <c r="AT18">
        <f t="shared" si="8"/>
        <v>7.9617267774282139</v>
      </c>
      <c r="AU18">
        <f t="shared" si="8"/>
        <v>-30.221843057927479</v>
      </c>
      <c r="AW18">
        <v>15</v>
      </c>
      <c r="AX18">
        <f>IF(Z18&gt;0, (R18*SUMPRODUCT(K18:$K$98, X18:$X$98)-K18*$AZ$3)/Z18, 0)</f>
        <v>494.45140750247947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1.7512420000000001E-3</v>
      </c>
      <c r="Q19" s="4">
        <f t="shared" si="22"/>
        <v>50</v>
      </c>
      <c r="R19">
        <f t="shared" si="0"/>
        <v>50000</v>
      </c>
      <c r="S19">
        <f t="shared" si="1"/>
        <v>521.28717610680076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417.2466730141316</v>
      </c>
      <c r="AC19">
        <f t="shared" si="19"/>
        <v>434.72296522642057</v>
      </c>
      <c r="AE19">
        <f t="shared" si="2"/>
        <v>0</v>
      </c>
      <c r="AF19">
        <f t="shared" si="3"/>
        <v>0</v>
      </c>
      <c r="AG19">
        <f t="shared" si="3"/>
        <v>-41.697070746408983</v>
      </c>
      <c r="AH19">
        <f t="shared" si="4"/>
        <v>-73.889960373805764</v>
      </c>
      <c r="AI19">
        <f t="shared" si="5"/>
        <v>-115.58703112021475</v>
      </c>
      <c r="AJ19">
        <f t="shared" si="6"/>
        <v>-17.476292212288968</v>
      </c>
      <c r="AK19">
        <f t="shared" si="20"/>
        <v>29.207267110989214</v>
      </c>
      <c r="AL19">
        <f t="shared" si="7"/>
        <v>-103.85605622151451</v>
      </c>
      <c r="AN19">
        <f t="shared" si="8"/>
        <v>0</v>
      </c>
      <c r="AO19">
        <f t="shared" si="8"/>
        <v>0</v>
      </c>
      <c r="AP19">
        <f t="shared" si="8"/>
        <v>-10.67317489221001</v>
      </c>
      <c r="AQ19">
        <f t="shared" si="8"/>
        <v>-18.913570083721414</v>
      </c>
      <c r="AR19">
        <f t="shared" si="8"/>
        <v>-29.586744975931424</v>
      </c>
      <c r="AS19">
        <f t="shared" si="8"/>
        <v>-4.4733963300093924</v>
      </c>
      <c r="AT19">
        <f t="shared" si="8"/>
        <v>7.4761671364151718</v>
      </c>
      <c r="AU19">
        <f t="shared" si="8"/>
        <v>-26.583974169525646</v>
      </c>
      <c r="AW19">
        <v>16</v>
      </c>
      <c r="AX19">
        <f>IF(Z19&gt;0, (R19*SUMPRODUCT(K19:$K$98, X19:$X$98)-K19*$AZ$3)/Z19, 0)</f>
        <v>521.28717610680076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1.8504459999999999E-3</v>
      </c>
      <c r="Q20" s="4">
        <f t="shared" si="22"/>
        <v>50</v>
      </c>
      <c r="R20">
        <f t="shared" si="0"/>
        <v>50000</v>
      </c>
      <c r="S20">
        <f t="shared" si="1"/>
        <v>545.41719679271012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434.72296522642057</v>
      </c>
      <c r="AC20">
        <f t="shared" si="19"/>
        <v>449.4558609906523</v>
      </c>
      <c r="AE20">
        <f t="shared" si="2"/>
        <v>0</v>
      </c>
      <c r="AF20">
        <f t="shared" si="3"/>
        <v>0</v>
      </c>
      <c r="AG20">
        <f t="shared" si="3"/>
        <v>-41.202941861170487</v>
      </c>
      <c r="AH20">
        <f t="shared" si="4"/>
        <v>-77.158177774409523</v>
      </c>
      <c r="AI20">
        <f t="shared" si="5"/>
        <v>-118.36111963558001</v>
      </c>
      <c r="AJ20">
        <f t="shared" si="6"/>
        <v>-14.732895764231728</v>
      </c>
      <c r="AK20">
        <f t="shared" si="20"/>
        <v>30.430607565849442</v>
      </c>
      <c r="AL20">
        <f t="shared" si="7"/>
        <v>-102.66340783396228</v>
      </c>
      <c r="AN20">
        <f t="shared" si="8"/>
        <v>0</v>
      </c>
      <c r="AO20">
        <f t="shared" si="8"/>
        <v>0</v>
      </c>
      <c r="AP20">
        <f t="shared" si="8"/>
        <v>-9.4166901870547495</v>
      </c>
      <c r="AQ20">
        <f t="shared" si="8"/>
        <v>-17.634048023741467</v>
      </c>
      <c r="AR20">
        <f t="shared" si="8"/>
        <v>-27.050738210796219</v>
      </c>
      <c r="AS20">
        <f t="shared" si="8"/>
        <v>-3.3671167325235314</v>
      </c>
      <c r="AT20">
        <f t="shared" si="8"/>
        <v>6.954736499567705</v>
      </c>
      <c r="AU20">
        <f t="shared" si="8"/>
        <v>-23.463118443752045</v>
      </c>
      <c r="AW20">
        <v>17</v>
      </c>
      <c r="AX20">
        <f>IF(Z20&gt;0, (R20*SUMPRODUCT(K20:$K$98, X20:$X$98)-K20*$AZ$3)/Z20, 0)</f>
        <v>545.41719679271012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1.9640790000000001E-3</v>
      </c>
      <c r="Q21" s="4">
        <f t="shared" si="22"/>
        <v>50</v>
      </c>
      <c r="R21">
        <f t="shared" si="0"/>
        <v>50000</v>
      </c>
      <c r="S21">
        <f t="shared" si="1"/>
        <v>567.26044245490004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449.4558609906523</v>
      </c>
      <c r="AC21">
        <f t="shared" si="19"/>
        <v>461.86330033115473</v>
      </c>
      <c r="AE21">
        <f t="shared" si="2"/>
        <v>0</v>
      </c>
      <c r="AF21">
        <f t="shared" si="3"/>
        <v>0</v>
      </c>
      <c r="AG21">
        <f t="shared" si="3"/>
        <v>-40.709986609711038</v>
      </c>
      <c r="AH21">
        <f t="shared" si="4"/>
        <v>-80.925832847745866</v>
      </c>
      <c r="AI21">
        <f t="shared" si="5"/>
        <v>-121.6358194574569</v>
      </c>
      <c r="AJ21">
        <f t="shared" si="6"/>
        <v>-12.407439340502435</v>
      </c>
      <c r="AK21">
        <f t="shared" si="20"/>
        <v>31.461910269345665</v>
      </c>
      <c r="AL21">
        <f t="shared" si="7"/>
        <v>-102.58134852861367</v>
      </c>
      <c r="AN21">
        <f t="shared" si="8"/>
        <v>0</v>
      </c>
      <c r="AO21">
        <f t="shared" si="8"/>
        <v>0</v>
      </c>
      <c r="AP21">
        <f t="shared" si="8"/>
        <v>-8.3071680015520553</v>
      </c>
      <c r="AQ21">
        <f t="shared" si="8"/>
        <v>-16.513503076696701</v>
      </c>
      <c r="AR21">
        <f t="shared" si="8"/>
        <v>-24.820671078248754</v>
      </c>
      <c r="AS21">
        <f t="shared" si="8"/>
        <v>-2.5318279777088724</v>
      </c>
      <c r="AT21">
        <f t="shared" si="8"/>
        <v>6.4200309561110283</v>
      </c>
      <c r="AU21">
        <f t="shared" si="8"/>
        <v>-20.932468099846599</v>
      </c>
      <c r="AW21">
        <v>18</v>
      </c>
      <c r="AX21">
        <f>IF(Z21&gt;0, (R21*SUMPRODUCT(K21:$K$98, X21:$X$98)-K21*$AZ$3)/Z21, 0)</f>
        <v>567.26044245490004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2.086732E-3</v>
      </c>
      <c r="Q22" s="4">
        <f t="shared" si="22"/>
        <v>50</v>
      </c>
      <c r="R22">
        <f t="shared" si="0"/>
        <v>50000</v>
      </c>
      <c r="S22">
        <f t="shared" si="1"/>
        <v>587.01738804392346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461.86330033115473</v>
      </c>
      <c r="AC22">
        <f t="shared" si="19"/>
        <v>472.17255382967602</v>
      </c>
      <c r="AE22">
        <f t="shared" si="2"/>
        <v>0</v>
      </c>
      <c r="AF22">
        <f t="shared" si="3"/>
        <v>0</v>
      </c>
      <c r="AG22">
        <f t="shared" si="3"/>
        <v>-40.217935911835866</v>
      </c>
      <c r="AH22">
        <f t="shared" si="4"/>
        <v>-84.95083177805553</v>
      </c>
      <c r="AI22">
        <f t="shared" si="5"/>
        <v>-125.1687676898914</v>
      </c>
      <c r="AJ22">
        <f t="shared" si="6"/>
        <v>-10.309253498521286</v>
      </c>
      <c r="AK22">
        <f t="shared" si="20"/>
        <v>32.330431023180836</v>
      </c>
      <c r="AL22">
        <f t="shared" si="7"/>
        <v>-103.14759016523186</v>
      </c>
      <c r="AN22">
        <f t="shared" si="8"/>
        <v>0</v>
      </c>
      <c r="AO22">
        <f t="shared" si="8"/>
        <v>0</v>
      </c>
      <c r="AP22">
        <f t="shared" si="8"/>
        <v>-7.3274656144984984</v>
      </c>
      <c r="AQ22">
        <f t="shared" si="8"/>
        <v>-15.477529730548859</v>
      </c>
      <c r="AR22">
        <f t="shared" si="8"/>
        <v>-22.804995345047356</v>
      </c>
      <c r="AS22">
        <f t="shared" si="8"/>
        <v>-1.8782838753127546</v>
      </c>
      <c r="AT22">
        <f t="shared" si="8"/>
        <v>5.8904097451345079</v>
      </c>
      <c r="AU22">
        <f t="shared" si="8"/>
        <v>-18.792869475225608</v>
      </c>
      <c r="AW22">
        <v>19</v>
      </c>
      <c r="AX22">
        <f>IF(Z22&gt;0, (R22*SUMPRODUCT(K22:$K$98, X22:$X$98)-K22*$AZ$3)/Z22, 0)</f>
        <v>587.01738804392346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2.2202060000000002E-3</v>
      </c>
      <c r="Q23" s="4">
        <f t="shared" si="22"/>
        <v>50</v>
      </c>
      <c r="R23">
        <f t="shared" si="0"/>
        <v>50000</v>
      </c>
      <c r="S23">
        <f t="shared" si="1"/>
        <v>604.94171901728055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472.17255382967602</v>
      </c>
      <c r="AC23">
        <f t="shared" si="19"/>
        <v>480.64391389842865</v>
      </c>
      <c r="AE23">
        <f t="shared" si="2"/>
        <v>0</v>
      </c>
      <c r="AF23">
        <f t="shared" si="3"/>
        <v>0</v>
      </c>
      <c r="AG23">
        <f t="shared" si="3"/>
        <v>-39.726464450098433</v>
      </c>
      <c r="AH23">
        <f t="shared" si="4"/>
        <v>-89.292102619073461</v>
      </c>
      <c r="AI23">
        <f t="shared" si="5"/>
        <v>-129.01856706917189</v>
      </c>
      <c r="AJ23">
        <f t="shared" si="6"/>
        <v>-8.4713600687526309</v>
      </c>
      <c r="AK23">
        <f t="shared" si="20"/>
        <v>33.052078768077322</v>
      </c>
      <c r="AL23">
        <f t="shared" si="7"/>
        <v>-104.4378483698472</v>
      </c>
      <c r="AN23">
        <f t="shared" si="8"/>
        <v>0</v>
      </c>
      <c r="AO23">
        <f t="shared" si="8"/>
        <v>0</v>
      </c>
      <c r="AP23">
        <f t="shared" si="8"/>
        <v>-6.4624307814566153</v>
      </c>
      <c r="AQ23">
        <f t="shared" si="8"/>
        <v>-14.525431359020761</v>
      </c>
      <c r="AR23">
        <f t="shared" si="8"/>
        <v>-20.987862140477375</v>
      </c>
      <c r="AS23">
        <f t="shared" si="8"/>
        <v>-1.3780631834951471</v>
      </c>
      <c r="AT23">
        <f t="shared" si="8"/>
        <v>5.3766871575057138</v>
      </c>
      <c r="AU23">
        <f t="shared" si="8"/>
        <v>-16.989238166466809</v>
      </c>
      <c r="AW23">
        <v>20</v>
      </c>
      <c r="AX23">
        <f>IF(Z23&gt;0, (R23*SUMPRODUCT(K23:$K$98, X23:$X$98)-K23*$AZ$3)/Z23, 0)</f>
        <v>604.94171901728055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2.3617970000000001E-3</v>
      </c>
      <c r="Q24" s="4">
        <f t="shared" si="22"/>
        <v>50</v>
      </c>
      <c r="R24">
        <f t="shared" si="0"/>
        <v>50000</v>
      </c>
      <c r="S24">
        <f t="shared" si="1"/>
        <v>621.25241923819817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480.64391389842865</v>
      </c>
      <c r="AC24">
        <f t="shared" si="19"/>
        <v>487.50141986021282</v>
      </c>
      <c r="AE24">
        <f t="shared" si="2"/>
        <v>0</v>
      </c>
      <c r="AF24">
        <f t="shared" si="3"/>
        <v>0</v>
      </c>
      <c r="AG24">
        <f t="shared" si="3"/>
        <v>-39.235373961038604</v>
      </c>
      <c r="AH24">
        <f t="shared" si="4"/>
        <v>-93.825844558849141</v>
      </c>
      <c r="AI24">
        <f t="shared" si="5"/>
        <v>-133.06121851988775</v>
      </c>
      <c r="AJ24">
        <f t="shared" si="6"/>
        <v>-6.8575059617841703</v>
      </c>
      <c r="AK24">
        <f t="shared" si="20"/>
        <v>33.64507397289001</v>
      </c>
      <c r="AL24">
        <f t="shared" ref="AL24:AL87" si="23">SUM(AI24:AK24)</f>
        <v>-106.27365050878191</v>
      </c>
      <c r="AN24">
        <f t="shared" si="8"/>
        <v>0</v>
      </c>
      <c r="AO24">
        <f t="shared" si="8"/>
        <v>0</v>
      </c>
      <c r="AP24">
        <f t="shared" si="8"/>
        <v>-5.698699575008658</v>
      </c>
      <c r="AQ24">
        <f t="shared" si="8"/>
        <v>-13.627633600314187</v>
      </c>
      <c r="AR24">
        <f t="shared" si="8"/>
        <v>-19.326333175322848</v>
      </c>
      <c r="AS24">
        <f t="shared" si="8"/>
        <v>-0.99601105749227148</v>
      </c>
      <c r="AT24">
        <f t="shared" si="8"/>
        <v>4.8867424824556913</v>
      </c>
      <c r="AU24">
        <f t="shared" si="8"/>
        <v>-15.435601750359428</v>
      </c>
      <c r="AW24">
        <v>21</v>
      </c>
      <c r="AX24">
        <f>IF(Z24&gt;0, (R24*SUMPRODUCT(K24:$K$98, X24:$X$98)-K24*$AZ$3)/Z24, 0)</f>
        <v>621.25241923819817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2.52864E-3</v>
      </c>
      <c r="Q25" s="4">
        <f t="shared" si="22"/>
        <v>50</v>
      </c>
      <c r="R25">
        <f t="shared" si="0"/>
        <v>50000</v>
      </c>
      <c r="S25">
        <f t="shared" si="1"/>
        <v>636.18642428648695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487.50141986021282</v>
      </c>
      <c r="AC25">
        <f t="shared" si="19"/>
        <v>492.9656945820459</v>
      </c>
      <c r="AE25">
        <f t="shared" si="2"/>
        <v>0</v>
      </c>
      <c r="AF25">
        <f t="shared" si="3"/>
        <v>0</v>
      </c>
      <c r="AG25">
        <f t="shared" si="3"/>
        <v>-38.743808085415381</v>
      </c>
      <c r="AH25">
        <f t="shared" si="4"/>
        <v>-99.212136012840659</v>
      </c>
      <c r="AI25">
        <f t="shared" si="5"/>
        <v>-137.95594409825605</v>
      </c>
      <c r="AJ25">
        <f t="shared" si="6"/>
        <v>-5.4642747218330783</v>
      </c>
      <c r="AK25">
        <f t="shared" si="20"/>
        <v>34.125099390214899</v>
      </c>
      <c r="AL25">
        <f t="shared" si="23"/>
        <v>-109.29511942987423</v>
      </c>
      <c r="AN25">
        <f t="shared" si="8"/>
        <v>0</v>
      </c>
      <c r="AO25">
        <f t="shared" si="8"/>
        <v>0</v>
      </c>
      <c r="AP25">
        <f t="shared" si="8"/>
        <v>-5.0243773388975201</v>
      </c>
      <c r="AQ25">
        <f t="shared" si="8"/>
        <v>-12.866035440490977</v>
      </c>
      <c r="AR25">
        <f t="shared" si="8"/>
        <v>-17.890412779388498</v>
      </c>
      <c r="AS25">
        <f t="shared" si="8"/>
        <v>-0.70861847202427164</v>
      </c>
      <c r="AT25">
        <f t="shared" si="8"/>
        <v>4.4254136218572766</v>
      </c>
      <c r="AU25">
        <f t="shared" si="8"/>
        <v>-14.173617629555494</v>
      </c>
      <c r="AW25">
        <v>22</v>
      </c>
      <c r="AX25">
        <f>IF(Z25&gt;0, (R25*SUMPRODUCT(K25:$K$98, X25:$X$98)-K25*$AZ$3)/Z25, 0)</f>
        <v>636.18642428648695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2.719834E-3</v>
      </c>
      <c r="Q26" s="4">
        <f t="shared" si="22"/>
        <v>50</v>
      </c>
      <c r="R26">
        <f t="shared" si="0"/>
        <v>50000</v>
      </c>
      <c r="S26">
        <f t="shared" si="1"/>
        <v>649.84718467841356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492.9656945820459</v>
      </c>
      <c r="AC26">
        <f t="shared" si="19"/>
        <v>497.14600585775781</v>
      </c>
      <c r="AE26">
        <f t="shared" si="2"/>
        <v>0</v>
      </c>
      <c r="AF26">
        <f t="shared" si="3"/>
        <v>0</v>
      </c>
      <c r="AG26">
        <f t="shared" si="3"/>
        <v>-38.250993278041037</v>
      </c>
      <c r="AH26">
        <f t="shared" si="4"/>
        <v>-105.37672652018767</v>
      </c>
      <c r="AI26">
        <f t="shared" si="5"/>
        <v>-143.62771979822872</v>
      </c>
      <c r="AJ26">
        <f t="shared" si="6"/>
        <v>-4.1803112757119152</v>
      </c>
      <c r="AK26">
        <f t="shared" si="20"/>
        <v>34.507598620743217</v>
      </c>
      <c r="AL26">
        <f t="shared" si="23"/>
        <v>-113.30043245319743</v>
      </c>
      <c r="AN26">
        <f t="shared" si="8"/>
        <v>0</v>
      </c>
      <c r="AO26">
        <f t="shared" si="8"/>
        <v>0</v>
      </c>
      <c r="AP26">
        <f t="shared" si="8"/>
        <v>-4.4289893689226618</v>
      </c>
      <c r="AQ26">
        <f t="shared" si="8"/>
        <v>-12.20131456710982</v>
      </c>
      <c r="AR26">
        <f t="shared" si="8"/>
        <v>-16.630303936032483</v>
      </c>
      <c r="AS26">
        <f t="shared" si="8"/>
        <v>-0.48402806338481036</v>
      </c>
      <c r="AT26">
        <f t="shared" si="8"/>
        <v>3.9955508168740854</v>
      </c>
      <c r="AU26">
        <f t="shared" si="8"/>
        <v>-13.118781182543209</v>
      </c>
      <c r="AW26">
        <v>23</v>
      </c>
      <c r="AX26">
        <f>IF(Z26&gt;0, (R26*SUMPRODUCT(K26:$K$98, X26:$X$98)-K26*$AZ$3)/Z26, 0)</f>
        <v>649.84718467841356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4.2403780000000004E-3</v>
      </c>
      <c r="Q27" s="4">
        <f t="shared" si="22"/>
        <v>50</v>
      </c>
      <c r="R27">
        <f t="shared" si="0"/>
        <v>50000</v>
      </c>
      <c r="S27">
        <f t="shared" si="1"/>
        <v>663.23777061089856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497.14600585775781</v>
      </c>
      <c r="AC27">
        <f t="shared" si="19"/>
        <v>500.1646437158293</v>
      </c>
      <c r="AE27">
        <f t="shared" si="2"/>
        <v>0</v>
      </c>
      <c r="AF27">
        <f t="shared" si="3"/>
        <v>0</v>
      </c>
      <c r="AG27">
        <f t="shared" si="3"/>
        <v>-37.706284674886277</v>
      </c>
      <c r="AH27">
        <f t="shared" si="4"/>
        <v>-162.19867037435313</v>
      </c>
      <c r="AI27">
        <f t="shared" si="5"/>
        <v>-199.90495504923939</v>
      </c>
      <c r="AJ27">
        <f t="shared" si="6"/>
        <v>-3.0186378580714859</v>
      </c>
      <c r="AK27">
        <f t="shared" si="20"/>
        <v>34.800220410043053</v>
      </c>
      <c r="AL27">
        <f t="shared" si="23"/>
        <v>-168.12337249726784</v>
      </c>
      <c r="AN27">
        <f t="shared" si="8"/>
        <v>0</v>
      </c>
      <c r="AO27">
        <f t="shared" si="8"/>
        <v>0</v>
      </c>
      <c r="AP27">
        <f t="shared" si="8"/>
        <v>-3.8981418626350193</v>
      </c>
      <c r="AQ27">
        <f t="shared" si="8"/>
        <v>-16.768383109119235</v>
      </c>
      <c r="AR27">
        <f t="shared" si="8"/>
        <v>-20.666524971754249</v>
      </c>
      <c r="AS27">
        <f t="shared" si="8"/>
        <v>-0.31207207774890267</v>
      </c>
      <c r="AT27">
        <f t="shared" si="8"/>
        <v>3.5977078404562697</v>
      </c>
      <c r="AU27">
        <f t="shared" si="8"/>
        <v>-17.380889209046885</v>
      </c>
      <c r="AW27">
        <v>24</v>
      </c>
      <c r="AX27">
        <f>IF(Z27&gt;0, (R27*SUMPRODUCT(K27:$K$98, X27:$X$98)-K27*$AZ$3)/Z27, 0)</f>
        <v>663.23777061089856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5.9098179999999998E-3</v>
      </c>
      <c r="Q28" s="4">
        <f t="shared" si="22"/>
        <v>50</v>
      </c>
      <c r="R28">
        <f t="shared" si="0"/>
        <v>50000</v>
      </c>
      <c r="S28">
        <f t="shared" si="1"/>
        <v>669.67653935295925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500.1646437158293</v>
      </c>
      <c r="AC28">
        <f t="shared" si="19"/>
        <v>496.98550384347908</v>
      </c>
      <c r="AE28">
        <f t="shared" si="2"/>
        <v>0</v>
      </c>
      <c r="AF28">
        <f t="shared" si="3"/>
        <v>0</v>
      </c>
      <c r="AG28">
        <f t="shared" si="3"/>
        <v>-37.106384548252649</v>
      </c>
      <c r="AH28">
        <f t="shared" si="4"/>
        <v>-222.83727988476704</v>
      </c>
      <c r="AI28">
        <f t="shared" si="5"/>
        <v>-259.94366443301971</v>
      </c>
      <c r="AJ28">
        <f t="shared" si="6"/>
        <v>3.1791398723502198</v>
      </c>
      <c r="AK28">
        <f t="shared" si="20"/>
        <v>35.011525060108056</v>
      </c>
      <c r="AL28">
        <f t="shared" si="23"/>
        <v>-221.75299950056143</v>
      </c>
      <c r="AN28">
        <f t="shared" si="8"/>
        <v>0</v>
      </c>
      <c r="AO28">
        <f t="shared" si="8"/>
        <v>0</v>
      </c>
      <c r="AP28">
        <f t="shared" si="8"/>
        <v>-3.4251099420199242</v>
      </c>
      <c r="AQ28">
        <f t="shared" si="8"/>
        <v>-20.569025844958894</v>
      </c>
      <c r="AR28">
        <f t="shared" si="8"/>
        <v>-23.994135786978816</v>
      </c>
      <c r="AS28">
        <f t="shared" si="8"/>
        <v>0.29345094426267548</v>
      </c>
      <c r="AT28">
        <f t="shared" si="8"/>
        <v>3.2317436481238326</v>
      </c>
      <c r="AU28">
        <f t="shared" si="8"/>
        <v>-20.468941194592311</v>
      </c>
      <c r="AW28">
        <v>25</v>
      </c>
      <c r="AX28">
        <f>IF(Z28&gt;0, (R28*SUMPRODUCT(K28:$K$98, X28:$X$98)-K28*$AZ$3)/Z28, 0)</f>
        <v>669.67653935295925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7.7019840000000003E-3</v>
      </c>
      <c r="Q29" s="4">
        <f t="shared" si="22"/>
        <v>50</v>
      </c>
      <c r="R29">
        <f t="shared" si="0"/>
        <v>50000</v>
      </c>
      <c r="S29">
        <f t="shared" si="1"/>
        <v>670.17291955718338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496.98550384347908</v>
      </c>
      <c r="AC29">
        <f t="shared" si="19"/>
        <v>488.54973088849249</v>
      </c>
      <c r="AE29">
        <f t="shared" si="2"/>
        <v>0</v>
      </c>
      <c r="AF29">
        <f t="shared" si="3"/>
        <v>0</v>
      </c>
      <c r="AG29">
        <f t="shared" si="3"/>
        <v>-36.449527922681632</v>
      </c>
      <c r="AH29">
        <f t="shared" si="4"/>
        <v>-285.79278008848911</v>
      </c>
      <c r="AI29">
        <f t="shared" si="5"/>
        <v>-322.24230801117073</v>
      </c>
      <c r="AJ29">
        <f t="shared" si="6"/>
        <v>8.4357729549865894</v>
      </c>
      <c r="AK29">
        <f t="shared" si="20"/>
        <v>34.788985269043536</v>
      </c>
      <c r="AL29">
        <f t="shared" si="23"/>
        <v>-279.01754978714064</v>
      </c>
      <c r="AN29">
        <f t="shared" si="8"/>
        <v>0</v>
      </c>
      <c r="AO29">
        <f t="shared" si="8"/>
        <v>0</v>
      </c>
      <c r="AP29">
        <f t="shared" si="8"/>
        <v>-3.0039988398464699</v>
      </c>
      <c r="AQ29">
        <f t="shared" si="8"/>
        <v>-23.553698188998556</v>
      </c>
      <c r="AR29">
        <f t="shared" si="8"/>
        <v>-26.557697028845023</v>
      </c>
      <c r="AS29">
        <f t="shared" si="8"/>
        <v>0.69523677299038045</v>
      </c>
      <c r="AT29">
        <f t="shared" si="8"/>
        <v>2.8671447160941472</v>
      </c>
      <c r="AU29">
        <f t="shared" si="8"/>
        <v>-22.995315539760497</v>
      </c>
      <c r="AW29">
        <v>26</v>
      </c>
      <c r="AX29">
        <f>IF(Z29&gt;0, (R29*SUMPRODUCT(K29:$K$98, X29:$X$98)-K29*$AZ$3)/Z29, 0)</f>
        <v>670.17291955718338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9.7648700000000001E-3</v>
      </c>
      <c r="Q30" s="4">
        <f t="shared" si="22"/>
        <v>50</v>
      </c>
      <c r="R30">
        <f t="shared" si="0"/>
        <v>50000</v>
      </c>
      <c r="S30">
        <f t="shared" si="1"/>
        <v>665.8846585926226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488.54973088849249</v>
      </c>
      <c r="AC30">
        <f t="shared" si="19"/>
        <v>475.82929420839764</v>
      </c>
      <c r="AE30">
        <f t="shared" si="2"/>
        <v>0</v>
      </c>
      <c r="AF30">
        <f t="shared" si="3"/>
        <v>0</v>
      </c>
      <c r="AG30">
        <f t="shared" si="3"/>
        <v>-35.729107741728455</v>
      </c>
      <c r="AH30">
        <f t="shared" si="4"/>
        <v>-355.92490172635615</v>
      </c>
      <c r="AI30">
        <f t="shared" si="5"/>
        <v>-391.65400946808461</v>
      </c>
      <c r="AJ30">
        <f t="shared" si="6"/>
        <v>12.720436680094849</v>
      </c>
      <c r="AK30">
        <f t="shared" si="20"/>
        <v>34.198481162194476</v>
      </c>
      <c r="AL30">
        <f t="shared" si="23"/>
        <v>-344.73509162579529</v>
      </c>
      <c r="AN30">
        <f t="shared" si="8"/>
        <v>0</v>
      </c>
      <c r="AO30">
        <f t="shared" si="8"/>
        <v>0</v>
      </c>
      <c r="AP30">
        <f t="shared" si="8"/>
        <v>-2.6291296368721011</v>
      </c>
      <c r="AQ30">
        <f t="shared" si="8"/>
        <v>-26.190766206474638</v>
      </c>
      <c r="AR30">
        <f t="shared" si="8"/>
        <v>-28.819895843346739</v>
      </c>
      <c r="AS30">
        <f t="shared" si="8"/>
        <v>0.9360344879402922</v>
      </c>
      <c r="AT30">
        <f t="shared" si="8"/>
        <v>2.5164983410578752</v>
      </c>
      <c r="AU30">
        <f t="shared" si="8"/>
        <v>-25.36736301434857</v>
      </c>
      <c r="AW30">
        <v>27</v>
      </c>
      <c r="AX30">
        <f>IF(Z30&gt;0, (R30*SUMPRODUCT(K30:$K$98, X30:$X$98)-K30*$AZ$3)/Z30, 0)</f>
        <v>665.8846585926226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1.2112915E-2</v>
      </c>
      <c r="Q31" s="4">
        <f t="shared" si="22"/>
        <v>50</v>
      </c>
      <c r="R31">
        <f t="shared" si="0"/>
        <v>50000</v>
      </c>
      <c r="S31">
        <f t="shared" si="1"/>
        <v>657.30365615449909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475.82929420839764</v>
      </c>
      <c r="AC31">
        <f t="shared" si="19"/>
        <v>459.31108292058707</v>
      </c>
      <c r="AE31">
        <f t="shared" si="2"/>
        <v>0</v>
      </c>
      <c r="AF31">
        <f t="shared" si="3"/>
        <v>0</v>
      </c>
      <c r="AG31">
        <f t="shared" si="3"/>
        <v>-34.939033019209774</v>
      </c>
      <c r="AH31">
        <f t="shared" si="4"/>
        <v>-432.78364510139875</v>
      </c>
      <c r="AI31">
        <f t="shared" si="5"/>
        <v>-467.72267812060852</v>
      </c>
      <c r="AJ31">
        <f t="shared" si="6"/>
        <v>16.518211287810573</v>
      </c>
      <c r="AK31">
        <f t="shared" si="20"/>
        <v>33.30805059458784</v>
      </c>
      <c r="AL31">
        <f t="shared" si="23"/>
        <v>-417.89641623821012</v>
      </c>
      <c r="AN31">
        <f t="shared" si="8"/>
        <v>0</v>
      </c>
      <c r="AO31">
        <f t="shared" si="8"/>
        <v>0</v>
      </c>
      <c r="AP31">
        <f t="shared" si="8"/>
        <v>-2.2955284970428278</v>
      </c>
      <c r="AQ31">
        <f t="shared" si="8"/>
        <v>-28.434306978046987</v>
      </c>
      <c r="AR31">
        <f t="shared" si="8"/>
        <v>-30.729835475089814</v>
      </c>
      <c r="AS31">
        <f t="shared" si="8"/>
        <v>1.0852625689582203</v>
      </c>
      <c r="AT31">
        <f t="shared" si="8"/>
        <v>2.1883713633054063</v>
      </c>
      <c r="AU31">
        <f t="shared" si="8"/>
        <v>-27.456201542826189</v>
      </c>
      <c r="AW31">
        <v>28</v>
      </c>
      <c r="AX31">
        <f>IF(Z31&gt;0, (R31*SUMPRODUCT(K31:$K$98, X31:$X$98)-K31*$AZ$3)/Z31, 0)</f>
        <v>657.30365615449909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1.471273E-2</v>
      </c>
      <c r="Q32" s="4">
        <f t="shared" si="22"/>
        <v>50</v>
      </c>
      <c r="R32">
        <f t="shared" si="0"/>
        <v>50000</v>
      </c>
      <c r="S32">
        <f t="shared" si="1"/>
        <v>644.90876375900291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459.31108292058707</v>
      </c>
      <c r="AC32">
        <f t="shared" si="19"/>
        <v>439.51298569134718</v>
      </c>
      <c r="AE32">
        <f t="shared" si="2"/>
        <v>0</v>
      </c>
      <c r="AF32">
        <f t="shared" si="3"/>
        <v>0</v>
      </c>
      <c r="AG32">
        <f t="shared" si="3"/>
        <v>-34.075594129744964</v>
      </c>
      <c r="AH32">
        <f t="shared" si="4"/>
        <v>-514.04855927271831</v>
      </c>
      <c r="AI32">
        <f t="shared" si="5"/>
        <v>-548.12415340246332</v>
      </c>
      <c r="AJ32">
        <f t="shared" si="6"/>
        <v>19.798097229239886</v>
      </c>
      <c r="AK32">
        <f t="shared" si="20"/>
        <v>32.151775804441101</v>
      </c>
      <c r="AL32">
        <f t="shared" si="23"/>
        <v>-496.17428036878226</v>
      </c>
      <c r="AN32">
        <f t="shared" si="8"/>
        <v>0</v>
      </c>
      <c r="AO32">
        <f t="shared" si="8"/>
        <v>0</v>
      </c>
      <c r="AP32">
        <f t="shared" si="8"/>
        <v>-1.998928322400092</v>
      </c>
      <c r="AQ32">
        <f t="shared" si="8"/>
        <v>-30.154902664550832</v>
      </c>
      <c r="AR32">
        <f t="shared" si="8"/>
        <v>-32.153830986950929</v>
      </c>
      <c r="AS32">
        <f t="shared" si="8"/>
        <v>1.1613877407529325</v>
      </c>
      <c r="AT32">
        <f t="shared" si="8"/>
        <v>1.8860740923913668</v>
      </c>
      <c r="AU32">
        <f t="shared" si="8"/>
        <v>-29.106369153806622</v>
      </c>
      <c r="AW32">
        <v>29</v>
      </c>
      <c r="AX32">
        <f>IF(Z32&gt;0, (R32*SUMPRODUCT(K32:$K$98, X32:$X$98)-K32*$AZ$3)/Z32, 0)</f>
        <v>644.90876375900291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1.7665382E-2</v>
      </c>
      <c r="Q33" s="4">
        <f t="shared" si="22"/>
        <v>50</v>
      </c>
      <c r="R33">
        <f t="shared" si="0"/>
        <v>50000</v>
      </c>
      <c r="S33">
        <f t="shared" si="1"/>
        <v>629.38837053980205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439.51298569134718</v>
      </c>
      <c r="AC33">
        <f t="shared" si="19"/>
        <v>417.06898458823144</v>
      </c>
      <c r="AE33">
        <f t="shared" si="2"/>
        <v>0</v>
      </c>
      <c r="AF33">
        <f t="shared" si="3"/>
        <v>0</v>
      </c>
      <c r="AG33">
        <f t="shared" si="3"/>
        <v>-33.132879801268608</v>
      </c>
      <c r="AH33">
        <f t="shared" si="4"/>
        <v>-601.95838717890229</v>
      </c>
      <c r="AI33">
        <f t="shared" si="5"/>
        <v>-635.09126698017087</v>
      </c>
      <c r="AJ33">
        <f t="shared" si="6"/>
        <v>22.444001103115738</v>
      </c>
      <c r="AK33">
        <f t="shared" si="20"/>
        <v>30.765908998394305</v>
      </c>
      <c r="AL33">
        <f t="shared" si="23"/>
        <v>-581.88135687866088</v>
      </c>
      <c r="AN33">
        <f t="shared" si="8"/>
        <v>0</v>
      </c>
      <c r="AO33">
        <f t="shared" si="8"/>
        <v>0</v>
      </c>
      <c r="AP33">
        <f t="shared" si="8"/>
        <v>-1.7353814346163159</v>
      </c>
      <c r="AQ33">
        <f t="shared" si="8"/>
        <v>-31.528421790907835</v>
      </c>
      <c r="AR33">
        <f t="shared" si="8"/>
        <v>-33.26380322552415</v>
      </c>
      <c r="AS33">
        <f t="shared" si="8"/>
        <v>1.1755362970701952</v>
      </c>
      <c r="AT33">
        <f t="shared" si="8"/>
        <v>1.611407991552376</v>
      </c>
      <c r="AU33">
        <f t="shared" si="8"/>
        <v>-30.476858936901582</v>
      </c>
      <c r="AW33">
        <v>30</v>
      </c>
      <c r="AX33">
        <f>IF(Z33&gt;0, (R33*SUMPRODUCT(K33:$K$98, X33:$X$98)-K33*$AZ$3)/Z33, 0)</f>
        <v>629.38837053980205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2.1010579000000001E-2</v>
      </c>
      <c r="Q34" s="4">
        <f t="shared" si="22"/>
        <v>50</v>
      </c>
      <c r="R34">
        <f t="shared" si="0"/>
        <v>50000</v>
      </c>
      <c r="S34">
        <f t="shared" si="1"/>
        <v>611.15135448311628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417.06898458823144</v>
      </c>
      <c r="AC34">
        <f t="shared" si="19"/>
        <v>392.42529633431923</v>
      </c>
      <c r="AE34">
        <f t="shared" si="2"/>
        <v>0</v>
      </c>
      <c r="AF34">
        <f t="shared" si="3"/>
        <v>0</v>
      </c>
      <c r="AG34">
        <f t="shared" si="3"/>
        <v>-32.105410014693867</v>
      </c>
      <c r="AH34">
        <f t="shared" si="4"/>
        <v>-696.14098856205851</v>
      </c>
      <c r="AI34">
        <f t="shared" si="5"/>
        <v>-728.24639857675243</v>
      </c>
      <c r="AJ34">
        <f t="shared" si="6"/>
        <v>24.643688253912217</v>
      </c>
      <c r="AK34">
        <f t="shared" si="20"/>
        <v>29.194828921176203</v>
      </c>
      <c r="AL34">
        <f t="shared" si="23"/>
        <v>-674.4078814016641</v>
      </c>
      <c r="AN34">
        <f t="shared" si="8"/>
        <v>0</v>
      </c>
      <c r="AO34">
        <f t="shared" si="8"/>
        <v>0</v>
      </c>
      <c r="AP34">
        <f t="shared" si="8"/>
        <v>-1.5013984388776906</v>
      </c>
      <c r="AQ34">
        <f t="shared" si="8"/>
        <v>-32.554793506374509</v>
      </c>
      <c r="AR34">
        <f t="shared" si="8"/>
        <v>-34.056191945252202</v>
      </c>
      <c r="AS34">
        <f t="shared" si="8"/>
        <v>1.1524535913317502</v>
      </c>
      <c r="AT34">
        <f t="shared" si="8"/>
        <v>1.3652861167477341</v>
      </c>
      <c r="AU34">
        <f t="shared" ref="AU34:AU97" si="24">AL34*$K34</f>
        <v>-31.53845223717272</v>
      </c>
      <c r="AW34">
        <v>31</v>
      </c>
      <c r="AX34">
        <f>IF(Z34&gt;0, (R34*SUMPRODUCT(K34:$K$98, X34:$X$98)-K34*$AZ$3)/Z34, 0)</f>
        <v>611.15135448311628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2.4499257999999999E-2</v>
      </c>
      <c r="Q35" s="4">
        <f t="shared" si="22"/>
        <v>50</v>
      </c>
      <c r="R35">
        <f t="shared" si="0"/>
        <v>50000</v>
      </c>
      <c r="S35">
        <f t="shared" si="1"/>
        <v>590.39289805511282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392.42529633431923</v>
      </c>
      <c r="AC35">
        <f t="shared" si="19"/>
        <v>366.01758634311932</v>
      </c>
      <c r="AE35">
        <f t="shared" si="2"/>
        <v>0</v>
      </c>
      <c r="AF35">
        <f t="shared" ref="AF35:AG66" si="25">-$Z35*P35</f>
        <v>0</v>
      </c>
      <c r="AG35">
        <f t="shared" si="25"/>
        <v>-30.997797191401155</v>
      </c>
      <c r="AH35">
        <f t="shared" si="4"/>
        <v>-786.55872314576868</v>
      </c>
      <c r="AI35">
        <f t="shared" ref="AI35:AI66" si="26">SUM(AE35:AH35)</f>
        <v>-817.55652033716979</v>
      </c>
      <c r="AJ35">
        <f t="shared" si="6"/>
        <v>26.407709991199908</v>
      </c>
      <c r="AK35">
        <f t="shared" si="20"/>
        <v>27.46977074340235</v>
      </c>
      <c r="AL35">
        <f t="shared" si="23"/>
        <v>-763.67903960256751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-32.84209617398372</v>
      </c>
      <c r="AR35">
        <f t="shared" si="27"/>
        <v>-34.136383055031978</v>
      </c>
      <c r="AS35">
        <f t="shared" si="27"/>
        <v>1.1026316608593876</v>
      </c>
      <c r="AT35">
        <f t="shared" si="27"/>
        <v>1.1469771119236711</v>
      </c>
      <c r="AU35">
        <f t="shared" si="24"/>
        <v>-31.886774282248918</v>
      </c>
      <c r="AW35">
        <v>32</v>
      </c>
      <c r="AX35">
        <f>IF(Z35&gt;0, (R35*SUMPRODUCT(K35:$K$98, X35:$X$98)-K35*$AZ$3)/Z35, 0)</f>
        <v>590.39289805511282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2.8232486000000001E-2</v>
      </c>
      <c r="Q36" s="4">
        <f t="shared" si="22"/>
        <v>50</v>
      </c>
      <c r="R36">
        <f t="shared" si="0"/>
        <v>50000</v>
      </c>
      <c r="S36">
        <f t="shared" si="1"/>
        <v>567.98654438513415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366.01758634311932</v>
      </c>
      <c r="AC36">
        <f t="shared" si="19"/>
        <v>338.66395759339889</v>
      </c>
      <c r="AE36">
        <f t="shared" si="2"/>
        <v>0</v>
      </c>
      <c r="AF36">
        <f t="shared" si="25"/>
        <v>0</v>
      </c>
      <c r="AG36">
        <f t="shared" si="25"/>
        <v>-29.812674344250073</v>
      </c>
      <c r="AH36">
        <f t="shared" si="4"/>
        <v>-875.14487523707248</v>
      </c>
      <c r="AI36">
        <f t="shared" si="26"/>
        <v>-904.95754958132261</v>
      </c>
      <c r="AJ36">
        <f t="shared" si="6"/>
        <v>27.353628749720428</v>
      </c>
      <c r="AK36">
        <f t="shared" si="20"/>
        <v>25.621231044018355</v>
      </c>
      <c r="AL36">
        <f t="shared" si="23"/>
        <v>-851.98268978758381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-32.625835936766677</v>
      </c>
      <c r="AR36">
        <f t="shared" si="27"/>
        <v>-33.737267254613649</v>
      </c>
      <c r="AS36">
        <f t="shared" si="27"/>
        <v>1.0197568758222422</v>
      </c>
      <c r="AT36">
        <f t="shared" si="27"/>
        <v>0.95517222827099468</v>
      </c>
      <c r="AU36">
        <f t="shared" si="24"/>
        <v>-31.76233815052041</v>
      </c>
      <c r="AW36">
        <v>33</v>
      </c>
      <c r="AX36">
        <f>IF(Z36&gt;0, (R36*SUMPRODUCT(K36:$K$98, X36:$X$98)-K36*$AZ$3)/Z36, 0)</f>
        <v>567.98654438513415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3.2345626000000002E-2</v>
      </c>
      <c r="Q37" s="4">
        <f t="shared" si="22"/>
        <v>50</v>
      </c>
      <c r="R37">
        <f t="shared" si="0"/>
        <v>50000</v>
      </c>
      <c r="S37">
        <f t="shared" si="1"/>
        <v>544.54631717561585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338.66395759339889</v>
      </c>
      <c r="AC37">
        <f t="shared" si="19"/>
        <v>310.93853899972419</v>
      </c>
      <c r="AE37">
        <f t="shared" si="2"/>
        <v>0</v>
      </c>
      <c r="AF37">
        <f t="shared" si="25"/>
        <v>0</v>
      </c>
      <c r="AG37">
        <f t="shared" si="25"/>
        <v>-28.550237986408668</v>
      </c>
      <c r="AH37">
        <f t="shared" si="4"/>
        <v>-964.30961439890814</v>
      </c>
      <c r="AI37">
        <f t="shared" si="26"/>
        <v>-992.8598523853168</v>
      </c>
      <c r="AJ37">
        <f t="shared" si="6"/>
        <v>27.725418593674704</v>
      </c>
      <c r="AK37">
        <f t="shared" si="20"/>
        <v>23.706477031537926</v>
      </c>
      <c r="AL37">
        <f t="shared" si="23"/>
        <v>-941.42795676010417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-32.098162260504473</v>
      </c>
      <c r="AR37">
        <f t="shared" si="27"/>
        <v>-33.048489995269414</v>
      </c>
      <c r="AS37">
        <f t="shared" si="27"/>
        <v>0.92287266607303264</v>
      </c>
      <c r="AT37">
        <f t="shared" si="27"/>
        <v>0.78909754193164083</v>
      </c>
      <c r="AU37">
        <f t="shared" si="24"/>
        <v>-31.336519787264738</v>
      </c>
      <c r="AW37">
        <v>34</v>
      </c>
      <c r="AX37">
        <f>IF(Z37&gt;0, (R37*SUMPRODUCT(K37:$K$98, X37:$X$98)-K37*$AZ$3)/Z37, 0)</f>
        <v>544.54631717561585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3.7265510000000002E-2</v>
      </c>
      <c r="Q38" s="4">
        <f t="shared" si="22"/>
        <v>50</v>
      </c>
      <c r="R38">
        <f t="shared" si="0"/>
        <v>50000</v>
      </c>
      <c r="S38">
        <f t="shared" si="1"/>
        <v>520.60194289405126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310.93853899972419</v>
      </c>
      <c r="AC38">
        <f t="shared" si="19"/>
        <v>283.21574936698039</v>
      </c>
      <c r="AE38">
        <f t="shared" si="2"/>
        <v>0</v>
      </c>
      <c r="AF38">
        <f t="shared" si="25"/>
        <v>0</v>
      </c>
      <c r="AG38">
        <f t="shared" si="25"/>
        <v>-27.200796427359684</v>
      </c>
      <c r="AH38">
        <f t="shared" si="4"/>
        <v>-1063.9391791848921</v>
      </c>
      <c r="AI38">
        <f t="shared" si="26"/>
        <v>-1091.1399756122516</v>
      </c>
      <c r="AJ38">
        <f t="shared" si="6"/>
        <v>27.722789632743797</v>
      </c>
      <c r="AK38">
        <f t="shared" si="20"/>
        <v>21.765697729980694</v>
      </c>
      <c r="AL38">
        <f t="shared" si="23"/>
        <v>-1041.6514882495271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-31.620042592107229</v>
      </c>
      <c r="AR38">
        <f t="shared" si="27"/>
        <v>-32.428444386494839</v>
      </c>
      <c r="AS38">
        <f t="shared" si="27"/>
        <v>0.82391531969991705</v>
      </c>
      <c r="AT38">
        <f t="shared" si="27"/>
        <v>0.6468718350951147</v>
      </c>
      <c r="AU38">
        <f t="shared" si="24"/>
        <v>-30.957657231699809</v>
      </c>
      <c r="AW38">
        <v>35</v>
      </c>
      <c r="AX38">
        <f>IF(Z38&gt;0, (R38*SUMPRODUCT(K38:$K$98, X38:$X$98)-K38*$AZ$3)/Z38, 0)</f>
        <v>520.60194289405126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4.2512064000000002E-2</v>
      </c>
      <c r="Q39" s="4">
        <f t="shared" si="22"/>
        <v>50</v>
      </c>
      <c r="R39">
        <f t="shared" si="0"/>
        <v>50000</v>
      </c>
      <c r="S39">
        <f t="shared" si="1"/>
        <v>495.6892394862773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283.21574936698039</v>
      </c>
      <c r="AC39">
        <f t="shared" si="19"/>
        <v>255.50228947823095</v>
      </c>
      <c r="AE39">
        <f t="shared" si="2"/>
        <v>0</v>
      </c>
      <c r="AF39">
        <f t="shared" si="25"/>
        <v>0</v>
      </c>
      <c r="AG39">
        <f t="shared" si="25"/>
        <v>-25.772426464515203</v>
      </c>
      <c r="AH39">
        <f t="shared" si="4"/>
        <v>-1156.3619985708865</v>
      </c>
      <c r="AI39">
        <f t="shared" si="26"/>
        <v>-1182.1344250354016</v>
      </c>
      <c r="AJ39">
        <f t="shared" si="6"/>
        <v>27.713459888749441</v>
      </c>
      <c r="AK39">
        <f t="shared" si="20"/>
        <v>19.825102455688629</v>
      </c>
      <c r="AL39">
        <f t="shared" si="23"/>
        <v>-1134.5958626909635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-30.684668589929526</v>
      </c>
      <c r="AR39">
        <f t="shared" si="27"/>
        <v>-31.36855336459293</v>
      </c>
      <c r="AS39">
        <f t="shared" si="27"/>
        <v>0.73539110868183066</v>
      </c>
      <c r="AT39">
        <f t="shared" si="27"/>
        <v>0.52606943099653614</v>
      </c>
      <c r="AU39">
        <f t="shared" si="24"/>
        <v>-30.107092824914563</v>
      </c>
      <c r="AW39">
        <v>36</v>
      </c>
      <c r="AX39">
        <f>IF(Z39&gt;0, (R39*SUMPRODUCT(K39:$K$98, X39:$X$98)-K39*$AZ$3)/Z39, 0)</f>
        <v>495.6892394862773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4.7737861999999999E-2</v>
      </c>
      <c r="Q40" s="4">
        <f t="shared" si="22"/>
        <v>50</v>
      </c>
      <c r="R40">
        <f t="shared" si="0"/>
        <v>50000</v>
      </c>
      <c r="S40">
        <f t="shared" si="1"/>
        <v>470.06681977274695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255.50228947823095</v>
      </c>
      <c r="AC40">
        <f t="shared" si="19"/>
        <v>228.30564115915661</v>
      </c>
      <c r="AE40">
        <f t="shared" si="2"/>
        <v>0</v>
      </c>
      <c r="AF40">
        <f t="shared" si="25"/>
        <v>0</v>
      </c>
      <c r="AG40">
        <f t="shared" si="25"/>
        <v>-24.284381661901875</v>
      </c>
      <c r="AH40">
        <f t="shared" si="4"/>
        <v>-1230.3205379681744</v>
      </c>
      <c r="AI40">
        <f t="shared" si="26"/>
        <v>-1254.6049196300764</v>
      </c>
      <c r="AJ40">
        <f t="shared" si="6"/>
        <v>27.196648319074342</v>
      </c>
      <c r="AK40">
        <f t="shared" si="20"/>
        <v>17.88516026347617</v>
      </c>
      <c r="AL40">
        <f t="shared" si="23"/>
        <v>-1209.5231110475261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-29.149283032841808</v>
      </c>
      <c r="AR40">
        <f t="shared" si="27"/>
        <v>-29.724639041698946</v>
      </c>
      <c r="AS40">
        <f t="shared" si="27"/>
        <v>0.64435468232252369</v>
      </c>
      <c r="AT40">
        <f t="shared" si="27"/>
        <v>0.42374290481143567</v>
      </c>
      <c r="AU40">
        <f t="shared" si="24"/>
        <v>-28.656541454564991</v>
      </c>
      <c r="AW40">
        <v>37</v>
      </c>
      <c r="AX40">
        <f>IF(Z40&gt;0, (R40*SUMPRODUCT(K40:$K$98, X40:$X$98)-K40*$AZ$3)/Z40, 0)</f>
        <v>470.06681977274695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5.3487053E-2</v>
      </c>
      <c r="Q41" s="4">
        <f t="shared" si="22"/>
        <v>50</v>
      </c>
      <c r="R41">
        <f t="shared" si="0"/>
        <v>50000</v>
      </c>
      <c r="S41">
        <f t="shared" si="1"/>
        <v>444.69481375876575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228.30564115915661</v>
      </c>
      <c r="AC41">
        <f t="shared" si="19"/>
        <v>202.2706619395783</v>
      </c>
      <c r="AE41">
        <f t="shared" si="2"/>
        <v>0</v>
      </c>
      <c r="AF41">
        <f t="shared" si="25"/>
        <v>0</v>
      </c>
      <c r="AG41">
        <f t="shared" si="25"/>
        <v>-22.742637836260485</v>
      </c>
      <c r="AH41">
        <f t="shared" si="4"/>
        <v>-1298.9000090223738</v>
      </c>
      <c r="AI41">
        <f t="shared" si="26"/>
        <v>-1321.6426468586342</v>
      </c>
      <c r="AJ41">
        <f t="shared" si="6"/>
        <v>26.034979219578304</v>
      </c>
      <c r="AK41">
        <f t="shared" si="20"/>
        <v>15.981394881140965</v>
      </c>
      <c r="AL41">
        <f t="shared" si="23"/>
        <v>-1279.6262727579149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-27.476872624651794</v>
      </c>
      <c r="AR41">
        <f t="shared" si="27"/>
        <v>-27.95796936699907</v>
      </c>
      <c r="AS41">
        <f t="shared" si="27"/>
        <v>0.55074278453522374</v>
      </c>
      <c r="AT41">
        <f t="shared" si="27"/>
        <v>0.33806971165076694</v>
      </c>
      <c r="AU41">
        <f t="shared" si="24"/>
        <v>-27.069156870813078</v>
      </c>
      <c r="AW41">
        <v>38</v>
      </c>
      <c r="AX41">
        <f>IF(Z41&gt;0, (R41*SUMPRODUCT(K41:$K$98, X41:$X$98)-K41*$AZ$3)/Z41, 0)</f>
        <v>444.69481375876575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5.9601715E-2</v>
      </c>
      <c r="Q42" s="4">
        <f t="shared" si="22"/>
        <v>50</v>
      </c>
      <c r="R42">
        <f t="shared" si="0"/>
        <v>50000</v>
      </c>
      <c r="S42">
        <f t="shared" si="1"/>
        <v>419.60501188310155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202.2706619395783</v>
      </c>
      <c r="AC42">
        <f t="shared" si="19"/>
        <v>177.57441771962607</v>
      </c>
      <c r="AE42">
        <f t="shared" si="2"/>
        <v>0</v>
      </c>
      <c r="AF42">
        <f t="shared" si="25"/>
        <v>0</v>
      </c>
      <c r="AG42">
        <f t="shared" si="25"/>
        <v>-21.159711239232866</v>
      </c>
      <c r="AH42">
        <f t="shared" si="4"/>
        <v>-1355.500218665014</v>
      </c>
      <c r="AI42">
        <f t="shared" si="26"/>
        <v>-1376.6599299042468</v>
      </c>
      <c r="AJ42">
        <f t="shared" si="6"/>
        <v>24.696244219952234</v>
      </c>
      <c r="AK42">
        <f t="shared" si="20"/>
        <v>14.158946335770482</v>
      </c>
      <c r="AL42">
        <f t="shared" si="23"/>
        <v>-1337.8047393485242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-25.601956182866939</v>
      </c>
      <c r="AR42">
        <f t="shared" si="27"/>
        <v>-26.001609382866043</v>
      </c>
      <c r="AS42">
        <f t="shared" si="27"/>
        <v>0.46644932527071176</v>
      </c>
      <c r="AT42">
        <f t="shared" si="27"/>
        <v>0.26742653279759038</v>
      </c>
      <c r="AU42">
        <f t="shared" si="24"/>
        <v>-25.267733524797741</v>
      </c>
      <c r="AW42">
        <v>39</v>
      </c>
      <c r="AX42">
        <f>IF(Z42&gt;0, (R42*SUMPRODUCT(K42:$K$98, X42:$X$98)-K42*$AZ$3)/Z42, 0)</f>
        <v>419.60501188310155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6.6409420999999996E-2</v>
      </c>
      <c r="Q43" s="4">
        <f t="shared" si="22"/>
        <v>50</v>
      </c>
      <c r="R43">
        <f t="shared" si="0"/>
        <v>50000</v>
      </c>
      <c r="S43">
        <f t="shared" si="1"/>
        <v>395.16931159649141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177.57441771962607</v>
      </c>
      <c r="AC43">
        <f t="shared" si="19"/>
        <v>154.45516546952663</v>
      </c>
      <c r="AE43">
        <f t="shared" si="2"/>
        <v>0</v>
      </c>
      <c r="AF43">
        <f t="shared" si="25"/>
        <v>0</v>
      </c>
      <c r="AG43">
        <f t="shared" si="25"/>
        <v>-19.542909954915892</v>
      </c>
      <c r="AH43">
        <f t="shared" si="4"/>
        <v>-1405.204171924647</v>
      </c>
      <c r="AI43">
        <f t="shared" si="26"/>
        <v>-1424.7470818795628</v>
      </c>
      <c r="AJ43">
        <f t="shared" si="6"/>
        <v>23.119252250099436</v>
      </c>
      <c r="AK43">
        <f t="shared" si="20"/>
        <v>12.430209240373825</v>
      </c>
      <c r="AL43">
        <f t="shared" si="23"/>
        <v>-1389.1976203890895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-23.697087154230033</v>
      </c>
      <c r="AR43">
        <f t="shared" si="27"/>
        <v>-24.026654949217864</v>
      </c>
      <c r="AS43">
        <f t="shared" si="27"/>
        <v>0.38987852901180658</v>
      </c>
      <c r="AT43">
        <f t="shared" si="27"/>
        <v>0.20962060716842904</v>
      </c>
      <c r="AU43">
        <f t="shared" si="24"/>
        <v>-23.427155813037629</v>
      </c>
      <c r="AW43">
        <v>40</v>
      </c>
      <c r="AX43">
        <f>IF(Z43&gt;0, (R43*SUMPRODUCT(K43:$K$98, X43:$X$98)-K43*$AZ$3)/Z43, 0)</f>
        <v>395.16931159649141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7.4261202999999998E-2</v>
      </c>
      <c r="Q44" s="4">
        <f t="shared" si="22"/>
        <v>50</v>
      </c>
      <c r="R44">
        <f t="shared" si="0"/>
        <v>50000</v>
      </c>
      <c r="S44">
        <f t="shared" si="1"/>
        <v>371.51677988809405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154.45516546952663</v>
      </c>
      <c r="AC44">
        <f t="shared" si="19"/>
        <v>132.97477825526755</v>
      </c>
      <c r="AE44">
        <f t="shared" si="2"/>
        <v>0</v>
      </c>
      <c r="AF44">
        <f t="shared" si="25"/>
        <v>0</v>
      </c>
      <c r="AG44">
        <f t="shared" si="25"/>
        <v>-17.896200851994003</v>
      </c>
      <c r="AH44">
        <f t="shared" si="4"/>
        <v>-1451.2800033727299</v>
      </c>
      <c r="AI44">
        <f t="shared" si="26"/>
        <v>-1469.176204224724</v>
      </c>
      <c r="AJ44">
        <f t="shared" si="6"/>
        <v>21.480387214259082</v>
      </c>
      <c r="AK44">
        <f t="shared" si="20"/>
        <v>10.811861582866864</v>
      </c>
      <c r="AL44">
        <f t="shared" si="23"/>
        <v>-1436.883955427598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-21.851875826655309</v>
      </c>
      <c r="AR44">
        <f t="shared" si="27"/>
        <v>-22.121338341041117</v>
      </c>
      <c r="AS44">
        <f t="shared" si="27"/>
        <v>0.32342949191308606</v>
      </c>
      <c r="AT44">
        <f t="shared" si="27"/>
        <v>0.16279384833714514</v>
      </c>
      <c r="AU44">
        <f t="shared" si="24"/>
        <v>-21.635115000790886</v>
      </c>
      <c r="AW44">
        <v>41</v>
      </c>
      <c r="AX44">
        <f>IF(Z44&gt;0, (R44*SUMPRODUCT(K44:$K$98, X44:$X$98)-K44*$AZ$3)/Z44, 0)</f>
        <v>371.51677988809405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8.2657132999999994E-2</v>
      </c>
      <c r="Q45" s="4">
        <f t="shared" si="22"/>
        <v>50</v>
      </c>
      <c r="R45">
        <f t="shared" si="0"/>
        <v>50000</v>
      </c>
      <c r="S45">
        <f t="shared" si="1"/>
        <v>348.26384756971839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132.97477825526755</v>
      </c>
      <c r="AC45">
        <f t="shared" si="19"/>
        <v>113.10209880358633</v>
      </c>
      <c r="AE45">
        <f t="shared" si="2"/>
        <v>0</v>
      </c>
      <c r="AF45">
        <f t="shared" si="25"/>
        <v>0</v>
      </c>
      <c r="AG45">
        <f t="shared" si="25"/>
        <v>-16.237990189456085</v>
      </c>
      <c r="AH45">
        <f t="shared" si="4"/>
        <v>-1479.2486540179816</v>
      </c>
      <c r="AI45">
        <f t="shared" si="26"/>
        <v>-1495.4866442074376</v>
      </c>
      <c r="AJ45">
        <f t="shared" si="6"/>
        <v>19.872679451681222</v>
      </c>
      <c r="AK45">
        <f t="shared" si="20"/>
        <v>9.30823447786873</v>
      </c>
      <c r="AL45">
        <f t="shared" si="23"/>
        <v>-1466.3057302778875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-19.88660615187672</v>
      </c>
      <c r="AR45">
        <f t="shared" si="27"/>
        <v>-20.10490516111944</v>
      </c>
      <c r="AS45">
        <f t="shared" si="27"/>
        <v>0.26716275750167007</v>
      </c>
      <c r="AT45">
        <f t="shared" si="27"/>
        <v>0.12513730705645457</v>
      </c>
      <c r="AU45">
        <f t="shared" si="24"/>
        <v>-19.712605096561312</v>
      </c>
      <c r="AW45">
        <v>42</v>
      </c>
      <c r="AX45">
        <f>IF(Z45&gt;0, (R45*SUMPRODUCT(K45:$K$98, X45:$X$98)-K45*$AZ$3)/Z45, 0)</f>
        <v>348.26384756971839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9.1575552000000005E-2</v>
      </c>
      <c r="Q46" s="4">
        <f t="shared" si="22"/>
        <v>50</v>
      </c>
      <c r="R46">
        <f t="shared" si="0"/>
        <v>50000</v>
      </c>
      <c r="S46">
        <f t="shared" si="1"/>
        <v>325.53700927845864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113.10209880358633</v>
      </c>
      <c r="AC46">
        <f t="shared" si="19"/>
        <v>94.982632272222162</v>
      </c>
      <c r="AE46">
        <f t="shared" si="2"/>
        <v>0</v>
      </c>
      <c r="AF46">
        <f t="shared" si="25"/>
        <v>0</v>
      </c>
      <c r="AG46">
        <f t="shared" si="25"/>
        <v>-14.588607372591497</v>
      </c>
      <c r="AH46">
        <f t="shared" si="4"/>
        <v>-1487.0029149700256</v>
      </c>
      <c r="AI46">
        <f t="shared" si="26"/>
        <v>-1501.5915223426171</v>
      </c>
      <c r="AJ46">
        <f t="shared" si="6"/>
        <v>18.119466531364168</v>
      </c>
      <c r="AK46">
        <f t="shared" si="20"/>
        <v>7.9171469162510437</v>
      </c>
      <c r="AL46">
        <f t="shared" si="23"/>
        <v>-1475.5549088950017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-17.848975243263489</v>
      </c>
      <c r="AR46">
        <f t="shared" si="27"/>
        <v>-18.024086999404414</v>
      </c>
      <c r="AS46">
        <f t="shared" si="27"/>
        <v>0.21749379660495124</v>
      </c>
      <c r="AT46">
        <f t="shared" si="27"/>
        <v>9.5032066099408605E-2</v>
      </c>
      <c r="AU46">
        <f t="shared" si="24"/>
        <v>-17.711561136700052</v>
      </c>
      <c r="AW46">
        <v>43</v>
      </c>
      <c r="AX46">
        <f>IF(Z46&gt;0, (R46*SUMPRODUCT(K46:$K$98, X46:$X$98)-K46*$AZ$3)/Z46, 0)</f>
        <v>325.53700927845864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0.101620166</v>
      </c>
      <c r="Q47" s="4">
        <f t="shared" si="22"/>
        <v>50</v>
      </c>
      <c r="R47">
        <f t="shared" si="0"/>
        <v>50000</v>
      </c>
      <c r="S47">
        <f t="shared" si="1"/>
        <v>303.66549467874131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94.982632272222162</v>
      </c>
      <c r="AC47">
        <f t="shared" si="19"/>
        <v>78.71146026155931</v>
      </c>
      <c r="AE47">
        <f t="shared" si="2"/>
        <v>0</v>
      </c>
      <c r="AF47">
        <f t="shared" si="25"/>
        <v>0</v>
      </c>
      <c r="AG47">
        <f t="shared" si="25"/>
        <v>-12.960224595954012</v>
      </c>
      <c r="AH47">
        <f t="shared" si="4"/>
        <v>-1482.4967029115719</v>
      </c>
      <c r="AI47">
        <f t="shared" si="26"/>
        <v>-1495.456927507526</v>
      </c>
      <c r="AJ47">
        <f t="shared" si="6"/>
        <v>16.271172010662852</v>
      </c>
      <c r="AK47">
        <f t="shared" si="20"/>
        <v>6.6487842590555521</v>
      </c>
      <c r="AL47">
        <f t="shared" si="23"/>
        <v>-1472.5369712378076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-15.888290828207493</v>
      </c>
      <c r="AR47">
        <f t="shared" si="27"/>
        <v>-16.027188821825284</v>
      </c>
      <c r="AS47">
        <f t="shared" si="27"/>
        <v>0.17438225158509602</v>
      </c>
      <c r="AT47">
        <f t="shared" si="27"/>
        <v>7.1256696729519661E-2</v>
      </c>
      <c r="AU47">
        <f t="shared" si="24"/>
        <v>-15.781549873510668</v>
      </c>
      <c r="AW47">
        <v>44</v>
      </c>
      <c r="AX47">
        <f>IF(Z47&gt;0, (R47*SUMPRODUCT(K47:$K$98, X47:$X$98)-K47*$AZ$3)/Z47, 0)</f>
        <v>303.66549467874131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0.112947091</v>
      </c>
      <c r="Q48" s="4">
        <f t="shared" si="22"/>
        <v>50</v>
      </c>
      <c r="R48">
        <f t="shared" si="0"/>
        <v>50000</v>
      </c>
      <c r="S48">
        <f t="shared" si="1"/>
        <v>282.54173187451653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78.71146026155931</v>
      </c>
      <c r="AC48">
        <f t="shared" si="19"/>
        <v>64.231922319602276</v>
      </c>
      <c r="AE48">
        <f t="shared" si="2"/>
        <v>0</v>
      </c>
      <c r="AF48">
        <f t="shared" si="25"/>
        <v>0</v>
      </c>
      <c r="AG48">
        <f t="shared" si="25"/>
        <v>-11.366802683174816</v>
      </c>
      <c r="AH48">
        <f t="shared" si="4"/>
        <v>-1463.819666819656</v>
      </c>
      <c r="AI48">
        <f t="shared" si="26"/>
        <v>-1475.186469502831</v>
      </c>
      <c r="AJ48">
        <f t="shared" si="6"/>
        <v>14.479537941957034</v>
      </c>
      <c r="AK48">
        <f t="shared" si="20"/>
        <v>5.5098022183091526</v>
      </c>
      <c r="AL48">
        <f t="shared" si="23"/>
        <v>-1455.1971293425647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-14.007253861487387</v>
      </c>
      <c r="AR48">
        <f t="shared" si="27"/>
        <v>-14.116022512698768</v>
      </c>
      <c r="AS48">
        <f t="shared" si="27"/>
        <v>0.13855433722289115</v>
      </c>
      <c r="AT48">
        <f t="shared" si="27"/>
        <v>5.2723159927288335E-2</v>
      </c>
      <c r="AU48">
        <f t="shared" si="24"/>
        <v>-13.924745015548588</v>
      </c>
      <c r="AW48">
        <v>45</v>
      </c>
      <c r="AX48">
        <f>IF(Z48&gt;0, (R48*SUMPRODUCT(K48:$K$98, X48:$X$98)-K48*$AZ$3)/Z48, 0)</f>
        <v>282.54173187451653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0.12591097000000001</v>
      </c>
      <c r="Q49" s="4">
        <f t="shared" si="22"/>
        <v>50</v>
      </c>
      <c r="R49">
        <f t="shared" si="0"/>
        <v>50000</v>
      </c>
      <c r="S49">
        <f t="shared" si="1"/>
        <v>262.07927632985815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64.231922319602276</v>
      </c>
      <c r="AC49">
        <f t="shared" si="19"/>
        <v>51.482483535124217</v>
      </c>
      <c r="AE49">
        <f t="shared" si="2"/>
        <v>0</v>
      </c>
      <c r="AF49">
        <f t="shared" si="25"/>
        <v>0</v>
      </c>
      <c r="AG49">
        <f t="shared" si="25"/>
        <v>-9.8219295047059241</v>
      </c>
      <c r="AH49">
        <f t="shared" si="4"/>
        <v>-1431.2051516371439</v>
      </c>
      <c r="AI49">
        <f t="shared" si="26"/>
        <v>-1441.0270811418497</v>
      </c>
      <c r="AJ49">
        <f t="shared" si="6"/>
        <v>12.749438784478059</v>
      </c>
      <c r="AK49">
        <f t="shared" si="20"/>
        <v>4.4962345623721598</v>
      </c>
      <c r="AL49">
        <f t="shared" si="23"/>
        <v>-1423.7814077949995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-12.227827124657617</v>
      </c>
      <c r="AR49">
        <f t="shared" si="27"/>
        <v>-12.311743016014447</v>
      </c>
      <c r="AS49">
        <f t="shared" si="27"/>
        <v>0.1089277335360848</v>
      </c>
      <c r="AT49">
        <f t="shared" si="27"/>
        <v>3.8414603858648172E-2</v>
      </c>
      <c r="AU49">
        <f t="shared" si="24"/>
        <v>-12.164400678619714</v>
      </c>
      <c r="AW49">
        <v>46</v>
      </c>
      <c r="AX49">
        <f>IF(Z49&gt;0, (R49*SUMPRODUCT(K49:$K$98, X49:$X$98)-K49*$AZ$3)/Z49, 0)</f>
        <v>262.07927632985815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0.140869152</v>
      </c>
      <c r="Q50" s="4">
        <f t="shared" si="22"/>
        <v>50</v>
      </c>
      <c r="R50">
        <f t="shared" si="0"/>
        <v>50000</v>
      </c>
      <c r="S50">
        <f t="shared" si="1"/>
        <v>242.0695763107845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51.482483535124217</v>
      </c>
      <c r="AC50">
        <f t="shared" si="19"/>
        <v>40.377705586367782</v>
      </c>
      <c r="AE50">
        <f t="shared" si="2"/>
        <v>0</v>
      </c>
      <c r="AF50">
        <f t="shared" si="25"/>
        <v>0</v>
      </c>
      <c r="AG50">
        <f t="shared" si="25"/>
        <v>-8.340103329327162</v>
      </c>
      <c r="AH50">
        <f t="shared" si="4"/>
        <v>-1383.6068803317037</v>
      </c>
      <c r="AI50">
        <f t="shared" si="26"/>
        <v>-1391.9469836610308</v>
      </c>
      <c r="AJ50">
        <f t="shared" si="6"/>
        <v>11.104777948756436</v>
      </c>
      <c r="AK50">
        <f t="shared" si="20"/>
        <v>3.6037738474586956</v>
      </c>
      <c r="AL50">
        <f t="shared" si="23"/>
        <v>-1377.2384318648155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-10.554607548893554</v>
      </c>
      <c r="AR50">
        <f t="shared" si="27"/>
        <v>-10.618228595311857</v>
      </c>
      <c r="AS50">
        <f t="shared" si="27"/>
        <v>8.4710892113106881E-2</v>
      </c>
      <c r="AT50">
        <f t="shared" si="27"/>
        <v>2.7490770099216275E-2</v>
      </c>
      <c r="AU50">
        <f t="shared" si="24"/>
        <v>-10.506026933099532</v>
      </c>
      <c r="AW50">
        <v>47</v>
      </c>
      <c r="AX50">
        <f>IF(Z50&gt;0, (R50*SUMPRODUCT(K50:$K$98, X50:$X$98)-K50*$AZ$3)/Z50, 0)</f>
        <v>242.0695763107845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0.15811491799999999</v>
      </c>
      <c r="Q51" s="4">
        <f t="shared" si="22"/>
        <v>50</v>
      </c>
      <c r="R51">
        <f t="shared" si="0"/>
        <v>50000</v>
      </c>
      <c r="S51">
        <f t="shared" si="1"/>
        <v>222.15182333922306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40.377705586367782</v>
      </c>
      <c r="AC51">
        <f t="shared" si="19"/>
        <v>30.825820515957389</v>
      </c>
      <c r="AE51">
        <f t="shared" si="2"/>
        <v>0</v>
      </c>
      <c r="AF51">
        <f t="shared" si="25"/>
        <v>0</v>
      </c>
      <c r="AG51">
        <f t="shared" si="25"/>
        <v>-6.9380075420057992</v>
      </c>
      <c r="AH51">
        <f t="shared" si="4"/>
        <v>-1318.6947540280912</v>
      </c>
      <c r="AI51">
        <f t="shared" si="26"/>
        <v>-1325.632761570097</v>
      </c>
      <c r="AJ51">
        <f t="shared" si="6"/>
        <v>9.5518850704103926</v>
      </c>
      <c r="AK51">
        <f t="shared" si="20"/>
        <v>2.8264393910457448</v>
      </c>
      <c r="AL51">
        <f t="shared" si="23"/>
        <v>-1313.2544371086408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-8.9816397656289286</v>
      </c>
      <c r="AR51">
        <f t="shared" si="27"/>
        <v>-9.0288945865366212</v>
      </c>
      <c r="AS51">
        <f t="shared" si="27"/>
        <v>6.505796017088554E-2</v>
      </c>
      <c r="AT51">
        <f t="shared" si="27"/>
        <v>1.9250899688659635E-2</v>
      </c>
      <c r="AU51">
        <f t="shared" si="24"/>
        <v>-8.9445857266770759</v>
      </c>
      <c r="AW51">
        <v>48</v>
      </c>
      <c r="AX51">
        <f>IF(Z51&gt;0, (R51*SUMPRODUCT(K51:$K$98, X51:$X$98)-K51*$AZ$3)/Z51, 0)</f>
        <v>222.15182333922306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0.17865895700000001</v>
      </c>
      <c r="Q52" s="4">
        <f t="shared" si="22"/>
        <v>50</v>
      </c>
      <c r="R52">
        <f t="shared" si="0"/>
        <v>50000</v>
      </c>
      <c r="S52">
        <f t="shared" si="1"/>
        <v>201.981737409918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30.825820515957389</v>
      </c>
      <c r="AC52">
        <f t="shared" si="19"/>
        <v>22.739468677545609</v>
      </c>
      <c r="AE52">
        <f t="shared" si="2"/>
        <v>0</v>
      </c>
      <c r="AF52">
        <f t="shared" si="25"/>
        <v>0</v>
      </c>
      <c r="AG52">
        <f t="shared" si="25"/>
        <v>-5.6290902754728513</v>
      </c>
      <c r="AH52">
        <f t="shared" si="4"/>
        <v>-1239.5371911128898</v>
      </c>
      <c r="AI52">
        <f t="shared" si="26"/>
        <v>-1245.1662813883627</v>
      </c>
      <c r="AJ52">
        <f t="shared" si="6"/>
        <v>8.0863518384117796</v>
      </c>
      <c r="AK52">
        <f t="shared" si="20"/>
        <v>2.1578074361170176</v>
      </c>
      <c r="AL52">
        <f t="shared" si="23"/>
        <v>-1234.9221221138339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-7.5379437648128187</v>
      </c>
      <c r="AR52">
        <f t="shared" si="27"/>
        <v>-7.5721757073860569</v>
      </c>
      <c r="AS52">
        <f t="shared" si="27"/>
        <v>4.9175180750899605E-2</v>
      </c>
      <c r="AT52">
        <f t="shared" si="27"/>
        <v>1.3122180782765757E-2</v>
      </c>
      <c r="AU52">
        <f t="shared" si="24"/>
        <v>-7.5098783458523917</v>
      </c>
      <c r="AW52">
        <v>49</v>
      </c>
      <c r="AX52">
        <f>IF(Z52&gt;0, (R52*SUMPRODUCT(K52:$K$98, X52:$X$98)-K52*$AZ$3)/Z52, 0)</f>
        <v>201.981737409918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0.202352371</v>
      </c>
      <c r="Q53" s="4">
        <f t="shared" si="22"/>
        <v>50</v>
      </c>
      <c r="R53">
        <f t="shared" si="0"/>
        <v>50000</v>
      </c>
      <c r="S53">
        <f t="shared" si="1"/>
        <v>180.44461949605585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22.739468677545609</v>
      </c>
      <c r="AC53">
        <f t="shared" si="19"/>
        <v>16.000889133462401</v>
      </c>
      <c r="AE53">
        <f t="shared" si="2"/>
        <v>0</v>
      </c>
      <c r="AF53">
        <f t="shared" si="25"/>
        <v>0</v>
      </c>
      <c r="AG53">
        <f t="shared" si="25"/>
        <v>-4.4337396089031484</v>
      </c>
      <c r="AH53">
        <f t="shared" si="4"/>
        <v>-1139.0597638149745</v>
      </c>
      <c r="AI53">
        <f t="shared" si="26"/>
        <v>-1143.4935034238777</v>
      </c>
      <c r="AJ53">
        <f t="shared" si="6"/>
        <v>6.7385795440832084</v>
      </c>
      <c r="AK53">
        <f t="shared" si="20"/>
        <v>1.5917628074281929</v>
      </c>
      <c r="AL53">
        <f t="shared" si="23"/>
        <v>-1135.1631610723662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-6.1847453068129727</v>
      </c>
      <c r="AR53">
        <f t="shared" si="27"/>
        <v>-6.2088191536021462</v>
      </c>
      <c r="AS53">
        <f t="shared" si="27"/>
        <v>3.6588421023907143E-2</v>
      </c>
      <c r="AT53">
        <f t="shared" si="27"/>
        <v>8.6427840448239125E-3</v>
      </c>
      <c r="AU53">
        <f t="shared" si="24"/>
        <v>-6.1635879485334151</v>
      </c>
      <c r="AW53">
        <v>50</v>
      </c>
      <c r="AX53">
        <f>IF(Z53&gt;0, (R53*SUMPRODUCT(K53:$K$98, X53:$X$98)-K53*$AZ$3)/Z53, 0)</f>
        <v>180.44461949605585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0.22956153600000001</v>
      </c>
      <c r="Q54" s="4">
        <f t="shared" si="22"/>
        <v>50</v>
      </c>
      <c r="R54">
        <f t="shared" si="0"/>
        <v>50000</v>
      </c>
      <c r="S54">
        <f t="shared" si="1"/>
        <v>156.1559077830853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16.000889133462401</v>
      </c>
      <c r="AC54">
        <f t="shared" si="19"/>
        <v>10.529861880872286</v>
      </c>
      <c r="AE54">
        <f t="shared" si="2"/>
        <v>0</v>
      </c>
      <c r="AF54">
        <f t="shared" si="25"/>
        <v>0</v>
      </c>
      <c r="AG54">
        <f t="shared" si="25"/>
        <v>-3.3715861379702705</v>
      </c>
      <c r="AH54">
        <f t="shared" si="4"/>
        <v>-1017.8160748438461</v>
      </c>
      <c r="AI54">
        <f t="shared" si="26"/>
        <v>-1021.1876609818164</v>
      </c>
      <c r="AJ54">
        <f t="shared" si="6"/>
        <v>5.4710272525901154</v>
      </c>
      <c r="AK54">
        <f t="shared" si="20"/>
        <v>1.1200622393423683</v>
      </c>
      <c r="AL54">
        <f t="shared" si="23"/>
        <v>-1014.5965714898839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-4.9343118270995303</v>
      </c>
      <c r="AR54">
        <f t="shared" si="27"/>
        <v>-4.9506570762735764</v>
      </c>
      <c r="AS54">
        <f t="shared" si="27"/>
        <v>2.6523214897132531E-2</v>
      </c>
      <c r="AT54">
        <f t="shared" si="27"/>
        <v>5.429995154598583E-3</v>
      </c>
      <c r="AU54">
        <f t="shared" si="24"/>
        <v>-4.9187038662218452</v>
      </c>
      <c r="AW54">
        <v>51</v>
      </c>
      <c r="AX54">
        <f>IF(Z54&gt;0, (R54*SUMPRODUCT(K54:$K$98, X54:$X$98)-K54*$AZ$3)/Z54, 0)</f>
        <v>156.1559077830853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0.26099212799999999</v>
      </c>
      <c r="Q55" s="4">
        <f t="shared" si="22"/>
        <v>50</v>
      </c>
      <c r="R55">
        <f t="shared" si="0"/>
        <v>50000</v>
      </c>
      <c r="S55">
        <f t="shared" si="1"/>
        <v>126.79046681247382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10.529861880872286</v>
      </c>
      <c r="AC55">
        <f t="shared" si="19"/>
        <v>6.2327983164717287</v>
      </c>
      <c r="AE55">
        <f t="shared" si="2"/>
        <v>0</v>
      </c>
      <c r="AF55">
        <f t="shared" si="25"/>
        <v>0</v>
      </c>
      <c r="AG55">
        <f t="shared" si="25"/>
        <v>-2.4579128357064053</v>
      </c>
      <c r="AH55">
        <f t="shared" si="4"/>
        <v>-879.95744088416245</v>
      </c>
      <c r="AI55">
        <f t="shared" si="26"/>
        <v>-882.4153537198689</v>
      </c>
      <c r="AJ55">
        <f t="shared" si="6"/>
        <v>4.297063564400557</v>
      </c>
      <c r="AK55">
        <f t="shared" si="20"/>
        <v>0.73709033166106008</v>
      </c>
      <c r="AL55">
        <f t="shared" si="23"/>
        <v>-877.38119982380726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-3.8089119327003198</v>
      </c>
      <c r="AR55">
        <f t="shared" si="27"/>
        <v>-3.8195510535196777</v>
      </c>
      <c r="AS55">
        <f t="shared" si="27"/>
        <v>1.8599918502389956E-2</v>
      </c>
      <c r="AT55">
        <f t="shared" si="27"/>
        <v>3.1905090283922363E-3</v>
      </c>
      <c r="AU55">
        <f t="shared" si="24"/>
        <v>-3.7977606259888952</v>
      </c>
      <c r="AW55">
        <v>52</v>
      </c>
      <c r="AX55">
        <f>IF(Z55&gt;0, (R55*SUMPRODUCT(K55:$K$98, X55:$X$98)-K55*$AZ$3)/Z55, 0)</f>
        <v>126.79046681247382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0.29613519399999999</v>
      </c>
      <c r="Q56" s="4">
        <f t="shared" si="22"/>
        <v>50</v>
      </c>
      <c r="R56">
        <f t="shared" si="0"/>
        <v>50000</v>
      </c>
      <c r="S56">
        <f t="shared" si="1"/>
        <v>87.743465930936281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6.2327983164717287</v>
      </c>
      <c r="AC56">
        <f t="shared" si="19"/>
        <v>2.9928580468954968</v>
      </c>
      <c r="AE56">
        <f t="shared" si="2"/>
        <v>0</v>
      </c>
      <c r="AF56">
        <f t="shared" si="25"/>
        <v>0</v>
      </c>
      <c r="AG56">
        <f t="shared" si="25"/>
        <v>-1.7054592129123347</v>
      </c>
      <c r="AH56">
        <f t="shared" si="4"/>
        <v>-727.87449443700655</v>
      </c>
      <c r="AI56">
        <f t="shared" si="26"/>
        <v>-729.57995364991893</v>
      </c>
      <c r="AJ56">
        <f t="shared" si="6"/>
        <v>3.2399402695762318</v>
      </c>
      <c r="AK56">
        <f t="shared" si="20"/>
        <v>0.43629588215302106</v>
      </c>
      <c r="AL56">
        <f t="shared" si="23"/>
        <v>-725.90371749818974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-2.813051881991008</v>
      </c>
      <c r="AR56">
        <f t="shared" si="27"/>
        <v>-2.8196430529761281</v>
      </c>
      <c r="AS56">
        <f t="shared" si="27"/>
        <v>1.2521554392312409E-2</v>
      </c>
      <c r="AT56">
        <f t="shared" si="27"/>
        <v>1.6861738689508386E-3</v>
      </c>
      <c r="AU56">
        <f t="shared" si="24"/>
        <v>-2.8054353247148649</v>
      </c>
      <c r="AW56">
        <v>53</v>
      </c>
      <c r="AX56">
        <f>IF(Z56&gt;0, (R56*SUMPRODUCT(K56:$K$98, X56:$X$98)-K56*$AZ$3)/Z56, 0)</f>
        <v>87.743465930936281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0.33524791700000001</v>
      </c>
      <c r="Q57" s="4">
        <f t="shared" si="22"/>
        <v>50</v>
      </c>
      <c r="R57">
        <f t="shared" si="0"/>
        <v>50000</v>
      </c>
      <c r="S57">
        <f t="shared" si="1"/>
        <v>30.798134943332844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2.9928580468954968</v>
      </c>
      <c r="AC57">
        <f t="shared" si="19"/>
        <v>0.68781657840813804</v>
      </c>
      <c r="AE57">
        <f t="shared" si="2"/>
        <v>0</v>
      </c>
      <c r="AF57">
        <f t="shared" si="25"/>
        <v>0</v>
      </c>
      <c r="AG57">
        <f t="shared" si="25"/>
        <v>-1.1166529721258918</v>
      </c>
      <c r="AH57">
        <f t="shared" si="4"/>
        <v>-571.75164865731972</v>
      </c>
      <c r="AI57">
        <f t="shared" si="26"/>
        <v>-572.86830162944557</v>
      </c>
      <c r="AJ57">
        <f t="shared" si="6"/>
        <v>2.3050414684873588</v>
      </c>
      <c r="AK57">
        <f t="shared" si="20"/>
        <v>0.20950006328268481</v>
      </c>
      <c r="AL57">
        <f t="shared" si="23"/>
        <v>-570.35376009767549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-1.9729253065645118</v>
      </c>
      <c r="AR57">
        <f t="shared" si="27"/>
        <v>-1.9767785056108658</v>
      </c>
      <c r="AS57">
        <f t="shared" si="27"/>
        <v>7.9539335943130639E-3</v>
      </c>
      <c r="AT57">
        <f t="shared" si="27"/>
        <v>7.2291523347229453E-4</v>
      </c>
      <c r="AU57">
        <f t="shared" si="24"/>
        <v>-1.9681016567830802</v>
      </c>
      <c r="AW57">
        <v>54</v>
      </c>
      <c r="AX57">
        <f>IF(Z57&gt;0, (R57*SUMPRODUCT(K57:$K$98, X57:$X$98)-K57*$AZ$3)/Z57, 0)</f>
        <v>30.798134943332844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0.37793865599999998</v>
      </c>
      <c r="Q58" s="4">
        <f t="shared" si="22"/>
        <v>50</v>
      </c>
      <c r="R58">
        <f t="shared" si="0"/>
        <v>50000</v>
      </c>
      <c r="S58">
        <f t="shared" si="1"/>
        <v>-60.832225525533296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0.68781657840813804</v>
      </c>
      <c r="AC58">
        <f t="shared" si="19"/>
        <v>-0.83152800181382958</v>
      </c>
      <c r="AE58">
        <f t="shared" si="2"/>
        <v>0</v>
      </c>
      <c r="AF58">
        <f t="shared" si="25"/>
        <v>0</v>
      </c>
      <c r="AG58">
        <f t="shared" si="25"/>
        <v>-0.68346011890096792</v>
      </c>
      <c r="AH58">
        <f t="shared" si="4"/>
        <v>-422.02632350366491</v>
      </c>
      <c r="AI58">
        <f t="shared" si="26"/>
        <v>-422.70978362256591</v>
      </c>
      <c r="AJ58">
        <f t="shared" si="6"/>
        <v>1.5193445802219676</v>
      </c>
      <c r="AK58">
        <f t="shared" si="20"/>
        <v>4.8147160488569665E-2</v>
      </c>
      <c r="AL58">
        <f t="shared" si="23"/>
        <v>-421.14229188185539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-1.3002436329280984</v>
      </c>
      <c r="AR58">
        <f t="shared" si="27"/>
        <v>-1.3023493420236441</v>
      </c>
      <c r="AS58">
        <f t="shared" si="27"/>
        <v>4.6810305581335906E-3</v>
      </c>
      <c r="AT58">
        <f t="shared" si="27"/>
        <v>1.4833918024141063E-4</v>
      </c>
      <c r="AU58">
        <f t="shared" si="24"/>
        <v>-1.2975199722852691</v>
      </c>
      <c r="AW58">
        <v>55</v>
      </c>
      <c r="AX58">
        <f>IF(Z58&gt;0, (R58*SUMPRODUCT(K58:$K$98, X58:$X$98)-K58*$AZ$3)/Z58, 0)</f>
        <v>-60.832225525533296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0.42486345599999997</v>
      </c>
      <c r="Q59" s="4">
        <f t="shared" si="22"/>
        <v>50</v>
      </c>
      <c r="R59">
        <f t="shared" si="0"/>
        <v>50000</v>
      </c>
      <c r="S59">
        <f t="shared" si="1"/>
        <v>-223.5335262381135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-0.83152800181382958</v>
      </c>
      <c r="AC59">
        <f t="shared" si="19"/>
        <v>-1.7267888433646561</v>
      </c>
      <c r="AE59">
        <f t="shared" si="2"/>
        <v>0</v>
      </c>
      <c r="AF59">
        <f t="shared" si="25"/>
        <v>0</v>
      </c>
      <c r="AG59">
        <f t="shared" si="25"/>
        <v>-0.38624828955752205</v>
      </c>
      <c r="AH59">
        <f t="shared" si="4"/>
        <v>-290.37722815443607</v>
      </c>
      <c r="AI59">
        <f t="shared" si="26"/>
        <v>-290.76347644399357</v>
      </c>
      <c r="AJ59">
        <f t="shared" si="6"/>
        <v>0.89526084155082652</v>
      </c>
      <c r="AK59">
        <f t="shared" si="20"/>
        <v>-5.8206960126968077E-2</v>
      </c>
      <c r="AL59">
        <f t="shared" si="23"/>
        <v>-289.92642256256971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-0.79878468184291485</v>
      </c>
      <c r="AR59">
        <f t="shared" si="27"/>
        <v>-0.79984719359374146</v>
      </c>
      <c r="AS59">
        <f t="shared" si="27"/>
        <v>2.4627297775026038E-3</v>
      </c>
      <c r="AT59">
        <f t="shared" si="27"/>
        <v>-1.6011871323923279E-4</v>
      </c>
      <c r="AU59">
        <f t="shared" si="24"/>
        <v>-0.79754458252947813</v>
      </c>
      <c r="AW59">
        <v>56</v>
      </c>
      <c r="AX59">
        <f>IF(Z59&gt;0, (R59*SUMPRODUCT(K59:$K$98, X59:$X$98)-K59*$AZ$3)/Z59, 0)</f>
        <v>-223.5335262381135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0.47765295400000002</v>
      </c>
      <c r="Q60" s="4">
        <f t="shared" si="22"/>
        <v>50</v>
      </c>
      <c r="R60">
        <f t="shared" si="0"/>
        <v>50000</v>
      </c>
      <c r="S60">
        <f t="shared" si="1"/>
        <v>-546.75503587436106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-1.7267888433646561</v>
      </c>
      <c r="AC60">
        <f t="shared" si="19"/>
        <v>-2.1639817471921505</v>
      </c>
      <c r="AE60">
        <f t="shared" si="2"/>
        <v>0</v>
      </c>
      <c r="AF60">
        <f t="shared" si="25"/>
        <v>0</v>
      </c>
      <c r="AG60">
        <f t="shared" si="25"/>
        <v>-0.19789317017734906</v>
      </c>
      <c r="AH60">
        <f t="shared" si="4"/>
        <v>-184.49263648459777</v>
      </c>
      <c r="AI60">
        <f t="shared" si="26"/>
        <v>-184.6905296547751</v>
      </c>
      <c r="AJ60">
        <f t="shared" si="6"/>
        <v>0.43719290382749443</v>
      </c>
      <c r="AK60">
        <f t="shared" si="20"/>
        <v>-0.12087521903552594</v>
      </c>
      <c r="AL60">
        <f t="shared" si="23"/>
        <v>-184.37421196998312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-0.45313560396614938</v>
      </c>
      <c r="AR60">
        <f t="shared" si="27"/>
        <v>-0.45362165285621753</v>
      </c>
      <c r="AS60">
        <f t="shared" si="27"/>
        <v>1.073797167737506E-3</v>
      </c>
      <c r="AT60">
        <f t="shared" si="27"/>
        <v>-2.9688374791465627E-4</v>
      </c>
      <c r="AU60">
        <f t="shared" si="24"/>
        <v>-0.45284473943639464</v>
      </c>
      <c r="AW60">
        <v>57</v>
      </c>
      <c r="AX60">
        <f>IF(Z60&gt;0, (R60*SUMPRODUCT(K60:$K$98, X60:$X$98)-K60*$AZ$3)/Z60, 0)</f>
        <v>-546.75503587436106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0.53697763200000004</v>
      </c>
      <c r="Q61" s="4">
        <f t="shared" si="22"/>
        <v>50</v>
      </c>
      <c r="R61">
        <f t="shared" si="0"/>
        <v>50000</v>
      </c>
      <c r="S61">
        <f t="shared" si="1"/>
        <v>-1279.5687205697739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-2.1639817471921505</v>
      </c>
      <c r="AC61">
        <f t="shared" si="19"/>
        <v>-2.2942675493588172</v>
      </c>
      <c r="AE61">
        <f t="shared" si="2"/>
        <v>0</v>
      </c>
      <c r="AF61">
        <f t="shared" si="25"/>
        <v>0</v>
      </c>
      <c r="AG61">
        <f t="shared" si="25"/>
        <v>-8.9650032564769652E-2</v>
      </c>
      <c r="AH61">
        <f t="shared" si="4"/>
        <v>-106.26420591080593</v>
      </c>
      <c r="AI61">
        <f t="shared" si="26"/>
        <v>-106.3538559433707</v>
      </c>
      <c r="AJ61">
        <f t="shared" si="6"/>
        <v>0.13028580216666663</v>
      </c>
      <c r="AK61">
        <f t="shared" si="20"/>
        <v>-0.15147872230345055</v>
      </c>
      <c r="AL61">
        <f t="shared" si="23"/>
        <v>-106.37504886350749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-0.23303337680806616</v>
      </c>
      <c r="AR61">
        <f t="shared" si="27"/>
        <v>-0.23322997593230049</v>
      </c>
      <c r="AS61">
        <f t="shared" si="27"/>
        <v>2.8571182712765751E-4</v>
      </c>
      <c r="AT61">
        <f t="shared" si="27"/>
        <v>-3.3218709790739439E-4</v>
      </c>
      <c r="AU61">
        <f t="shared" si="24"/>
        <v>-0.23327645120308024</v>
      </c>
      <c r="AW61">
        <v>58</v>
      </c>
      <c r="AX61">
        <f>IF(Z61&gt;0, (R61*SUMPRODUCT(K61:$K$98, X61:$X$98)-K61*$AZ$3)/Z61, 0)</f>
        <v>-1279.5687205697739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0.60388337299999995</v>
      </c>
      <c r="Q62" s="4">
        <f t="shared" si="22"/>
        <v>50</v>
      </c>
      <c r="R62">
        <f t="shared" si="0"/>
        <v>50000</v>
      </c>
      <c r="S62">
        <f t="shared" si="1"/>
        <v>-3234.1735650995638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-2.2942675493588172</v>
      </c>
      <c r="AC62">
        <f t="shared" si="19"/>
        <v>-2.2390421745602018</v>
      </c>
      <c r="AE62">
        <f t="shared" si="2"/>
        <v>0</v>
      </c>
      <c r="AF62">
        <f t="shared" si="25"/>
        <v>0</v>
      </c>
      <c r="AG62">
        <f t="shared" si="25"/>
        <v>-3.4615368184349023E-2</v>
      </c>
      <c r="AH62">
        <f t="shared" si="4"/>
        <v>-54.138164054772929</v>
      </c>
      <c r="AI62">
        <f t="shared" si="26"/>
        <v>-54.172779422957277</v>
      </c>
      <c r="AJ62">
        <f t="shared" si="6"/>
        <v>-5.5225374798615334E-2</v>
      </c>
      <c r="AK62">
        <f t="shared" si="20"/>
        <v>-0.16059872845511722</v>
      </c>
      <c r="AL62">
        <f t="shared" si="23"/>
        <v>-54.388603526211014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-0.10600262702810316</v>
      </c>
      <c r="AR62">
        <f t="shared" si="27"/>
        <v>-0.10607040398410361</v>
      </c>
      <c r="AS62">
        <f t="shared" si="27"/>
        <v>-1.0813138770908737E-4</v>
      </c>
      <c r="AT62">
        <f t="shared" si="27"/>
        <v>-3.144526123270807E-4</v>
      </c>
      <c r="AU62">
        <f t="shared" si="24"/>
        <v>-0.10649298798413979</v>
      </c>
      <c r="AW62">
        <v>59</v>
      </c>
      <c r="AX62">
        <f>IF(Z62&gt;0, (R62*SUMPRODUCT(K62:$K$98, X62:$X$98)-K62*$AZ$3)/Z62, 0)</f>
        <v>-3234.1735650995638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0.676158394</v>
      </c>
      <c r="Q63" s="4">
        <f t="shared" si="22"/>
        <v>50</v>
      </c>
      <c r="R63">
        <f t="shared" si="0"/>
        <v>50000</v>
      </c>
      <c r="S63">
        <f t="shared" si="1"/>
        <v>-9608.4331411516214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-2.2390421745602018</v>
      </c>
      <c r="AC63">
        <f t="shared" si="19"/>
        <v>-2.0876709162251967</v>
      </c>
      <c r="AE63">
        <f t="shared" si="2"/>
        <v>0</v>
      </c>
      <c r="AF63">
        <f t="shared" si="25"/>
        <v>0</v>
      </c>
      <c r="AG63">
        <f t="shared" si="25"/>
        <v>-1.0863742743257401E-2</v>
      </c>
      <c r="AH63">
        <f t="shared" si="4"/>
        <v>-23.405471759248133</v>
      </c>
      <c r="AI63">
        <f t="shared" si="26"/>
        <v>-23.416335501991391</v>
      </c>
      <c r="AJ63">
        <f t="shared" si="6"/>
        <v>-0.15137125833500509</v>
      </c>
      <c r="AK63">
        <f t="shared" si="20"/>
        <v>-0.15673295221921416</v>
      </c>
      <c r="AL63">
        <f t="shared" si="23"/>
        <v>-23.72443971254561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-4.0917819392392453E-2</v>
      </c>
      <c r="AR63">
        <f t="shared" si="27"/>
        <v>-4.0936811560893328E-2</v>
      </c>
      <c r="AS63">
        <f t="shared" si="27"/>
        <v>-2.6462965042794274E-4</v>
      </c>
      <c r="AT63">
        <f t="shared" si="27"/>
        <v>-2.7400304927450411E-4</v>
      </c>
      <c r="AU63">
        <f t="shared" si="24"/>
        <v>-4.1475444260595774E-2</v>
      </c>
      <c r="AW63">
        <v>60</v>
      </c>
      <c r="AX63">
        <f>IF(Z63&gt;0, (R63*SUMPRODUCT(K63:$K$98, X63:$X$98)-K63*$AZ$3)/Z63, 0)</f>
        <v>-9608.4331411516214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0.75167664000000001</v>
      </c>
      <c r="Q64" s="4">
        <f t="shared" si="22"/>
        <v>50</v>
      </c>
      <c r="R64">
        <f t="shared" si="0"/>
        <v>50000</v>
      </c>
      <c r="S64">
        <f t="shared" si="1"/>
        <v>-36669.162987505464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-2.0876709162251967</v>
      </c>
      <c r="AC64">
        <f t="shared" si="19"/>
        <v>-1.8987906236862426</v>
      </c>
      <c r="AE64">
        <f t="shared" si="2"/>
        <v>0</v>
      </c>
      <c r="AF64">
        <f t="shared" si="25"/>
        <v>0</v>
      </c>
      <c r="AG64">
        <f t="shared" si="25"/>
        <v>-2.5890836727487216E-3</v>
      </c>
      <c r="AH64">
        <f t="shared" si="4"/>
        <v>-8.166021643076105</v>
      </c>
      <c r="AI64">
        <f t="shared" si="26"/>
        <v>-8.1686107267488541</v>
      </c>
      <c r="AJ64">
        <f t="shared" si="6"/>
        <v>-0.18888029253895411</v>
      </c>
      <c r="AK64">
        <f t="shared" si="20"/>
        <v>-0.1461369641357638</v>
      </c>
      <c r="AL64">
        <f t="shared" si="23"/>
        <v>-8.5036279834235717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-1.2746401254507701E-2</v>
      </c>
      <c r="AR64">
        <f t="shared" si="27"/>
        <v>-1.2750442573624498E-2</v>
      </c>
      <c r="AS64">
        <f t="shared" si="27"/>
        <v>-2.9482459182699329E-4</v>
      </c>
      <c r="AT64">
        <f t="shared" si="27"/>
        <v>-2.2810622655763225E-4</v>
      </c>
      <c r="AU64">
        <f t="shared" si="24"/>
        <v>-1.3273373392009123E-2</v>
      </c>
      <c r="AW64">
        <v>61</v>
      </c>
      <c r="AX64">
        <f>IF(Z64&gt;0, (R64*SUMPRODUCT(K64:$K$98, X64:$X$98)-K64*$AZ$3)/Z64, 0)</f>
        <v>-36669.162987505464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0.75374016600000004</v>
      </c>
      <c r="Q65" s="4">
        <f t="shared" si="22"/>
        <v>50</v>
      </c>
      <c r="R65">
        <f t="shared" si="0"/>
        <v>50000</v>
      </c>
      <c r="S65">
        <f t="shared" si="1"/>
        <v>-139477.68203721973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-1.8987906236862426</v>
      </c>
      <c r="AC65">
        <f t="shared" si="19"/>
        <v>-1.7063601392877623</v>
      </c>
      <c r="AE65">
        <f t="shared" si="2"/>
        <v>0</v>
      </c>
      <c r="AF65">
        <f t="shared" si="25"/>
        <v>0</v>
      </c>
      <c r="AG65">
        <f t="shared" si="25"/>
        <v>-6.1169647873572305E-4</v>
      </c>
      <c r="AH65">
        <f t="shared" si="4"/>
        <v>-1.9514963572855113</v>
      </c>
      <c r="AI65">
        <f t="shared" si="26"/>
        <v>-1.952108053764247</v>
      </c>
      <c r="AJ65">
        <f t="shared" si="6"/>
        <v>-0.19243048439848032</v>
      </c>
      <c r="AK65">
        <f t="shared" si="20"/>
        <v>-0.13291534365803701</v>
      </c>
      <c r="AL65">
        <f t="shared" si="23"/>
        <v>-2.2774538818207644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-2.7197361981734828E-3</v>
      </c>
      <c r="AR65">
        <f t="shared" si="27"/>
        <v>-2.7205886994089074E-3</v>
      </c>
      <c r="AS65">
        <f t="shared" si="27"/>
        <v>-2.6818402816728137E-4</v>
      </c>
      <c r="AT65">
        <f t="shared" si="27"/>
        <v>-1.8523973672298456E-4</v>
      </c>
      <c r="AU65">
        <f t="shared" si="24"/>
        <v>-3.1740124642991737E-3</v>
      </c>
      <c r="AW65">
        <v>62</v>
      </c>
      <c r="AX65">
        <f>IF(Z65&gt;0, (R65*SUMPRODUCT(K65:$K$98, X65:$X$98)-K65*$AZ$3)/Z65, 0)</f>
        <v>-139477.68203721973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0.75596915499999995</v>
      </c>
      <c r="Q66" s="4">
        <f t="shared" si="22"/>
        <v>50</v>
      </c>
      <c r="R66">
        <f t="shared" si="0"/>
        <v>50000</v>
      </c>
      <c r="S66">
        <f t="shared" si="1"/>
        <v>-532945.83967227302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-1.7063601392877623</v>
      </c>
      <c r="AC66">
        <f t="shared" si="19"/>
        <v>-1.5258862275814817</v>
      </c>
      <c r="AE66">
        <f t="shared" si="2"/>
        <v>0</v>
      </c>
      <c r="AF66">
        <f t="shared" si="25"/>
        <v>0</v>
      </c>
      <c r="AG66">
        <f t="shared" si="25"/>
        <v>-1.4315584380204585E-4</v>
      </c>
      <c r="AH66">
        <f t="shared" si="4"/>
        <v>-0.46242367014631997</v>
      </c>
      <c r="AI66">
        <f t="shared" si="26"/>
        <v>-0.462566825990122</v>
      </c>
      <c r="AJ66">
        <f t="shared" si="6"/>
        <v>-0.18047391170628058</v>
      </c>
      <c r="AK66">
        <f t="shared" si="20"/>
        <v>-0.11944520975014337</v>
      </c>
      <c r="AL66">
        <f t="shared" si="23"/>
        <v>-0.76248594744654596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-5.7541485587545168E-4</v>
      </c>
      <c r="AR66">
        <f t="shared" si="27"/>
        <v>-5.7559299121874628E-4</v>
      </c>
      <c r="AS66">
        <f t="shared" si="27"/>
        <v>-2.2457191661683123E-4</v>
      </c>
      <c r="AT66">
        <f t="shared" si="27"/>
        <v>-1.4863112031363824E-4</v>
      </c>
      <c r="AU66">
        <f t="shared" si="24"/>
        <v>-9.4879602814921583E-4</v>
      </c>
      <c r="AW66">
        <v>63</v>
      </c>
      <c r="AX66">
        <f>IF(Z66&gt;0, (R66*SUMPRODUCT(K66:$K$98, X66:$X$98)-K66*$AZ$3)/Z66, 0)</f>
        <v>-532945.83967227302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0.75842527199999998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-2055570.8055289381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-1.5258862275814817</v>
      </c>
      <c r="AC67">
        <f t="shared" si="19"/>
        <v>-1.3628958853798097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-0.10857300977395615</v>
      </c>
      <c r="AI67">
        <f t="shared" ref="AI67:AI98" si="33">SUM(AE67:AH67)</f>
        <v>-0.10860616104954622</v>
      </c>
      <c r="AJ67">
        <f t="shared" ref="AJ67:AJ98" si="34">AB67-AC67</f>
        <v>-0.16299034220167208</v>
      </c>
      <c r="AK67">
        <f t="shared" si="20"/>
        <v>-0.10681203593070374</v>
      </c>
      <c r="AL67">
        <f t="shared" si="23"/>
        <v>-0.37840853918192208</v>
      </c>
      <c r="AN67">
        <f t="shared" ref="AN67:AU98" si="35">AE67*$K67</f>
        <v>0</v>
      </c>
      <c r="AO67">
        <f t="shared" si="35"/>
        <v>0</v>
      </c>
      <c r="AP67">
        <f t="shared" si="35"/>
        <v>-3.6831824705931504E-8</v>
      </c>
      <c r="AQ67">
        <f t="shared" si="35"/>
        <v>-1.2062709481343934E-4</v>
      </c>
      <c r="AR67">
        <f t="shared" si="35"/>
        <v>-1.2066392663814528E-4</v>
      </c>
      <c r="AS67">
        <f t="shared" si="35"/>
        <v>-1.8108599460740194E-4</v>
      </c>
      <c r="AT67">
        <f t="shared" si="35"/>
        <v>-1.1867061263433934E-4</v>
      </c>
      <c r="AU67">
        <f t="shared" si="24"/>
        <v>-4.2042053387988661E-4</v>
      </c>
      <c r="AW67">
        <v>64</v>
      </c>
      <c r="AX67">
        <f>IF(Z67&gt;0, (R67*SUMPRODUCT(K67:$K$98, X67:$X$98)-K67*$AZ$3)/Z67, 0)</f>
        <v>-2055570.8055289381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0.76114147499999996</v>
      </c>
      <c r="Q68" s="4">
        <f t="shared" si="22"/>
        <v>50</v>
      </c>
      <c r="R68">
        <f t="shared" si="28"/>
        <v>50000</v>
      </c>
      <c r="S68">
        <f t="shared" si="29"/>
        <v>-8020188.1638343297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-1.3628958853798097</v>
      </c>
      <c r="AC68">
        <f t="shared" ref="AC68:AC98" si="46">S68*Z68</f>
        <v>-1.2169756579589552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-2.5232810800756809E-2</v>
      </c>
      <c r="AI68">
        <f t="shared" si="33"/>
        <v>-2.524039775279022E-2</v>
      </c>
      <c r="AJ68">
        <f t="shared" si="34"/>
        <v>-0.14592022742085442</v>
      </c>
      <c r="AK68">
        <f t="shared" ref="AK68:AK98" si="47">G68*SUM(AB68:AB68, AE68:AF68)</f>
        <v>-9.5402711976586688E-2</v>
      </c>
      <c r="AL68">
        <f t="shared" si="23"/>
        <v>-0.26656333715023134</v>
      </c>
      <c r="AN68">
        <f t="shared" si="35"/>
        <v>0</v>
      </c>
      <c r="AO68">
        <f t="shared" si="35"/>
        <v>0</v>
      </c>
      <c r="AP68">
        <f t="shared" si="35"/>
        <v>-7.5261402457661107E-9</v>
      </c>
      <c r="AQ68">
        <f t="shared" si="35"/>
        <v>-2.5030561949655489E-5</v>
      </c>
      <c r="AR68">
        <f t="shared" si="35"/>
        <v>-2.5038088089901252E-5</v>
      </c>
      <c r="AS68">
        <f t="shared" si="35"/>
        <v>-1.447506312715651E-4</v>
      </c>
      <c r="AT68">
        <f t="shared" si="35"/>
        <v>-9.4638029474840345E-5</v>
      </c>
      <c r="AU68">
        <f t="shared" si="24"/>
        <v>-2.6442674883630672E-4</v>
      </c>
      <c r="AW68">
        <v>65</v>
      </c>
      <c r="AX68">
        <f>IF(Z68&gt;0, (R68*SUMPRODUCT(K68:$K$98, X68:$X$98)-K68*$AZ$3)/Z68, 0)</f>
        <v>-8020188.1638343297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0.76383916100000004</v>
      </c>
      <c r="Q69" s="4">
        <f t="shared" ref="Q69:Q98" si="49">$C$8</f>
        <v>50</v>
      </c>
      <c r="R69">
        <f t="shared" si="28"/>
        <v>50000</v>
      </c>
      <c r="S69">
        <f t="shared" si="29"/>
        <v>-31663417.339383826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-1.2169756579589552</v>
      </c>
      <c r="AC69">
        <f t="shared" si="46"/>
        <v>-1.0866070684176301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-5.7952110757484802E-3</v>
      </c>
      <c r="AI69">
        <f t="shared" si="33"/>
        <v>-5.7969269471858089E-3</v>
      </c>
      <c r="AJ69">
        <f t="shared" si="34"/>
        <v>-0.13036858954132513</v>
      </c>
      <c r="AK69">
        <f t="shared" si="47"/>
        <v>-8.5188296057126869E-2</v>
      </c>
      <c r="AL69">
        <f t="shared" si="23"/>
        <v>-0.2213538125456378</v>
      </c>
      <c r="AN69">
        <f t="shared" si="35"/>
        <v>0</v>
      </c>
      <c r="AO69">
        <f t="shared" si="35"/>
        <v>0</v>
      </c>
      <c r="AP69">
        <f t="shared" si="35"/>
        <v>-1.5197483860840436E-9</v>
      </c>
      <c r="AQ69">
        <f t="shared" si="35"/>
        <v>-5.1328220097270718E-6</v>
      </c>
      <c r="AR69">
        <f t="shared" si="35"/>
        <v>-5.1343417581131553E-6</v>
      </c>
      <c r="AS69">
        <f t="shared" si="35"/>
        <v>-1.1546753984079225E-4</v>
      </c>
      <c r="AT69">
        <f t="shared" si="35"/>
        <v>-7.5451326148063194E-5</v>
      </c>
      <c r="AU69">
        <f t="shared" si="24"/>
        <v>-1.9605320774696857E-4</v>
      </c>
      <c r="AW69">
        <v>66</v>
      </c>
      <c r="AX69">
        <f>IF(Z69&gt;0, (R69*SUMPRODUCT(K69:$K$98, X69:$X$98)-K69*$AZ$3)/Z69, 0)</f>
        <v>-31663417.339383826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0.76675259399999995</v>
      </c>
      <c r="Q70" s="4">
        <f t="shared" si="49"/>
        <v>50</v>
      </c>
      <c r="R70">
        <f t="shared" si="28"/>
        <v>50000</v>
      </c>
      <c r="S70">
        <f t="shared" si="29"/>
        <v>-126635459.42784418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-1.0866070684176301</v>
      </c>
      <c r="AC70">
        <f t="shared" si="46"/>
        <v>-0.97018932614743014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-1.3156488755426401E-3</v>
      </c>
      <c r="AI70">
        <f t="shared" si="33"/>
        <v>-1.3160319393900534E-3</v>
      </c>
      <c r="AJ70">
        <f t="shared" si="34"/>
        <v>-0.11641774227019996</v>
      </c>
      <c r="AK70">
        <f t="shared" si="47"/>
        <v>-7.6062494789234117E-2</v>
      </c>
      <c r="AL70">
        <f t="shared" si="23"/>
        <v>-0.19379626899882413</v>
      </c>
      <c r="AN70">
        <f t="shared" si="35"/>
        <v>0</v>
      </c>
      <c r="AO70">
        <f t="shared" si="35"/>
        <v>0</v>
      </c>
      <c r="AP70">
        <f t="shared" si="35"/>
        <v>-3.0292846871959763E-10</v>
      </c>
      <c r="AQ70">
        <f t="shared" si="35"/>
        <v>-1.040420551122548E-6</v>
      </c>
      <c r="AR70">
        <f t="shared" si="35"/>
        <v>-1.0407234795912675E-6</v>
      </c>
      <c r="AS70">
        <f t="shared" si="35"/>
        <v>-9.2063630216874376E-5</v>
      </c>
      <c r="AT70">
        <f t="shared" si="35"/>
        <v>-6.0150534249292617E-5</v>
      </c>
      <c r="AU70">
        <f t="shared" si="24"/>
        <v>-1.5325488794575826E-4</v>
      </c>
      <c r="AW70">
        <v>67</v>
      </c>
      <c r="AX70">
        <f>IF(Z70&gt;0, (R70*SUMPRODUCT(K70:$K$98, X70:$X$98)-K70*$AZ$3)/Z70, 0)</f>
        <v>-126635459.42784418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0.76980532899999998</v>
      </c>
      <c r="Q71" s="4">
        <f t="shared" si="49"/>
        <v>50</v>
      </c>
      <c r="R71">
        <f t="shared" si="28"/>
        <v>50000</v>
      </c>
      <c r="S71">
        <f t="shared" si="29"/>
        <v>-513488776.10422611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-0.97018932614743014</v>
      </c>
      <c r="AC71">
        <f t="shared" si="46"/>
        <v>-0.86624137094993692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-2.9488459108594444E-4</v>
      </c>
      <c r="AI71">
        <f t="shared" si="33"/>
        <v>-2.9496893970379758E-4</v>
      </c>
      <c r="AJ71">
        <f t="shared" si="34"/>
        <v>-0.10394795519749322</v>
      </c>
      <c r="AK71">
        <f t="shared" si="47"/>
        <v>-6.7913252830320112E-2</v>
      </c>
      <c r="AL71">
        <f t="shared" si="23"/>
        <v>-0.17215617696751712</v>
      </c>
      <c r="AN71">
        <f t="shared" si="35"/>
        <v>0</v>
      </c>
      <c r="AO71">
        <f t="shared" si="35"/>
        <v>0</v>
      </c>
      <c r="AP71">
        <f t="shared" si="35"/>
        <v>-5.955645938057642E-11</v>
      </c>
      <c r="AQ71">
        <f t="shared" si="35"/>
        <v>-2.0821066921978221E-7</v>
      </c>
      <c r="AR71">
        <f t="shared" si="35"/>
        <v>-2.0827022567916276E-7</v>
      </c>
      <c r="AS71">
        <f t="shared" si="35"/>
        <v>-7.3395063594184563E-5</v>
      </c>
      <c r="AT71">
        <f t="shared" si="35"/>
        <v>-4.7951857262599465E-5</v>
      </c>
      <c r="AU71">
        <f t="shared" si="24"/>
        <v>-1.2155519108246318E-4</v>
      </c>
      <c r="AW71">
        <v>68</v>
      </c>
      <c r="AX71">
        <f>IF(Z71&gt;0, (R71*SUMPRODUCT(K71:$K$98, X71:$X$98)-K71*$AZ$3)/Z71, 0)</f>
        <v>-513488776.10422611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0.772959481</v>
      </c>
      <c r="Q72" s="4">
        <f t="shared" si="49"/>
        <v>50</v>
      </c>
      <c r="R72">
        <f t="shared" si="28"/>
        <v>50000</v>
      </c>
      <c r="S72">
        <f t="shared" si="29"/>
        <v>-2112380815.3168151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-0.86624137094993692</v>
      </c>
      <c r="AC72">
        <f t="shared" si="46"/>
        <v>-0.77342997593020957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-6.5198063878837815E-5</v>
      </c>
      <c r="AI72">
        <f t="shared" si="33"/>
        <v>-6.5216370946633592E-5</v>
      </c>
      <c r="AJ72">
        <f t="shared" si="34"/>
        <v>-9.281139501972735E-2</v>
      </c>
      <c r="AK72">
        <f t="shared" si="47"/>
        <v>-6.0636895966495588E-2</v>
      </c>
      <c r="AL72">
        <f t="shared" si="23"/>
        <v>-0.15351350735716957</v>
      </c>
      <c r="AN72">
        <f t="shared" si="35"/>
        <v>0</v>
      </c>
      <c r="AO72">
        <f t="shared" si="35"/>
        <v>0</v>
      </c>
      <c r="AP72">
        <f t="shared" si="35"/>
        <v>-1.1541218619431001E-11</v>
      </c>
      <c r="AQ72">
        <f t="shared" si="35"/>
        <v>-4.1102437440185655E-8</v>
      </c>
      <c r="AR72">
        <f t="shared" si="35"/>
        <v>-4.111397865880508E-8</v>
      </c>
      <c r="AS72">
        <f t="shared" si="35"/>
        <v>-5.8510549709328296E-5</v>
      </c>
      <c r="AT72">
        <f t="shared" si="35"/>
        <v>-3.8226966795541556E-5</v>
      </c>
      <c r="AU72">
        <f t="shared" si="24"/>
        <v>-9.6778630483528654E-5</v>
      </c>
      <c r="AW72">
        <v>69</v>
      </c>
      <c r="AX72">
        <f>IF(Z72&gt;0, (R72*SUMPRODUCT(K72:$K$98, X72:$X$98)-K72*$AZ$3)/Z72, 0)</f>
        <v>-2112380815.3168151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0.77634382000000002</v>
      </c>
      <c r="Q73" s="4">
        <f t="shared" si="49"/>
        <v>50</v>
      </c>
      <c r="R73">
        <f t="shared" si="28"/>
        <v>50000</v>
      </c>
      <c r="S73">
        <f t="shared" si="29"/>
        <v>-8827520911.061018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-0.77342997593020957</v>
      </c>
      <c r="AC73">
        <f t="shared" si="46"/>
        <v>-0.69056251414836423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-1.4212578945575015E-5</v>
      </c>
      <c r="AI73">
        <f t="shared" si="33"/>
        <v>-1.4216490363747264E-5</v>
      </c>
      <c r="AJ73">
        <f t="shared" si="34"/>
        <v>-8.2867461781845342E-2</v>
      </c>
      <c r="AK73">
        <f t="shared" si="47"/>
        <v>-5.4140098315114675E-2</v>
      </c>
      <c r="AL73">
        <f t="shared" si="23"/>
        <v>-0.13702177658732376</v>
      </c>
      <c r="AN73">
        <f t="shared" si="35"/>
        <v>0</v>
      </c>
      <c r="AO73">
        <f t="shared" si="35"/>
        <v>0</v>
      </c>
      <c r="AP73">
        <f t="shared" si="35"/>
        <v>-2.2016541810468753E-12</v>
      </c>
      <c r="AQ73">
        <f t="shared" si="35"/>
        <v>-7.9999587057715987E-9</v>
      </c>
      <c r="AR73">
        <f t="shared" si="35"/>
        <v>-8.0021603599526472E-9</v>
      </c>
      <c r="AS73">
        <f t="shared" si="35"/>
        <v>-4.6644333505234066E-5</v>
      </c>
      <c r="AT73">
        <f t="shared" si="35"/>
        <v>-3.0474310996329085E-5</v>
      </c>
      <c r="AU73">
        <f t="shared" si="24"/>
        <v>-7.7126646661923099E-5</v>
      </c>
      <c r="AW73">
        <v>70</v>
      </c>
      <c r="AX73">
        <f>IF(Z73&gt;0, (R73*SUMPRODUCT(K73:$K$98, X73:$X$98)-K73*$AZ$3)/Z73, 0)</f>
        <v>-8827520911.061018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0.77982431100000005</v>
      </c>
      <c r="Q74" s="4">
        <f t="shared" si="49"/>
        <v>50</v>
      </c>
      <c r="R74">
        <f t="shared" si="28"/>
        <v>50000</v>
      </c>
      <c r="S74">
        <f t="shared" si="29"/>
        <v>-37500603544.51342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-0.69056251414836423</v>
      </c>
      <c r="AC74">
        <f t="shared" si="46"/>
        <v>-0.61657368028735637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-3.0502189812057275E-6</v>
      </c>
      <c r="AI74">
        <f t="shared" si="33"/>
        <v>-3.0510410662150466E-6</v>
      </c>
      <c r="AJ74">
        <f t="shared" si="34"/>
        <v>-7.3988833861007852E-2</v>
      </c>
      <c r="AK74">
        <f t="shared" si="47"/>
        <v>-4.83393759903855E-2</v>
      </c>
      <c r="AL74">
        <f t="shared" si="23"/>
        <v>-0.12233126089245956</v>
      </c>
      <c r="AN74">
        <f t="shared" si="35"/>
        <v>0</v>
      </c>
      <c r="AO74">
        <f t="shared" si="35"/>
        <v>0</v>
      </c>
      <c r="AP74">
        <f t="shared" si="35"/>
        <v>-4.1315552182255165E-13</v>
      </c>
      <c r="AQ74">
        <f t="shared" si="35"/>
        <v>-1.5329495132099542E-9</v>
      </c>
      <c r="AR74">
        <f t="shared" si="35"/>
        <v>-1.5333626687317767E-9</v>
      </c>
      <c r="AS74">
        <f t="shared" si="35"/>
        <v>-3.7184591515908041E-5</v>
      </c>
      <c r="AT74">
        <f t="shared" si="35"/>
        <v>-2.4293935402645267E-5</v>
      </c>
      <c r="AU74">
        <f t="shared" si="24"/>
        <v>-6.1480060281222045E-5</v>
      </c>
      <c r="AW74">
        <v>71</v>
      </c>
      <c r="AX74">
        <f>IF(Z74&gt;0, (R74*SUMPRODUCT(K74:$K$98, X74:$X$98)-K74*$AZ$3)/Z74, 0)</f>
        <v>-37500603544.51342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0.78351069500000003</v>
      </c>
      <c r="Q75" s="4">
        <f t="shared" si="49"/>
        <v>50</v>
      </c>
      <c r="R75">
        <f t="shared" si="28"/>
        <v>50000</v>
      </c>
      <c r="S75">
        <f t="shared" si="29"/>
        <v>-162152135758.84271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-0.61657368028735637</v>
      </c>
      <c r="AC75">
        <f t="shared" si="46"/>
        <v>-0.55051221587301413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-6.4411239700078613E-7</v>
      </c>
      <c r="AI75">
        <f t="shared" si="33"/>
        <v>-6.4428214876301136E-7</v>
      </c>
      <c r="AJ75">
        <f t="shared" si="34"/>
        <v>-6.6061464414342241E-2</v>
      </c>
      <c r="AK75">
        <f t="shared" si="47"/>
        <v>-4.316015762011495E-2</v>
      </c>
      <c r="AL75">
        <f t="shared" si="23"/>
        <v>-0.10922226631660595</v>
      </c>
      <c r="AN75">
        <f t="shared" si="35"/>
        <v>0</v>
      </c>
      <c r="AO75">
        <f t="shared" si="35"/>
        <v>0</v>
      </c>
      <c r="AP75">
        <f t="shared" si="35"/>
        <v>-7.6171604069688408E-14</v>
      </c>
      <c r="AQ75">
        <f t="shared" si="35"/>
        <v>-2.8902836611274558E-10</v>
      </c>
      <c r="AR75">
        <f t="shared" si="35"/>
        <v>-2.8910453771681527E-10</v>
      </c>
      <c r="AS75">
        <f t="shared" si="35"/>
        <v>-2.9643331212998404E-5</v>
      </c>
      <c r="AT75">
        <f t="shared" si="35"/>
        <v>-1.9366976782617593E-5</v>
      </c>
      <c r="AU75">
        <f t="shared" si="24"/>
        <v>-4.9010597100153711E-5</v>
      </c>
      <c r="AW75">
        <v>72</v>
      </c>
      <c r="AX75">
        <f>IF(Z75&gt;0, (R75*SUMPRODUCT(K75:$K$98, X75:$X$98)-K75*$AZ$3)/Z75, 0)</f>
        <v>-162152135758.84271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0.78741316699999997</v>
      </c>
      <c r="Q76" s="4">
        <f t="shared" si="49"/>
        <v>50</v>
      </c>
      <c r="R76">
        <f t="shared" si="28"/>
        <v>50000</v>
      </c>
      <c r="S76">
        <f t="shared" si="29"/>
        <v>-714650061762.75793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-0.55051221587301413</v>
      </c>
      <c r="AC76">
        <f t="shared" si="46"/>
        <v>-0.49152876442338916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-1.3366477269761109E-7</v>
      </c>
      <c r="AI76">
        <f t="shared" si="33"/>
        <v>-1.3369916216951646E-7</v>
      </c>
      <c r="AJ76">
        <f t="shared" si="34"/>
        <v>-5.8983451449624968E-2</v>
      </c>
      <c r="AK76">
        <f t="shared" si="47"/>
        <v>-3.8535855111110996E-2</v>
      </c>
      <c r="AL76">
        <f t="shared" si="23"/>
        <v>-9.7519440259898144E-2</v>
      </c>
      <c r="AN76">
        <f t="shared" si="35"/>
        <v>0</v>
      </c>
      <c r="AO76">
        <f t="shared" si="35"/>
        <v>0</v>
      </c>
      <c r="AP76">
        <f t="shared" si="35"/>
        <v>-1.3778003600900078E-14</v>
      </c>
      <c r="AQ76">
        <f t="shared" si="35"/>
        <v>-5.3552253567842346E-11</v>
      </c>
      <c r="AR76">
        <f t="shared" si="35"/>
        <v>-5.3566031571443243E-11</v>
      </c>
      <c r="AS76">
        <f t="shared" si="35"/>
        <v>-2.3631482585787451E-5</v>
      </c>
      <c r="AT76">
        <f t="shared" si="35"/>
        <v>-1.5439235355096163E-5</v>
      </c>
      <c r="AU76">
        <f t="shared" si="24"/>
        <v>-3.9070771506915188E-5</v>
      </c>
      <c r="AW76">
        <v>73</v>
      </c>
      <c r="AX76">
        <f>IF(Z76&gt;0, (R76*SUMPRODUCT(K76:$K$98, X76:$X$98)-K76*$AZ$3)/Z76, 0)</f>
        <v>-714650061762.75793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0.79138766699999996</v>
      </c>
      <c r="Q77" s="4">
        <f t="shared" si="49"/>
        <v>50</v>
      </c>
      <c r="R77">
        <f t="shared" si="28"/>
        <v>50000</v>
      </c>
      <c r="S77">
        <f t="shared" si="29"/>
        <v>-3212692800682.4829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-0.49152876442338916</v>
      </c>
      <c r="AC77">
        <f t="shared" si="46"/>
        <v>-0.43886496828171523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-2.7215403940561841E-8</v>
      </c>
      <c r="AI77">
        <f t="shared" si="33"/>
        <v>-2.7222234113807607E-8</v>
      </c>
      <c r="AJ77">
        <f t="shared" si="34"/>
        <v>-5.2663796141673935E-2</v>
      </c>
      <c r="AK77">
        <f t="shared" si="47"/>
        <v>-3.4407013509637242E-2</v>
      </c>
      <c r="AL77">
        <f t="shared" si="23"/>
        <v>-8.707083687354529E-2</v>
      </c>
      <c r="AN77">
        <f t="shared" si="35"/>
        <v>0</v>
      </c>
      <c r="AO77">
        <f t="shared" si="35"/>
        <v>0</v>
      </c>
      <c r="AP77">
        <f t="shared" si="35"/>
        <v>-2.443286999336755E-15</v>
      </c>
      <c r="AQ77">
        <f t="shared" si="35"/>
        <v>-9.7354840407445622E-12</v>
      </c>
      <c r="AR77">
        <f t="shared" si="35"/>
        <v>-9.7379273277439002E-12</v>
      </c>
      <c r="AS77">
        <f t="shared" si="35"/>
        <v>-1.8838873308000119E-5</v>
      </c>
      <c r="AT77">
        <f t="shared" si="35"/>
        <v>-1.2308063905438427E-5</v>
      </c>
      <c r="AU77">
        <f t="shared" si="24"/>
        <v>-3.1146946951365876E-5</v>
      </c>
      <c r="AW77">
        <v>74</v>
      </c>
      <c r="AX77">
        <f>IF(Z77&gt;0, (R77*SUMPRODUCT(K77:$K$98, X77:$X$98)-K77*$AZ$3)/Z77, 0)</f>
        <v>-3212692800682.4829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0.79554122000000005</v>
      </c>
      <c r="Q78" s="4">
        <f t="shared" si="49"/>
        <v>50</v>
      </c>
      <c r="R78">
        <f t="shared" si="28"/>
        <v>50000</v>
      </c>
      <c r="S78">
        <f t="shared" si="29"/>
        <v>-14751073286364.645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-0.43886496828171523</v>
      </c>
      <c r="AC78">
        <f t="shared" si="46"/>
        <v>-0.39184372168857023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-5.4336843567478519E-9</v>
      </c>
      <c r="AI78">
        <f t="shared" si="33"/>
        <v>-5.435012543904412E-9</v>
      </c>
      <c r="AJ78">
        <f t="shared" si="34"/>
        <v>-4.7021246593144994E-2</v>
      </c>
      <c r="AK78">
        <f t="shared" si="47"/>
        <v>-3.0720547779720071E-2</v>
      </c>
      <c r="AL78">
        <f t="shared" si="23"/>
        <v>-7.7741799807877612E-2</v>
      </c>
      <c r="AN78">
        <f t="shared" si="35"/>
        <v>0</v>
      </c>
      <c r="AO78">
        <f t="shared" si="35"/>
        <v>0</v>
      </c>
      <c r="AP78">
        <f t="shared" si="35"/>
        <v>-4.2421304382221971E-16</v>
      </c>
      <c r="AQ78">
        <f t="shared" si="35"/>
        <v>-1.7354781430915189E-12</v>
      </c>
      <c r="AR78">
        <f t="shared" si="35"/>
        <v>-1.7359023561353412E-12</v>
      </c>
      <c r="AS78">
        <f t="shared" si="35"/>
        <v>-1.5018234473259174E-5</v>
      </c>
      <c r="AT78">
        <f t="shared" si="35"/>
        <v>-9.8119131909628755E-6</v>
      </c>
      <c r="AU78">
        <f t="shared" si="24"/>
        <v>-2.4830149400124407E-5</v>
      </c>
      <c r="AW78">
        <v>75</v>
      </c>
      <c r="AX78">
        <f>IF(Z78&gt;0, (R78*SUMPRODUCT(K78:$K$98, X78:$X$98)-K78*$AZ$3)/Z78, 0)</f>
        <v>-14751073286364.645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0.79972280399999995</v>
      </c>
      <c r="Q79" s="4">
        <f t="shared" si="49"/>
        <v>50</v>
      </c>
      <c r="R79">
        <f t="shared" si="28"/>
        <v>50000</v>
      </c>
      <c r="S79">
        <f t="shared" si="29"/>
        <v>-69217969496443.086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-0.39184372168857023</v>
      </c>
      <c r="AC79">
        <f t="shared" si="46"/>
        <v>-0.34986046579487673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-1.0621815570811498E-9</v>
      </c>
      <c r="AI79">
        <f t="shared" si="33"/>
        <v>-1.0624342808090634E-9</v>
      </c>
      <c r="AJ79">
        <f t="shared" si="34"/>
        <v>-4.1983255893693505E-2</v>
      </c>
      <c r="AK79">
        <f t="shared" si="47"/>
        <v>-2.7429060518199919E-2</v>
      </c>
      <c r="AL79">
        <f t="shared" si="23"/>
        <v>-6.9412317474327703E-2</v>
      </c>
      <c r="AN79">
        <f t="shared" si="35"/>
        <v>0</v>
      </c>
      <c r="AO79">
        <f t="shared" si="35"/>
        <v>0</v>
      </c>
      <c r="AP79">
        <f t="shared" si="35"/>
        <v>-7.2069704004568838E-17</v>
      </c>
      <c r="AQ79">
        <f t="shared" si="35"/>
        <v>-3.0290432580257186E-13</v>
      </c>
      <c r="AR79">
        <f t="shared" si="35"/>
        <v>-3.0297639550657642E-13</v>
      </c>
      <c r="AS79">
        <f t="shared" si="35"/>
        <v>-1.19724445756918E-5</v>
      </c>
      <c r="AT79">
        <f t="shared" si="35"/>
        <v>-7.8219971230667255E-6</v>
      </c>
      <c r="AU79">
        <f t="shared" si="24"/>
        <v>-1.979444200173492E-5</v>
      </c>
      <c r="AW79">
        <v>76</v>
      </c>
      <c r="AX79">
        <f>IF(Z79&gt;0, (R79*SUMPRODUCT(K79:$K$98, X79:$X$98)-K79*$AZ$3)/Z79, 0)</f>
        <v>-69217969496443.086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0.80383592599999998</v>
      </c>
      <c r="Q80" s="4">
        <f t="shared" si="49"/>
        <v>50</v>
      </c>
      <c r="R80">
        <f t="shared" si="28"/>
        <v>50000</v>
      </c>
      <c r="S80">
        <f t="shared" si="29"/>
        <v>-331974677772786.63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-0.34986046579487673</v>
      </c>
      <c r="AC80">
        <f t="shared" si="46"/>
        <v>-0.3123754158885465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-2.0314841184951812E-10</v>
      </c>
      <c r="AI80">
        <f t="shared" si="33"/>
        <v>-2.0319545992830295E-10</v>
      </c>
      <c r="AJ80">
        <f t="shared" si="34"/>
        <v>-3.7485049906330226E-2</v>
      </c>
      <c r="AK80">
        <f t="shared" si="47"/>
        <v>-2.4490232605641375E-2</v>
      </c>
      <c r="AL80">
        <f t="shared" si="23"/>
        <v>-6.1975282715167057E-2</v>
      </c>
      <c r="AN80">
        <f t="shared" si="35"/>
        <v>0</v>
      </c>
      <c r="AO80">
        <f t="shared" si="35"/>
        <v>0</v>
      </c>
      <c r="AP80">
        <f t="shared" si="35"/>
        <v>-1.1979276526307723E-17</v>
      </c>
      <c r="AQ80">
        <f t="shared" si="35"/>
        <v>-5.1725193977730789E-14</v>
      </c>
      <c r="AR80">
        <f t="shared" si="35"/>
        <v>-5.1737173254257096E-14</v>
      </c>
      <c r="AS80">
        <f t="shared" si="35"/>
        <v>-9.5443595153778684E-6</v>
      </c>
      <c r="AT80">
        <f t="shared" si="35"/>
        <v>-6.2356482167574097E-6</v>
      </c>
      <c r="AU80">
        <f t="shared" si="24"/>
        <v>-1.5780007783872449E-5</v>
      </c>
      <c r="AW80">
        <v>77</v>
      </c>
      <c r="AX80">
        <f>IF(Z80&gt;0, (R80*SUMPRODUCT(K80:$K$98, X80:$X$98)-K80*$AZ$3)/Z80, 0)</f>
        <v>-331974677772786.63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0.80804740799999997</v>
      </c>
      <c r="Q81" s="4">
        <f t="shared" si="49"/>
        <v>50</v>
      </c>
      <c r="R81">
        <f t="shared" si="28"/>
        <v>50000</v>
      </c>
      <c r="S81">
        <f t="shared" si="29"/>
        <v>-1629028523524296.8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-0.3123754158885465</v>
      </c>
      <c r="AC81">
        <f t="shared" si="46"/>
        <v>-0.27890662132910443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-3.8017078113473129E-11</v>
      </c>
      <c r="AI81">
        <f t="shared" si="33"/>
        <v>-3.8025638633356652E-11</v>
      </c>
      <c r="AJ81">
        <f t="shared" si="34"/>
        <v>-3.3468794559442072E-2</v>
      </c>
      <c r="AK81">
        <f t="shared" si="47"/>
        <v>-2.1866279112198257E-2</v>
      </c>
      <c r="AL81">
        <f t="shared" si="23"/>
        <v>-5.5335073709665963E-2</v>
      </c>
      <c r="AN81">
        <f t="shared" si="35"/>
        <v>0</v>
      </c>
      <c r="AO81">
        <f t="shared" si="35"/>
        <v>0</v>
      </c>
      <c r="AP81">
        <f t="shared" si="35"/>
        <v>-1.9461253698628982E-18</v>
      </c>
      <c r="AQ81">
        <f t="shared" si="35"/>
        <v>-8.6426994167841059E-15</v>
      </c>
      <c r="AR81">
        <f t="shared" si="35"/>
        <v>-8.6446455421539687E-15</v>
      </c>
      <c r="AS81">
        <f t="shared" si="35"/>
        <v>-7.6087049708547686E-6</v>
      </c>
      <c r="AT81">
        <f t="shared" si="35"/>
        <v>-4.9710205809651407E-6</v>
      </c>
      <c r="AU81">
        <f t="shared" si="24"/>
        <v>-1.2579725560464555E-5</v>
      </c>
      <c r="AW81">
        <v>78</v>
      </c>
      <c r="AX81">
        <f>IF(Z81&gt;0, (R81*SUMPRODUCT(K81:$K$98, X81:$X$98)-K81*$AZ$3)/Z81, 0)</f>
        <v>-1629028523524296.8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0.81233261800000001</v>
      </c>
      <c r="Q82" s="4">
        <f t="shared" si="49"/>
        <v>50</v>
      </c>
      <c r="R82">
        <f t="shared" si="28"/>
        <v>50000</v>
      </c>
      <c r="S82">
        <f t="shared" si="29"/>
        <v>-8186588538501331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-0.27890662132910443</v>
      </c>
      <c r="AC82">
        <f t="shared" si="46"/>
        <v>-0.24902376904385079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-6.953989528422976E-12</v>
      </c>
      <c r="AI82">
        <f t="shared" si="33"/>
        <v>-6.9555104535792404E-12</v>
      </c>
      <c r="AJ82">
        <f t="shared" si="34"/>
        <v>-2.9882852285253642E-2</v>
      </c>
      <c r="AK82">
        <f t="shared" si="47"/>
        <v>-1.9523463493037314E-2</v>
      </c>
      <c r="AL82">
        <f t="shared" si="23"/>
        <v>-4.9406315785246464E-2</v>
      </c>
      <c r="AN82">
        <f t="shared" si="35"/>
        <v>0</v>
      </c>
      <c r="AO82">
        <f t="shared" si="35"/>
        <v>0</v>
      </c>
      <c r="AP82">
        <f t="shared" si="35"/>
        <v>-3.0871696384582397E-19</v>
      </c>
      <c r="AQ82">
        <f t="shared" si="35"/>
        <v>-1.4115188541579879E-15</v>
      </c>
      <c r="AR82">
        <f t="shared" si="35"/>
        <v>-1.4118275711218337E-15</v>
      </c>
      <c r="AS82">
        <f t="shared" si="35"/>
        <v>-6.0656130188650498E-6</v>
      </c>
      <c r="AT82">
        <f t="shared" si="35"/>
        <v>-3.9628671723261675E-6</v>
      </c>
      <c r="AU82">
        <f t="shared" si="24"/>
        <v>-1.0028480192603043E-5</v>
      </c>
      <c r="AW82">
        <v>79</v>
      </c>
      <c r="AX82">
        <f>IF(Z82&gt;0, (R82*SUMPRODUCT(K82:$K$98, X82:$X$98)-K82*$AZ$3)/Z82, 0)</f>
        <v>-8186588538501331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0.81666386499999999</v>
      </c>
      <c r="Q83" s="4">
        <f t="shared" si="49"/>
        <v>50</v>
      </c>
      <c r="R83">
        <f t="shared" si="28"/>
        <v>50000</v>
      </c>
      <c r="S83">
        <f t="shared" si="29"/>
        <v>-4.2169245623443552E+16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-0.24902376904385079</v>
      </c>
      <c r="AC83">
        <f t="shared" si="46"/>
        <v>-0.22234265093201083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-1.2420846164906195E-12</v>
      </c>
      <c r="AI83">
        <f t="shared" si="33"/>
        <v>-1.2423482477788307E-12</v>
      </c>
      <c r="AJ83">
        <f t="shared" si="34"/>
        <v>-2.6681118111839958E-2</v>
      </c>
      <c r="AK83">
        <f t="shared" si="47"/>
        <v>-1.7431663833069558E-2</v>
      </c>
      <c r="AL83">
        <f t="shared" si="23"/>
        <v>-4.4112781946151869E-2</v>
      </c>
      <c r="AN83">
        <f t="shared" si="35"/>
        <v>0</v>
      </c>
      <c r="AO83">
        <f t="shared" si="35"/>
        <v>0</v>
      </c>
      <c r="AP83">
        <f t="shared" si="35"/>
        <v>-4.7778397608901658E-20</v>
      </c>
      <c r="AQ83">
        <f t="shared" si="35"/>
        <v>-2.2510534721910342E-16</v>
      </c>
      <c r="AR83">
        <f t="shared" si="35"/>
        <v>-2.2515312561671233E-16</v>
      </c>
      <c r="AS83">
        <f t="shared" si="35"/>
        <v>-4.8354695622341301E-6</v>
      </c>
      <c r="AT83">
        <f t="shared" si="35"/>
        <v>-3.1591734473264402E-6</v>
      </c>
      <c r="AU83">
        <f t="shared" si="24"/>
        <v>-7.9946430097857248E-6</v>
      </c>
      <c r="AW83">
        <v>80</v>
      </c>
      <c r="AX83">
        <f>IF(Z83&gt;0, (R83*SUMPRODUCT(K83:$K$98, X83:$X$98)-K83*$AZ$3)/Z83, 0)</f>
        <v>-4.2169245623443552E+16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0.82101379900000004</v>
      </c>
      <c r="Q84" s="4">
        <f t="shared" si="49"/>
        <v>50</v>
      </c>
      <c r="R84">
        <f t="shared" si="28"/>
        <v>50000</v>
      </c>
      <c r="S84">
        <f t="shared" si="29"/>
        <v>-2.2280583823402794E+17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-0.22234265093201083</v>
      </c>
      <c r="AC84">
        <f t="shared" si="46"/>
        <v>-0.19852022404643846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-2.164449254694947E-13</v>
      </c>
      <c r="AI84">
        <f t="shared" si="33"/>
        <v>-2.1648947551935423E-13</v>
      </c>
      <c r="AJ84">
        <f t="shared" si="34"/>
        <v>-2.3822426885572373E-2</v>
      </c>
      <c r="AK84">
        <f t="shared" si="47"/>
        <v>-1.5563985565240759E-2</v>
      </c>
      <c r="AL84">
        <f t="shared" si="23"/>
        <v>-3.9386412451029626E-2</v>
      </c>
      <c r="AN84">
        <f t="shared" si="35"/>
        <v>0</v>
      </c>
      <c r="AO84">
        <f t="shared" si="35"/>
        <v>0</v>
      </c>
      <c r="AP84">
        <f t="shared" si="35"/>
        <v>-7.2088302694605125E-21</v>
      </c>
      <c r="AQ84">
        <f t="shared" si="35"/>
        <v>-3.50238604741222E-17</v>
      </c>
      <c r="AR84">
        <f t="shared" si="35"/>
        <v>-3.5031069304391659E-17</v>
      </c>
      <c r="AS84">
        <f t="shared" si="35"/>
        <v>-3.8548067300975202E-6</v>
      </c>
      <c r="AT84">
        <f t="shared" si="35"/>
        <v>-2.5184737303304025E-6</v>
      </c>
      <c r="AU84">
        <f t="shared" si="24"/>
        <v>-6.3732804604629546E-6</v>
      </c>
      <c r="AW84">
        <v>81</v>
      </c>
      <c r="AX84">
        <f>IF(Z84&gt;0, (R84*SUMPRODUCT(K84:$K$98, X84:$X$98)-K84*$AZ$3)/Z84, 0)</f>
        <v>-2.2280583823402794E+17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0.82538683700000004</v>
      </c>
      <c r="Q85" s="4">
        <f t="shared" si="49"/>
        <v>50</v>
      </c>
      <c r="R85">
        <f t="shared" si="28"/>
        <v>50000</v>
      </c>
      <c r="S85">
        <f t="shared" si="29"/>
        <v>-1.2084925683465846E+18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-0.19852022404643846</v>
      </c>
      <c r="AC85">
        <f t="shared" si="46"/>
        <v>-0.17725020004146294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-3.6771024741755694E-14</v>
      </c>
      <c r="AI85">
        <f t="shared" si="33"/>
        <v>-3.6778358266374878E-14</v>
      </c>
      <c r="AJ85">
        <f t="shared" si="34"/>
        <v>-2.1270024004975518E-2</v>
      </c>
      <c r="AK85">
        <f t="shared" si="47"/>
        <v>-1.3896415683250693E-2</v>
      </c>
      <c r="AL85">
        <f t="shared" si="23"/>
        <v>-3.5166439688262989E-2</v>
      </c>
      <c r="AN85">
        <f t="shared" si="35"/>
        <v>0</v>
      </c>
      <c r="AO85">
        <f t="shared" si="35"/>
        <v>0</v>
      </c>
      <c r="AP85">
        <f t="shared" si="35"/>
        <v>-1.0595253144518191E-21</v>
      </c>
      <c r="AQ85">
        <f t="shared" si="35"/>
        <v>-5.3125657273034548E-18</v>
      </c>
      <c r="AR85">
        <f t="shared" si="35"/>
        <v>-5.3136252526179062E-18</v>
      </c>
      <c r="AS85">
        <f t="shared" si="35"/>
        <v>-3.0730283243762384E-6</v>
      </c>
      <c r="AT85">
        <f t="shared" si="35"/>
        <v>-2.0077118385924786E-6</v>
      </c>
      <c r="AU85">
        <f t="shared" si="24"/>
        <v>-5.0807401629740304E-6</v>
      </c>
      <c r="AW85">
        <v>82</v>
      </c>
      <c r="AX85">
        <f>IF(Z85&gt;0, (R85*SUMPRODUCT(K85:$K$98, X85:$X$98)-K85*$AZ$3)/Z85, 0)</f>
        <v>-1.2084925683465846E+18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0.82979096200000002</v>
      </c>
      <c r="Q86" s="4">
        <f t="shared" si="49"/>
        <v>50</v>
      </c>
      <c r="R86">
        <f t="shared" si="28"/>
        <v>50000</v>
      </c>
      <c r="S86">
        <f t="shared" si="29"/>
        <v>-6.73502091522466E+18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-0.17725020004146294</v>
      </c>
      <c r="AC86">
        <f t="shared" si="46"/>
        <v>-0.15825910717987762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-6.0852924486051372E-15</v>
      </c>
      <c r="AI86">
        <f t="shared" si="33"/>
        <v>-6.0864673455295262E-15</v>
      </c>
      <c r="AJ86">
        <f t="shared" si="34"/>
        <v>-1.8991092861585318E-2</v>
      </c>
      <c r="AK86">
        <f t="shared" si="47"/>
        <v>-1.2407514002902407E-2</v>
      </c>
      <c r="AL86">
        <f t="shared" si="23"/>
        <v>-3.1398606864493812E-2</v>
      </c>
      <c r="AN86">
        <f t="shared" si="35"/>
        <v>0</v>
      </c>
      <c r="AO86">
        <f t="shared" si="35"/>
        <v>0</v>
      </c>
      <c r="AP86">
        <f t="shared" si="35"/>
        <v>-1.5155851014729767E-22</v>
      </c>
      <c r="AQ86">
        <f t="shared" si="35"/>
        <v>-7.8498618744850667E-19</v>
      </c>
      <c r="AR86">
        <f t="shared" si="35"/>
        <v>-7.8513774595865396E-19</v>
      </c>
      <c r="AS86">
        <f t="shared" si="35"/>
        <v>-2.4497993657336126E-6</v>
      </c>
      <c r="AT86">
        <f t="shared" si="35"/>
        <v>-1.6005355856126269E-6</v>
      </c>
      <c r="AU86">
        <f t="shared" si="24"/>
        <v>-4.0503349513470246E-6</v>
      </c>
      <c r="AW86">
        <v>83</v>
      </c>
      <c r="AX86">
        <f>IF(Z86&gt;0, (R86*SUMPRODUCT(K86:$K$98, X86:$X$98)-K86*$AZ$3)/Z86, 0)</f>
        <v>-6.73502091522466E+18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0.834201203</v>
      </c>
      <c r="Q87" s="4">
        <f t="shared" si="49"/>
        <v>50</v>
      </c>
      <c r="R87">
        <f t="shared" si="28"/>
        <v>50000</v>
      </c>
      <c r="S87">
        <f t="shared" si="29"/>
        <v>-3.8597291168112083E+19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-0.15825910717987762</v>
      </c>
      <c r="AC87">
        <f t="shared" si="46"/>
        <v>-0.14130277426774784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-9.8010042772640802E-16</v>
      </c>
      <c r="AI87">
        <f t="shared" si="33"/>
        <v>-9.8028347525382683E-16</v>
      </c>
      <c r="AJ87">
        <f t="shared" si="34"/>
        <v>-1.6956332912129779E-2</v>
      </c>
      <c r="AK87">
        <f t="shared" si="47"/>
        <v>-1.1078137502591434E-2</v>
      </c>
      <c r="AL87">
        <f t="shared" si="23"/>
        <v>-2.8034470414722193E-2</v>
      </c>
      <c r="AN87">
        <f t="shared" si="35"/>
        <v>0</v>
      </c>
      <c r="AO87">
        <f t="shared" si="35"/>
        <v>0</v>
      </c>
      <c r="AP87">
        <f t="shared" si="35"/>
        <v>-2.108270853219756E-23</v>
      </c>
      <c r="AQ87">
        <f t="shared" si="35"/>
        <v>-1.1288418883014588E-19</v>
      </c>
      <c r="AR87">
        <f t="shared" si="35"/>
        <v>-1.1290527153867808E-19</v>
      </c>
      <c r="AS87">
        <f t="shared" si="35"/>
        <v>-1.9529650555912126E-6</v>
      </c>
      <c r="AT87">
        <f t="shared" si="35"/>
        <v>-1.275937169652923E-6</v>
      </c>
      <c r="AU87">
        <f t="shared" si="24"/>
        <v>-3.2289022252442483E-6</v>
      </c>
      <c r="AW87">
        <v>84</v>
      </c>
      <c r="AX87">
        <f>IF(Z87&gt;0, (R87*SUMPRODUCT(K87:$K$98, X87:$X$98)-K87*$AZ$3)/Z87, 0)</f>
        <v>-3.8597291168112083E+19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0.83859190800000005</v>
      </c>
      <c r="Q88" s="4">
        <f t="shared" si="49"/>
        <v>50</v>
      </c>
      <c r="R88">
        <f t="shared" si="28"/>
        <v>50000</v>
      </c>
      <c r="S88">
        <f t="shared" si="29"/>
        <v>-2.2760914994150906E+20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-0.14130277426774784</v>
      </c>
      <c r="AC88">
        <f t="shared" si="46"/>
        <v>-0.12616319131048914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-1.5350217527283529E-16</v>
      </c>
      <c r="AI88">
        <f t="shared" si="33"/>
        <v>-1.5352989014970709E-16</v>
      </c>
      <c r="AJ88">
        <f t="shared" si="34"/>
        <v>-1.5139582957258702E-2</v>
      </c>
      <c r="AK88">
        <f t="shared" si="47"/>
        <v>-9.8911941987423497E-3</v>
      </c>
      <c r="AL88">
        <f t="shared" ref="AL88:AL98" si="50">SUM(AI88:AK88)</f>
        <v>-2.5030777156001206E-2</v>
      </c>
      <c r="AN88">
        <f t="shared" si="35"/>
        <v>0</v>
      </c>
      <c r="AO88">
        <f t="shared" si="35"/>
        <v>0</v>
      </c>
      <c r="AP88">
        <f t="shared" si="35"/>
        <v>-2.8500827437965642E-24</v>
      </c>
      <c r="AQ88">
        <f t="shared" si="35"/>
        <v>-1.5785525690913778E-20</v>
      </c>
      <c r="AR88">
        <f t="shared" si="35"/>
        <v>-1.5788375773657573E-20</v>
      </c>
      <c r="AS88">
        <f t="shared" si="35"/>
        <v>-1.5568917853883998E-6</v>
      </c>
      <c r="AT88">
        <f t="shared" si="35"/>
        <v>-1.0171692997870877E-6</v>
      </c>
      <c r="AU88">
        <f t="shared" si="24"/>
        <v>-2.5740610851755033E-6</v>
      </c>
      <c r="AW88">
        <v>85</v>
      </c>
      <c r="AX88">
        <f>IF(Z88&gt;0, (R88*SUMPRODUCT(K88:$K$98, X88:$X$98)-K88*$AZ$3)/Z88, 0)</f>
        <v>-2.2760914994150906E+20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0.84368948200000005</v>
      </c>
      <c r="Q89" s="4">
        <f t="shared" si="49"/>
        <v>50</v>
      </c>
      <c r="R89">
        <f t="shared" si="28"/>
        <v>50000</v>
      </c>
      <c r="S89">
        <f t="shared" si="29"/>
        <v>-1.3889804921948191E+21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-0.12616319131048914</v>
      </c>
      <c r="AC89">
        <f t="shared" si="46"/>
        <v>-0.11264570652722246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-2.3382750111664464E-17</v>
      </c>
      <c r="AI89">
        <f t="shared" si="33"/>
        <v>-2.3386805089655883E-17</v>
      </c>
      <c r="AJ89">
        <f t="shared" si="34"/>
        <v>-1.3517484783266684E-2</v>
      </c>
      <c r="AK89">
        <f t="shared" si="47"/>
        <v>-8.8314233917342402E-3</v>
      </c>
      <c r="AL89">
        <f t="shared" si="50"/>
        <v>-2.2348908175000945E-2</v>
      </c>
      <c r="AN89">
        <f t="shared" si="35"/>
        <v>0</v>
      </c>
      <c r="AO89">
        <f t="shared" si="35"/>
        <v>0</v>
      </c>
      <c r="AP89">
        <f t="shared" si="35"/>
        <v>-3.7231882373905027E-25</v>
      </c>
      <c r="AQ89">
        <f t="shared" si="35"/>
        <v>-2.1469507444382698E-21</v>
      </c>
      <c r="AR89">
        <f t="shared" si="35"/>
        <v>-2.1473230632620087E-21</v>
      </c>
      <c r="AS89">
        <f t="shared" si="35"/>
        <v>-1.2411445993211082E-6</v>
      </c>
      <c r="AT89">
        <f t="shared" si="35"/>
        <v>-8.108811382231247E-7</v>
      </c>
      <c r="AU89">
        <f t="shared" si="24"/>
        <v>-2.0520257375442348E-6</v>
      </c>
      <c r="AW89">
        <v>86</v>
      </c>
      <c r="AX89">
        <f>IF(Z89&gt;0, (R89*SUMPRODUCT(K89:$K$98, X89:$X$98)-K89*$AZ$3)/Z89, 0)</f>
        <v>-1.3889804921948191E+21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0.84875936500000004</v>
      </c>
      <c r="Q90" s="4">
        <f t="shared" si="49"/>
        <v>50</v>
      </c>
      <c r="R90">
        <f t="shared" si="28"/>
        <v>50000</v>
      </c>
      <c r="S90">
        <f t="shared" si="29"/>
        <v>-8.7804841272865571E+21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-0.11264570652722246</v>
      </c>
      <c r="AC90">
        <f t="shared" si="46"/>
        <v>-0.10057652368502004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-3.4417005450862558E-18</v>
      </c>
      <c r="AI90">
        <f t="shared" si="33"/>
        <v>-3.4422732727526749E-18</v>
      </c>
      <c r="AJ90">
        <f t="shared" si="34"/>
        <v>-1.2069182842202417E-2</v>
      </c>
      <c r="AK90">
        <f t="shared" si="47"/>
        <v>-7.8851994569055731E-3</v>
      </c>
      <c r="AL90">
        <f t="shared" si="50"/>
        <v>-1.9954382299107995E-2</v>
      </c>
      <c r="AN90">
        <f t="shared" si="35"/>
        <v>0</v>
      </c>
      <c r="AO90">
        <f t="shared" si="35"/>
        <v>0</v>
      </c>
      <c r="AP90">
        <f t="shared" si="35"/>
        <v>-4.6952274185139759E-26</v>
      </c>
      <c r="AQ90">
        <f t="shared" si="35"/>
        <v>-2.8215097179848502E-22</v>
      </c>
      <c r="AR90">
        <f t="shared" si="35"/>
        <v>-2.8219792407267018E-22</v>
      </c>
      <c r="AS90">
        <f t="shared" si="35"/>
        <v>-9.8943287573430338E-7</v>
      </c>
      <c r="AT90">
        <f t="shared" si="35"/>
        <v>-6.4642947881307768E-7</v>
      </c>
      <c r="AU90">
        <f t="shared" si="24"/>
        <v>-1.6358623545473816E-6</v>
      </c>
      <c r="AW90">
        <v>87</v>
      </c>
      <c r="AX90">
        <f>IF(Z90&gt;0, (R90*SUMPRODUCT(K90:$K$98, X90:$X$98)-K90*$AZ$3)/Z90, 0)</f>
        <v>-8.7804841272865571E+21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0.85379527200000005</v>
      </c>
      <c r="Q91" s="4">
        <f t="shared" si="49"/>
        <v>50</v>
      </c>
      <c r="R91">
        <f t="shared" si="28"/>
        <v>50000</v>
      </c>
      <c r="S91">
        <f t="shared" si="29"/>
        <v>-5.7558339463748776E+22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-0.10057652368502004</v>
      </c>
      <c r="AC91">
        <f t="shared" si="46"/>
        <v>-8.9800467575910745E-2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-4.8899217373224252E-19</v>
      </c>
      <c r="AI91">
        <f t="shared" si="33"/>
        <v>-4.8907018194826521E-19</v>
      </c>
      <c r="AJ91">
        <f t="shared" si="34"/>
        <v>-1.0776056109109297E-2</v>
      </c>
      <c r="AK91">
        <f t="shared" si="47"/>
        <v>-7.0403566579514036E-3</v>
      </c>
      <c r="AL91">
        <f t="shared" si="50"/>
        <v>-1.78164127670607E-2</v>
      </c>
      <c r="AN91">
        <f t="shared" si="35"/>
        <v>0</v>
      </c>
      <c r="AO91">
        <f t="shared" si="35"/>
        <v>0</v>
      </c>
      <c r="AP91">
        <f t="shared" si="35"/>
        <v>-5.7099301199717702E-27</v>
      </c>
      <c r="AQ91">
        <f t="shared" si="35"/>
        <v>-3.5792526525821405E-23</v>
      </c>
      <c r="AR91">
        <f t="shared" si="35"/>
        <v>-3.5798236455941373E-23</v>
      </c>
      <c r="AS91">
        <f t="shared" si="35"/>
        <v>-7.8876983078308599E-7</v>
      </c>
      <c r="AT91">
        <f t="shared" si="35"/>
        <v>-5.1532962277828251E-7</v>
      </c>
      <c r="AU91">
        <f t="shared" si="24"/>
        <v>-1.3040994535613685E-6</v>
      </c>
      <c r="AW91">
        <v>88</v>
      </c>
      <c r="AX91">
        <f>IF(Z91&gt;0, (R91*SUMPRODUCT(K91:$K$98, X91:$X$98)-K91*$AZ$3)/Z91, 0)</f>
        <v>-5.7558339463748776E+22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0.85879091799999996</v>
      </c>
      <c r="Q92" s="4">
        <f t="shared" si="49"/>
        <v>50</v>
      </c>
      <c r="R92">
        <f t="shared" si="28"/>
        <v>50000</v>
      </c>
      <c r="S92">
        <f t="shared" si="29"/>
        <v>-3.9167543692748515E+23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-8.9800467575910745E-2</v>
      </c>
      <c r="AC92">
        <f t="shared" si="46"/>
        <v>-8.0178988907063153E-2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-6.6992747449669735E-20</v>
      </c>
      <c r="AI92">
        <f t="shared" si="33"/>
        <v>-6.7002982836082533E-20</v>
      </c>
      <c r="AJ92">
        <f t="shared" si="34"/>
        <v>-9.6214786688475912E-3</v>
      </c>
      <c r="AK92">
        <f t="shared" si="47"/>
        <v>-6.2860327303137526E-3</v>
      </c>
      <c r="AL92">
        <f t="shared" si="50"/>
        <v>-1.5907511399161342E-2</v>
      </c>
      <c r="AN92">
        <f t="shared" si="35"/>
        <v>0</v>
      </c>
      <c r="AO92">
        <f t="shared" si="35"/>
        <v>0</v>
      </c>
      <c r="AP92">
        <f t="shared" si="35"/>
        <v>-6.6892382975504115E-28</v>
      </c>
      <c r="AQ92">
        <f t="shared" si="35"/>
        <v>-4.3782465441485759E-24</v>
      </c>
      <c r="AR92">
        <f t="shared" si="35"/>
        <v>-4.3789154679783313E-24</v>
      </c>
      <c r="AS92">
        <f t="shared" si="35"/>
        <v>-6.2880247989723067E-7</v>
      </c>
      <c r="AT92">
        <f t="shared" si="35"/>
        <v>-4.108176201995236E-7</v>
      </c>
      <c r="AU92">
        <f t="shared" si="24"/>
        <v>-1.0396201000967541E-6</v>
      </c>
      <c r="AW92">
        <v>89</v>
      </c>
      <c r="AX92">
        <f>IF(Z92&gt;0, (R92*SUMPRODUCT(K92:$K$98, X92:$X$98)-K92*$AZ$3)/Z92, 0)</f>
        <v>-3.9167543692748515E+23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0.86374018699999999</v>
      </c>
      <c r="Q93" s="4">
        <f t="shared" si="49"/>
        <v>50</v>
      </c>
      <c r="R93">
        <f t="shared" si="28"/>
        <v>50000</v>
      </c>
      <c r="S93">
        <f t="shared" si="29"/>
        <v>-2.7697665886959416E+24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-8.0178988907063153E-2</v>
      </c>
      <c r="AC93">
        <f t="shared" si="46"/>
        <v>-7.1588382952734952E-2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-8.8407145742048811E-21</v>
      </c>
      <c r="AI93">
        <f t="shared" si="33"/>
        <v>-8.8420068921793439E-21</v>
      </c>
      <c r="AJ93">
        <f t="shared" si="34"/>
        <v>-8.590605954328201E-3</v>
      </c>
      <c r="AK93">
        <f t="shared" si="47"/>
        <v>-5.6125292234944215E-3</v>
      </c>
      <c r="AL93">
        <f t="shared" si="50"/>
        <v>-1.4203135177822623E-2</v>
      </c>
      <c r="AN93">
        <f t="shared" si="35"/>
        <v>0</v>
      </c>
      <c r="AO93">
        <f t="shared" si="35"/>
        <v>0</v>
      </c>
      <c r="AP93">
        <f t="shared" si="35"/>
        <v>-7.5409105050102951E-29</v>
      </c>
      <c r="AQ93">
        <f t="shared" si="35"/>
        <v>-5.1587178017979943E-25</v>
      </c>
      <c r="AR93">
        <f t="shared" si="35"/>
        <v>-5.1594718928484954E-25</v>
      </c>
      <c r="AS93">
        <f t="shared" si="35"/>
        <v>-5.0127748716297056E-7</v>
      </c>
      <c r="AT93">
        <f t="shared" si="35"/>
        <v>-3.2750129161314059E-7</v>
      </c>
      <c r="AU93">
        <f t="shared" si="24"/>
        <v>-8.287787787761112E-7</v>
      </c>
      <c r="AW93">
        <v>90</v>
      </c>
      <c r="AX93">
        <f>IF(Z93&gt;0, (R93*SUMPRODUCT(K93:$K$98, X93:$X$98)-K93*$AZ$3)/Z93, 0)</f>
        <v>-2.7697665886959416E+24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0.86866431399999999</v>
      </c>
      <c r="Q94" s="4">
        <f t="shared" si="49"/>
        <v>50</v>
      </c>
      <c r="R94">
        <f t="shared" si="28"/>
        <v>50000</v>
      </c>
      <c r="S94">
        <f t="shared" si="29"/>
        <v>-2.038152141624875E+25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-7.1588382952734952E-2</v>
      </c>
      <c r="AC94">
        <f t="shared" si="46"/>
        <v>-6.3918199064941922E-2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-1.1225905067561174E-21</v>
      </c>
      <c r="AI94">
        <f t="shared" si="33"/>
        <v>-1.1227473110440789E-21</v>
      </c>
      <c r="AJ94">
        <f t="shared" si="34"/>
        <v>-7.6701838877930306E-3</v>
      </c>
      <c r="AK94">
        <f t="shared" si="47"/>
        <v>-5.0111868066914471E-3</v>
      </c>
      <c r="AL94">
        <f t="shared" si="50"/>
        <v>-1.2681370694484478E-2</v>
      </c>
      <c r="AN94">
        <f t="shared" si="35"/>
        <v>0</v>
      </c>
      <c r="AO94">
        <f t="shared" si="35"/>
        <v>0</v>
      </c>
      <c r="AP94">
        <f t="shared" si="35"/>
        <v>-8.1694781177681303E-30</v>
      </c>
      <c r="AQ94">
        <f t="shared" si="35"/>
        <v>-5.8486784381876441E-26</v>
      </c>
      <c r="AR94">
        <f t="shared" si="35"/>
        <v>-5.8494953859994206E-26</v>
      </c>
      <c r="AS94">
        <f t="shared" si="35"/>
        <v>-3.9961534372048E-7</v>
      </c>
      <c r="AT94">
        <f t="shared" si="35"/>
        <v>-2.6108202456404696E-7</v>
      </c>
      <c r="AU94">
        <f t="shared" si="24"/>
        <v>-6.6069736828452701E-7</v>
      </c>
      <c r="AW94">
        <v>91</v>
      </c>
      <c r="AX94">
        <f>IF(Z94&gt;0, (R94*SUMPRODUCT(K94:$K$98, X94:$X$98)-K94*$AZ$3)/Z94, 0)</f>
        <v>-2.038152141624875E+25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0.87358826999999994</v>
      </c>
      <c r="Q95" s="4">
        <f t="shared" si="49"/>
        <v>50</v>
      </c>
      <c r="R95">
        <f t="shared" si="28"/>
        <v>50000</v>
      </c>
      <c r="S95">
        <f t="shared" si="29"/>
        <v>-1.5632262297616848E+26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-6.3918199064941922E-2</v>
      </c>
      <c r="AC95">
        <f t="shared" si="46"/>
        <v>-5.706982059369814E-2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-1.3698238664887495E-22</v>
      </c>
      <c r="AI95">
        <f t="shared" si="33"/>
        <v>-1.3700064050730796E-22</v>
      </c>
      <c r="AJ95">
        <f t="shared" si="34"/>
        <v>-6.8483784712437823E-3</v>
      </c>
      <c r="AK95">
        <f t="shared" si="47"/>
        <v>-4.4742739345459345E-3</v>
      </c>
      <c r="AL95">
        <f t="shared" si="50"/>
        <v>-1.1322652405789717E-2</v>
      </c>
      <c r="AN95">
        <f t="shared" si="35"/>
        <v>0</v>
      </c>
      <c r="AO95">
        <f t="shared" si="35"/>
        <v>0</v>
      </c>
      <c r="AP95">
        <f t="shared" si="35"/>
        <v>-8.491277507915463E-31</v>
      </c>
      <c r="AQ95">
        <f t="shared" si="35"/>
        <v>-6.3721073711642118E-27</v>
      </c>
      <c r="AR95">
        <f t="shared" si="35"/>
        <v>-6.3729564989150028E-27</v>
      </c>
      <c r="AS95">
        <f t="shared" si="35"/>
        <v>-3.1857090538941347E-7</v>
      </c>
      <c r="AT95">
        <f t="shared" si="35"/>
        <v>-2.0813299152108334E-7</v>
      </c>
      <c r="AU95">
        <f t="shared" si="24"/>
        <v>-5.2670389691049681E-7</v>
      </c>
      <c r="AW95">
        <v>92</v>
      </c>
      <c r="AX95">
        <f>IF(Z95&gt;0, (R95*SUMPRODUCT(K95:$K$98, X95:$X$98)-K95*$AZ$3)/Z95, 0)</f>
        <v>-1.5632262297616848E+26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0.87851239699999994</v>
      </c>
      <c r="Q96" s="4">
        <f t="shared" si="49"/>
        <v>50</v>
      </c>
      <c r="R96">
        <f t="shared" si="28"/>
        <v>50000</v>
      </c>
      <c r="S96">
        <f t="shared" si="29"/>
        <v>-1.2519218887003614E+27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-5.706982059369814E-2</v>
      </c>
      <c r="AC96">
        <f t="shared" si="46"/>
        <v>-5.0955196958659049E-2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-1.6036240926488635E-23</v>
      </c>
      <c r="AI96">
        <f t="shared" si="33"/>
        <v>-1.6038276005410835E-23</v>
      </c>
      <c r="AJ96">
        <f t="shared" si="34"/>
        <v>-6.1146236350390903E-3</v>
      </c>
      <c r="AK96">
        <f t="shared" si="47"/>
        <v>-3.9948874415588701E-3</v>
      </c>
      <c r="AL96">
        <f t="shared" si="50"/>
        <v>-1.010951107659796E-2</v>
      </c>
      <c r="AN96">
        <f t="shared" si="35"/>
        <v>0</v>
      </c>
      <c r="AO96">
        <f t="shared" si="35"/>
        <v>0</v>
      </c>
      <c r="AP96">
        <f t="shared" si="35"/>
        <v>-8.4524301407616861E-32</v>
      </c>
      <c r="AQ96">
        <f t="shared" si="35"/>
        <v>-6.6604397830991063E-28</v>
      </c>
      <c r="AR96">
        <f t="shared" si="35"/>
        <v>-6.6612850261131829E-28</v>
      </c>
      <c r="AS96">
        <f t="shared" si="35"/>
        <v>-2.5396277534232576E-7</v>
      </c>
      <c r="AT96">
        <f t="shared" si="35"/>
        <v>-1.6592234655698606E-7</v>
      </c>
      <c r="AU96">
        <f t="shared" si="24"/>
        <v>-4.1988512189931179E-7</v>
      </c>
      <c r="AW96">
        <v>93</v>
      </c>
      <c r="AX96">
        <f>IF(Z96&gt;0, (R96*SUMPRODUCT(K96:$K$98, X96:$X$98)-K96*$AZ$3)/Z96, 0)</f>
        <v>-1.2519218887003614E+27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0.88343652399999995</v>
      </c>
      <c r="Q97" s="4">
        <f t="shared" si="49"/>
        <v>50</v>
      </c>
      <c r="R97">
        <f t="shared" si="28"/>
        <v>50000</v>
      </c>
      <c r="S97">
        <f t="shared" si="29"/>
        <v>-1.0489404461856344E+28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-5.0955196958659049E-2</v>
      </c>
      <c r="AC97">
        <f t="shared" si="46"/>
        <v>-4.5495711570231287E-2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-1.7978630490926461E-24</v>
      </c>
      <c r="AI97">
        <f t="shared" si="33"/>
        <v>-1.7980799141765299E-24</v>
      </c>
      <c r="AJ97">
        <f t="shared" si="34"/>
        <v>-5.4594853884277622E-3</v>
      </c>
      <c r="AK97">
        <f t="shared" si="47"/>
        <v>-3.5668637871061337E-3</v>
      </c>
      <c r="AL97">
        <f t="shared" si="50"/>
        <v>-9.0263491755338959E-3</v>
      </c>
      <c r="AN97">
        <f t="shared" si="35"/>
        <v>0</v>
      </c>
      <c r="AO97">
        <f t="shared" si="35"/>
        <v>0</v>
      </c>
      <c r="AP97">
        <f t="shared" si="35"/>
        <v>-8.0421458611315661E-33</v>
      </c>
      <c r="AQ97">
        <f t="shared" si="35"/>
        <v>-6.667129913310119E-29</v>
      </c>
      <c r="AR97">
        <f t="shared" si="35"/>
        <v>-6.6679341278962332E-29</v>
      </c>
      <c r="AS97">
        <f t="shared" si="35"/>
        <v>-2.0245756962876743E-7</v>
      </c>
      <c r="AT97">
        <f t="shared" si="35"/>
        <v>-1.3227227882412789E-7</v>
      </c>
      <c r="AU97">
        <f t="shared" si="24"/>
        <v>-3.3472984845289529E-7</v>
      </c>
      <c r="AW97">
        <v>94</v>
      </c>
      <c r="AX97">
        <f>IF(Z97&gt;0, (R97*SUMPRODUCT(K97:$K$98, X97:$X$98)-K97*$AZ$3)/Z97, 0)</f>
        <v>-1.0489404461856344E+28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-4.5495711570231287E-2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-4.5495711570231287E-2</v>
      </c>
      <c r="AK98">
        <f t="shared" si="47"/>
        <v>-3.1846998099161906E-3</v>
      </c>
      <c r="AL98">
        <f t="shared" si="50"/>
        <v>-4.8680411380147476E-2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-7.1804873760103274E-30</v>
      </c>
      <c r="AR98">
        <f t="shared" si="35"/>
        <v>-7.1804873760103274E-30</v>
      </c>
      <c r="AS98">
        <f t="shared" si="35"/>
        <v>-1.5063807264045174E-6</v>
      </c>
      <c r="AT98">
        <f t="shared" si="35"/>
        <v>-1.0544665084831622E-7</v>
      </c>
      <c r="AU98">
        <f t="shared" si="35"/>
        <v>-1.6118273772528335E-6</v>
      </c>
      <c r="AW98">
        <v>95</v>
      </c>
    </row>
    <row r="100" spans="5:50" x14ac:dyDescent="0.25">
      <c r="AN100" s="8">
        <f t="shared" ref="AN100:AP100" si="51">SUM(AN3:AN98)</f>
        <v>2571.4290748467074</v>
      </c>
      <c r="AO100" s="8">
        <f t="shared" si="51"/>
        <v>-257.14290748467073</v>
      </c>
      <c r="AP100" s="8">
        <f t="shared" si="51"/>
        <v>-2956.5396079259417</v>
      </c>
      <c r="AQ100" s="8">
        <f>SUM(AQ3:AQ98)</f>
        <v>-1226.8406313937519</v>
      </c>
      <c r="AR100" s="8">
        <f t="shared" ref="AR100:AU100" si="52">SUM(AR3:AR98)</f>
        <v>-1869.0940719576574</v>
      </c>
      <c r="AS100" s="8">
        <f t="shared" si="52"/>
        <v>-274.47841079475313</v>
      </c>
      <c r="AT100" s="8">
        <f t="shared" si="52"/>
        <v>134.02553618234069</v>
      </c>
      <c r="AU100" s="8">
        <f t="shared" si="52"/>
        <v>-2009.5469465700703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4428.8603968166972</v>
      </c>
      <c r="K3">
        <v>1</v>
      </c>
      <c r="L3" s="2">
        <v>0</v>
      </c>
      <c r="O3">
        <f>$C$3</f>
        <v>4428.8603968166972</v>
      </c>
      <c r="P3">
        <f>O3*C5</f>
        <v>442.88603968166973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4428.8603968166972</v>
      </c>
      <c r="AF3">
        <f t="shared" ref="AF3:AG34" si="3">-$Z3*P3</f>
        <v>-442.88603968166973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1466.0661531350274</v>
      </c>
      <c r="AJ3">
        <f t="shared" ref="AJ3:AJ66" si="6">AB3-AC3</f>
        <v>0</v>
      </c>
      <c r="AL3">
        <f t="shared" ref="AL3:AL66" si="7">SUM(AI3:AK3)</f>
        <v>1466.0661531350274</v>
      </c>
      <c r="AN3">
        <f t="shared" ref="AN3:AU34" si="8">AE3*$K3</f>
        <v>4428.8603968166972</v>
      </c>
      <c r="AO3">
        <f t="shared" si="8"/>
        <v>-442.88603968166973</v>
      </c>
      <c r="AP3">
        <f t="shared" si="8"/>
        <v>-2519.9082039999998</v>
      </c>
      <c r="AQ3">
        <f t="shared" si="8"/>
        <v>0</v>
      </c>
      <c r="AR3">
        <f t="shared" si="8"/>
        <v>1466.0661531350274</v>
      </c>
      <c r="AS3">
        <f t="shared" si="8"/>
        <v>0</v>
      </c>
      <c r="AT3">
        <f t="shared" si="8"/>
        <v>0</v>
      </c>
      <c r="AU3">
        <f t="shared" si="8"/>
        <v>1466.0661531350274</v>
      </c>
      <c r="AW3">
        <v>0</v>
      </c>
      <c r="AX3">
        <f>IF(Z3&gt;0, (R3*SUMPRODUCT(K3:$K$98, X3:$X$98)-K3*$AZ$3)/Z3, 0)</f>
        <v>0</v>
      </c>
      <c r="AZ3">
        <f>C6*SUMPRODUCT(X4:X89, K4:K89)/1</f>
        <v>2593.5358558069543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175.95214148233174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173.96700068338487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-173.96700068338487</v>
      </c>
      <c r="AK4">
        <f t="shared" ref="AK4:AK67" si="20">G4*SUM(AB4:AB4, AE4:AF4)</f>
        <v>0</v>
      </c>
      <c r="AL4">
        <f t="shared" si="7"/>
        <v>-238.08085068338488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-162.2977896103973</v>
      </c>
      <c r="AT4">
        <f t="shared" si="8"/>
        <v>0</v>
      </c>
      <c r="AU4">
        <f t="shared" si="8"/>
        <v>-222.11106510251412</v>
      </c>
      <c r="AW4">
        <v>1</v>
      </c>
      <c r="AX4">
        <f>IF(Z4&gt;0, (R4*SUMPRODUCT(K4:$K$98, X4:$X$98)-K4*$AZ$3)/Z4, 0)</f>
        <v>175.95214148233174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50</v>
      </c>
      <c r="R5">
        <f t="shared" si="0"/>
        <v>50000</v>
      </c>
      <c r="S5">
        <f t="shared" si="1"/>
        <v>323.23799277583504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173.96700068338487</v>
      </c>
      <c r="AC5">
        <f t="shared" si="19"/>
        <v>315.96927589359939</v>
      </c>
      <c r="AE5">
        <f t="shared" si="2"/>
        <v>0</v>
      </c>
      <c r="AF5">
        <f t="shared" si="3"/>
        <v>0</v>
      </c>
      <c r="AG5">
        <f t="shared" si="3"/>
        <v>-48.875640078721119</v>
      </c>
      <c r="AH5">
        <f t="shared" si="4"/>
        <v>-65.887209778883147</v>
      </c>
      <c r="AI5">
        <f t="shared" si="5"/>
        <v>-114.76284985760427</v>
      </c>
      <c r="AJ5">
        <f t="shared" si="6"/>
        <v>-142.00227521021452</v>
      </c>
      <c r="AK5">
        <f t="shared" si="20"/>
        <v>7.1326470280187797</v>
      </c>
      <c r="AL5">
        <f t="shared" si="7"/>
        <v>-249.63247803979999</v>
      </c>
      <c r="AN5">
        <f t="shared" si="8"/>
        <v>0</v>
      </c>
      <c r="AO5">
        <f t="shared" si="8"/>
        <v>0</v>
      </c>
      <c r="AP5">
        <f t="shared" si="8"/>
        <v>-41.793951700182305</v>
      </c>
      <c r="AQ5">
        <f t="shared" si="8"/>
        <v>-56.340681343982808</v>
      </c>
      <c r="AR5">
        <f t="shared" si="8"/>
        <v>-98.134633044165113</v>
      </c>
      <c r="AS5">
        <f t="shared" si="8"/>
        <v>-121.42728405996952</v>
      </c>
      <c r="AT5">
        <f t="shared" si="8"/>
        <v>6.099183660885692</v>
      </c>
      <c r="AU5">
        <f t="shared" si="8"/>
        <v>-213.46273344324894</v>
      </c>
      <c r="AW5">
        <v>2</v>
      </c>
      <c r="AX5">
        <f>IF(Z5&gt;0, (R5*SUMPRODUCT(K5:$K$98, X5:$X$98)-K5*$AZ$3)/Z5, 0)</f>
        <v>323.23799277583504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50</v>
      </c>
      <c r="R6">
        <f t="shared" si="0"/>
        <v>50000</v>
      </c>
      <c r="S6">
        <f t="shared" si="1"/>
        <v>493.29326958896092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315.96927589359939</v>
      </c>
      <c r="AC6">
        <f t="shared" si="19"/>
        <v>476.70232799995892</v>
      </c>
      <c r="AE6">
        <f t="shared" si="2"/>
        <v>0</v>
      </c>
      <c r="AF6">
        <f t="shared" si="3"/>
        <v>0</v>
      </c>
      <c r="AG6">
        <f t="shared" si="3"/>
        <v>-48.318349082400161</v>
      </c>
      <c r="AH6">
        <f t="shared" si="4"/>
        <v>-68.53459553374465</v>
      </c>
      <c r="AI6">
        <f t="shared" si="5"/>
        <v>-116.85294461614481</v>
      </c>
      <c r="AJ6">
        <f t="shared" si="6"/>
        <v>-160.73305210635954</v>
      </c>
      <c r="AK6">
        <f t="shared" si="20"/>
        <v>18.484202639775564</v>
      </c>
      <c r="AL6">
        <f t="shared" si="7"/>
        <v>-259.10179408272876</v>
      </c>
      <c r="AN6">
        <f t="shared" si="8"/>
        <v>0</v>
      </c>
      <c r="AO6">
        <f t="shared" si="8"/>
        <v>0</v>
      </c>
      <c r="AP6">
        <f t="shared" si="8"/>
        <v>-37.273259089807524</v>
      </c>
      <c r="AQ6">
        <f t="shared" si="8"/>
        <v>-52.868274360700433</v>
      </c>
      <c r="AR6">
        <f t="shared" si="8"/>
        <v>-90.141533450507964</v>
      </c>
      <c r="AS6">
        <f t="shared" si="8"/>
        <v>-123.99108846287331</v>
      </c>
      <c r="AT6">
        <f t="shared" si="8"/>
        <v>14.258899303159616</v>
      </c>
      <c r="AU6">
        <f t="shared" si="8"/>
        <v>-199.87372261022162</v>
      </c>
      <c r="AW6">
        <v>3</v>
      </c>
      <c r="AX6">
        <f>IF(Z6&gt;0, (R6*SUMPRODUCT(K6:$K$98, X6:$X$98)-K6*$AZ$3)/Z6, 0)</f>
        <v>493.29326958896092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50</v>
      </c>
      <c r="R7">
        <f t="shared" si="0"/>
        <v>50000</v>
      </c>
      <c r="S7">
        <f t="shared" si="1"/>
        <v>632.51672831265387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476.70232799995892</v>
      </c>
      <c r="AC7">
        <f t="shared" si="19"/>
        <v>604.22468732428752</v>
      </c>
      <c r="AE7">
        <f t="shared" si="2"/>
        <v>0</v>
      </c>
      <c r="AF7">
        <f t="shared" si="3"/>
        <v>0</v>
      </c>
      <c r="AG7">
        <f t="shared" si="3"/>
        <v>-47.763534170563346</v>
      </c>
      <c r="AH7">
        <f t="shared" si="4"/>
        <v>-71.631421012818336</v>
      </c>
      <c r="AI7">
        <f t="shared" si="5"/>
        <v>-119.39495518338168</v>
      </c>
      <c r="AJ7">
        <f t="shared" si="6"/>
        <v>-127.52235932432859</v>
      </c>
      <c r="AK7">
        <f t="shared" si="20"/>
        <v>23.406084304797982</v>
      </c>
      <c r="AL7">
        <f t="shared" si="7"/>
        <v>-223.51123020291229</v>
      </c>
      <c r="AN7">
        <f t="shared" si="8"/>
        <v>0</v>
      </c>
      <c r="AO7">
        <f t="shared" si="8"/>
        <v>0</v>
      </c>
      <c r="AP7">
        <f t="shared" si="8"/>
        <v>-33.523127379050734</v>
      </c>
      <c r="AQ7">
        <f t="shared" si="8"/>
        <v>-50.274949135465086</v>
      </c>
      <c r="AR7">
        <f t="shared" si="8"/>
        <v>-83.798076514515827</v>
      </c>
      <c r="AS7">
        <f t="shared" si="8"/>
        <v>-89.502344613795259</v>
      </c>
      <c r="AT7">
        <f t="shared" si="8"/>
        <v>16.427702832721277</v>
      </c>
      <c r="AU7">
        <f t="shared" si="8"/>
        <v>-156.87271829558981</v>
      </c>
      <c r="AW7">
        <v>4</v>
      </c>
      <c r="AX7">
        <f>IF(Z7&gt;0, (R7*SUMPRODUCT(K7:$K$98, X7:$X$98)-K7*$AZ$3)/Z7, 0)</f>
        <v>632.51672831265387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50</v>
      </c>
      <c r="R8">
        <f t="shared" si="0"/>
        <v>50000</v>
      </c>
      <c r="S8">
        <f t="shared" si="1"/>
        <v>714.97744818164847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604.22468732428752</v>
      </c>
      <c r="AC8">
        <f t="shared" si="19"/>
        <v>675.09843717928493</v>
      </c>
      <c r="AE8">
        <f t="shared" si="2"/>
        <v>0</v>
      </c>
      <c r="AF8">
        <f t="shared" si="3"/>
        <v>0</v>
      </c>
      <c r="AG8">
        <f t="shared" si="3"/>
        <v>-47.211170009362881</v>
      </c>
      <c r="AH8">
        <f t="shared" si="4"/>
        <v>-74.728819494828244</v>
      </c>
      <c r="AI8">
        <f t="shared" si="5"/>
        <v>-121.93998950419112</v>
      </c>
      <c r="AJ8">
        <f t="shared" si="6"/>
        <v>-70.873749854997413</v>
      </c>
      <c r="AK8">
        <f t="shared" si="20"/>
        <v>12.869985840007324</v>
      </c>
      <c r="AL8">
        <f t="shared" si="7"/>
        <v>-179.9437535191812</v>
      </c>
      <c r="AN8">
        <f t="shared" si="8"/>
        <v>0</v>
      </c>
      <c r="AO8">
        <f t="shared" si="8"/>
        <v>0</v>
      </c>
      <c r="AP8">
        <f t="shared" si="8"/>
        <v>-30.930129028408771</v>
      </c>
      <c r="AQ8">
        <f t="shared" si="8"/>
        <v>-48.958160296754286</v>
      </c>
      <c r="AR8">
        <f t="shared" si="8"/>
        <v>-79.888289325163058</v>
      </c>
      <c r="AS8">
        <f t="shared" si="8"/>
        <v>-46.432533387914241</v>
      </c>
      <c r="AT8">
        <f t="shared" si="8"/>
        <v>8.4316978915429424</v>
      </c>
      <c r="AU8">
        <f t="shared" si="8"/>
        <v>-117.88912482153435</v>
      </c>
      <c r="AW8">
        <v>5</v>
      </c>
      <c r="AX8">
        <f>IF(Z8&gt;0, (R8*SUMPRODUCT(K8:$K$98, X8:$X$98)-K8*$AZ$3)/Z8, 0)</f>
        <v>714.97744818164847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50</v>
      </c>
      <c r="R9">
        <f t="shared" si="0"/>
        <v>50000</v>
      </c>
      <c r="S9">
        <f t="shared" si="1"/>
        <v>767.33480097689471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675.09843717928493</v>
      </c>
      <c r="AC9">
        <f t="shared" si="19"/>
        <v>716.09381350599278</v>
      </c>
      <c r="AE9">
        <f t="shared" si="2"/>
        <v>0</v>
      </c>
      <c r="AF9">
        <f t="shared" si="3"/>
        <v>0</v>
      </c>
      <c r="AG9">
        <f t="shared" si="3"/>
        <v>-46.661106246864669</v>
      </c>
      <c r="AH9">
        <f t="shared" si="4"/>
        <v>-77.952062404579394</v>
      </c>
      <c r="AI9">
        <f t="shared" si="5"/>
        <v>-124.61316865144406</v>
      </c>
      <c r="AJ9">
        <f t="shared" si="6"/>
        <v>-40.995376326707856</v>
      </c>
      <c r="AK9">
        <f t="shared" si="20"/>
        <v>3.9830807793577812</v>
      </c>
      <c r="AL9">
        <f t="shared" si="7"/>
        <v>-161.62546419879413</v>
      </c>
      <c r="AN9">
        <f t="shared" si="8"/>
        <v>0</v>
      </c>
      <c r="AO9">
        <f t="shared" si="8"/>
        <v>0</v>
      </c>
      <c r="AP9">
        <f t="shared" si="8"/>
        <v>-28.951375971778795</v>
      </c>
      <c r="AQ9">
        <f t="shared" si="8"/>
        <v>-48.3661800581975</v>
      </c>
      <c r="AR9">
        <f t="shared" si="8"/>
        <v>-77.317556029976288</v>
      </c>
      <c r="AS9">
        <f t="shared" si="8"/>
        <v>-25.436014029753728</v>
      </c>
      <c r="AT9">
        <f t="shared" si="8"/>
        <v>2.4713445189032845</v>
      </c>
      <c r="AU9">
        <f t="shared" si="8"/>
        <v>-100.28222554082673</v>
      </c>
      <c r="AW9">
        <v>6</v>
      </c>
      <c r="AX9">
        <f>IF(Z9&gt;0, (R9*SUMPRODUCT(K9:$K$98, X9:$X$98)-K9*$AZ$3)/Z9, 0)</f>
        <v>767.33480097689471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50</v>
      </c>
      <c r="R10">
        <f t="shared" si="0"/>
        <v>50000</v>
      </c>
      <c r="S10">
        <f t="shared" si="1"/>
        <v>813.56683288700651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716.09381350599278</v>
      </c>
      <c r="AC10">
        <f t="shared" si="19"/>
        <v>750.31657241037146</v>
      </c>
      <c r="AE10">
        <f t="shared" si="2"/>
        <v>0</v>
      </c>
      <c r="AF10">
        <f t="shared" si="3"/>
        <v>0</v>
      </c>
      <c r="AG10">
        <f t="shared" si="3"/>
        <v>-46.112780295370051</v>
      </c>
      <c r="AH10">
        <f t="shared" si="4"/>
        <v>-81.714889025971786</v>
      </c>
      <c r="AI10">
        <f t="shared" si="5"/>
        <v>-127.82766932134183</v>
      </c>
      <c r="AJ10">
        <f t="shared" si="6"/>
        <v>-34.222758904378679</v>
      </c>
      <c r="AK10">
        <f t="shared" si="20"/>
        <v>2.9359846353745707</v>
      </c>
      <c r="AL10">
        <f t="shared" si="7"/>
        <v>-159.11444359034593</v>
      </c>
      <c r="AN10">
        <f t="shared" si="8"/>
        <v>0</v>
      </c>
      <c r="AO10">
        <f t="shared" si="8"/>
        <v>0</v>
      </c>
      <c r="AP10">
        <f t="shared" si="8"/>
        <v>-27.142739158050883</v>
      </c>
      <c r="AQ10">
        <f t="shared" si="8"/>
        <v>-48.098724560828991</v>
      </c>
      <c r="AR10">
        <f t="shared" si="8"/>
        <v>-75.241463718879871</v>
      </c>
      <c r="AS10">
        <f t="shared" si="8"/>
        <v>-20.144077460965409</v>
      </c>
      <c r="AT10">
        <f t="shared" si="8"/>
        <v>1.7281687336909164</v>
      </c>
      <c r="AU10">
        <f t="shared" si="8"/>
        <v>-93.657372446154355</v>
      </c>
      <c r="AW10">
        <v>7</v>
      </c>
      <c r="AX10">
        <f>IF(Z10&gt;0, (R10*SUMPRODUCT(K10:$K$98, X10:$X$98)-K10*$AZ$3)/Z10, 0)</f>
        <v>813.56683288700651</v>
      </c>
    </row>
    <row r="11" spans="1:52" x14ac:dyDescent="0.25">
      <c r="A11" t="s">
        <v>33</v>
      </c>
      <c r="C11" s="12">
        <f>AU91</f>
        <v>-1909.2526731050518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50</v>
      </c>
      <c r="R11">
        <f t="shared" si="0"/>
        <v>50000</v>
      </c>
      <c r="S11">
        <f t="shared" si="1"/>
        <v>853.95150495045857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750.31657241037146</v>
      </c>
      <c r="AC11">
        <f t="shared" si="19"/>
        <v>778.22860684419379</v>
      </c>
      <c r="AE11">
        <f t="shared" si="2"/>
        <v>0</v>
      </c>
      <c r="AF11">
        <f t="shared" si="3"/>
        <v>0</v>
      </c>
      <c r="AG11">
        <f t="shared" si="3"/>
        <v>-45.566323282569904</v>
      </c>
      <c r="AH11">
        <f t="shared" si="4"/>
        <v>-85.329209846446318</v>
      </c>
      <c r="AI11">
        <f t="shared" si="5"/>
        <v>-130.89553312901623</v>
      </c>
      <c r="AJ11">
        <f t="shared" si="6"/>
        <v>-27.912034433822328</v>
      </c>
      <c r="AK11">
        <f t="shared" si="20"/>
        <v>1.8007597737848913</v>
      </c>
      <c r="AL11">
        <f t="shared" si="7"/>
        <v>-157.00680778905365</v>
      </c>
      <c r="AN11">
        <f t="shared" si="8"/>
        <v>0</v>
      </c>
      <c r="AO11">
        <f t="shared" si="8"/>
        <v>0</v>
      </c>
      <c r="AP11">
        <f t="shared" si="8"/>
        <v>-25.485638154091902</v>
      </c>
      <c r="AQ11">
        <f t="shared" si="8"/>
        <v>-47.72536402894206</v>
      </c>
      <c r="AR11">
        <f t="shared" si="8"/>
        <v>-73.211002183033969</v>
      </c>
      <c r="AS11">
        <f t="shared" si="8"/>
        <v>-15.611441926389926</v>
      </c>
      <c r="AT11">
        <f t="shared" si="8"/>
        <v>1.0071804940795253</v>
      </c>
      <c r="AU11">
        <f t="shared" si="8"/>
        <v>-87.81526361534435</v>
      </c>
      <c r="AW11">
        <v>8</v>
      </c>
      <c r="AX11">
        <f>IF(Z11&gt;0, (R11*SUMPRODUCT(K11:$K$98, X11:$X$98)-K11*$AZ$3)/Z11, 0)</f>
        <v>853.95150495045857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50</v>
      </c>
      <c r="R12">
        <f t="shared" si="0"/>
        <v>50000</v>
      </c>
      <c r="S12">
        <f t="shared" si="1"/>
        <v>891.35674574395864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778.22860684419379</v>
      </c>
      <c r="AC12">
        <f t="shared" si="19"/>
        <v>802.59836805926921</v>
      </c>
      <c r="AE12">
        <f t="shared" si="2"/>
        <v>0</v>
      </c>
      <c r="AF12">
        <f t="shared" si="3"/>
        <v>0</v>
      </c>
      <c r="AG12">
        <f t="shared" si="3"/>
        <v>-45.021164191077702</v>
      </c>
      <c r="AH12">
        <f t="shared" si="4"/>
        <v>-89.495858666506621</v>
      </c>
      <c r="AI12">
        <f t="shared" si="5"/>
        <v>-134.51702285758432</v>
      </c>
      <c r="AJ12">
        <f t="shared" si="6"/>
        <v>-24.369761215075414</v>
      </c>
      <c r="AK12">
        <f t="shared" si="20"/>
        <v>1.7899257957416457</v>
      </c>
      <c r="AL12">
        <f t="shared" si="7"/>
        <v>-157.09685827691808</v>
      </c>
      <c r="AN12">
        <f t="shared" si="8"/>
        <v>0</v>
      </c>
      <c r="AO12">
        <f t="shared" si="8"/>
        <v>0</v>
      </c>
      <c r="AP12">
        <f t="shared" si="8"/>
        <v>-23.929227374181252</v>
      </c>
      <c r="AQ12">
        <f t="shared" si="8"/>
        <v>-47.568000285137956</v>
      </c>
      <c r="AR12">
        <f t="shared" si="8"/>
        <v>-71.497227659319208</v>
      </c>
      <c r="AS12">
        <f t="shared" si="8"/>
        <v>-12.95278715350528</v>
      </c>
      <c r="AT12">
        <f t="shared" si="8"/>
        <v>0.9513645886061407</v>
      </c>
      <c r="AU12">
        <f t="shared" si="8"/>
        <v>-83.498650224218338</v>
      </c>
      <c r="AW12">
        <v>9</v>
      </c>
      <c r="AX12">
        <f>IF(Z12&gt;0, (R12*SUMPRODUCT(K12:$K$98, X12:$X$98)-K12*$AZ$3)/Z12, 0)</f>
        <v>891.35674574395864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50</v>
      </c>
      <c r="R13">
        <f t="shared" si="0"/>
        <v>50000</v>
      </c>
      <c r="S13">
        <f t="shared" si="1"/>
        <v>925.38688403204071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802.59836805926921</v>
      </c>
      <c r="AC13">
        <f t="shared" si="19"/>
        <v>823.16874959967936</v>
      </c>
      <c r="AE13">
        <f t="shared" si="2"/>
        <v>0</v>
      </c>
      <c r="AF13">
        <f t="shared" si="3"/>
        <v>0</v>
      </c>
      <c r="AG13">
        <f t="shared" si="3"/>
        <v>-44.477005445172153</v>
      </c>
      <c r="AH13">
        <f t="shared" si="4"/>
        <v>-93.947103994775944</v>
      </c>
      <c r="AI13">
        <f t="shared" si="5"/>
        <v>-138.4241094399481</v>
      </c>
      <c r="AJ13">
        <f t="shared" si="6"/>
        <v>-20.570381540410153</v>
      </c>
      <c r="AK13">
        <f t="shared" si="20"/>
        <v>1.6051967361185384</v>
      </c>
      <c r="AL13">
        <f t="shared" si="7"/>
        <v>-157.38929424423972</v>
      </c>
      <c r="AN13">
        <f t="shared" si="8"/>
        <v>0</v>
      </c>
      <c r="AO13">
        <f t="shared" si="8"/>
        <v>0</v>
      </c>
      <c r="AP13">
        <f t="shared" si="8"/>
        <v>-22.47148404557268</v>
      </c>
      <c r="AQ13">
        <f t="shared" si="8"/>
        <v>-47.465669673935345</v>
      </c>
      <c r="AR13">
        <f t="shared" si="8"/>
        <v>-69.937153719508018</v>
      </c>
      <c r="AS13">
        <f t="shared" si="8"/>
        <v>-10.392943409072183</v>
      </c>
      <c r="AT13">
        <f t="shared" si="8"/>
        <v>0.81100677720218439</v>
      </c>
      <c r="AU13">
        <f t="shared" si="8"/>
        <v>-79.519090351378026</v>
      </c>
      <c r="AW13">
        <v>10</v>
      </c>
      <c r="AX13">
        <f>IF(Z13&gt;0, (R13*SUMPRODUCT(K13:$K$98, X13:$X$98)-K13*$AZ$3)/Z13, 0)</f>
        <v>925.38688403204071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2.2202060000000002E-3</v>
      </c>
      <c r="Q14" s="4">
        <f t="shared" si="22"/>
        <v>50</v>
      </c>
      <c r="R14">
        <f t="shared" si="0"/>
        <v>50000</v>
      </c>
      <c r="S14">
        <f t="shared" si="1"/>
        <v>1042.5966093479105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823.16874959967936</v>
      </c>
      <c r="AC14">
        <f t="shared" si="19"/>
        <v>916.09809742343828</v>
      </c>
      <c r="AE14">
        <f t="shared" si="2"/>
        <v>0</v>
      </c>
      <c r="AF14">
        <f t="shared" si="3"/>
        <v>0</v>
      </c>
      <c r="AG14">
        <f t="shared" si="3"/>
        <v>-43.933487276369029</v>
      </c>
      <c r="AH14">
        <f t="shared" si="4"/>
        <v>-98.748114351403885</v>
      </c>
      <c r="AI14">
        <f t="shared" si="5"/>
        <v>-142.68160162777292</v>
      </c>
      <c r="AJ14">
        <f t="shared" si="6"/>
        <v>-92.929347823758917</v>
      </c>
      <c r="AK14">
        <f t="shared" si="20"/>
        <v>57.621812471977563</v>
      </c>
      <c r="AL14">
        <f t="shared" si="7"/>
        <v>-177.98913697955427</v>
      </c>
      <c r="AN14">
        <f t="shared" si="8"/>
        <v>0</v>
      </c>
      <c r="AO14">
        <f t="shared" si="8"/>
        <v>0</v>
      </c>
      <c r="AP14">
        <f t="shared" si="8"/>
        <v>-19.818640965544702</v>
      </c>
      <c r="AQ14">
        <f t="shared" si="8"/>
        <v>-44.545824738289937</v>
      </c>
      <c r="AR14">
        <f t="shared" si="8"/>
        <v>-64.364465703834654</v>
      </c>
      <c r="AS14">
        <f t="shared" si="8"/>
        <v>-41.920946727849071</v>
      </c>
      <c r="AT14">
        <f t="shared" si="8"/>
        <v>25.993520750635277</v>
      </c>
      <c r="AU14">
        <f t="shared" si="8"/>
        <v>-80.29189168104844</v>
      </c>
      <c r="AW14">
        <v>11</v>
      </c>
      <c r="AX14">
        <f>IF(Z14&gt;0, (R14*SUMPRODUCT(K14:$K$98, X14:$X$98)-K14*$AZ$3)/Z14, 0)</f>
        <v>1042.5966093479105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2.3617970000000001E-3</v>
      </c>
      <c r="Q15" s="4">
        <f t="shared" si="22"/>
        <v>50</v>
      </c>
      <c r="R15">
        <f t="shared" si="0"/>
        <v>50000</v>
      </c>
      <c r="S15">
        <f t="shared" si="1"/>
        <v>1148.7623839189309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916.09809742343828</v>
      </c>
      <c r="AC15">
        <f t="shared" si="19"/>
        <v>996.90496687951793</v>
      </c>
      <c r="AE15">
        <f t="shared" si="2"/>
        <v>0</v>
      </c>
      <c r="AF15">
        <f t="shared" si="3"/>
        <v>0</v>
      </c>
      <c r="AG15">
        <f t="shared" si="3"/>
        <v>-43.390390425156468</v>
      </c>
      <c r="AH15">
        <f t="shared" si="4"/>
        <v>-103.76197844886654</v>
      </c>
      <c r="AI15">
        <f t="shared" si="5"/>
        <v>-147.15236887402301</v>
      </c>
      <c r="AJ15">
        <f t="shared" si="6"/>
        <v>-80.806869456079653</v>
      </c>
      <c r="AK15">
        <f t="shared" si="20"/>
        <v>64.126866819640682</v>
      </c>
      <c r="AL15">
        <f t="shared" si="7"/>
        <v>-163.832371510462</v>
      </c>
      <c r="AN15">
        <f t="shared" si="8"/>
        <v>0</v>
      </c>
      <c r="AO15">
        <f t="shared" si="8"/>
        <v>0</v>
      </c>
      <c r="AP15">
        <f t="shared" si="8"/>
        <v>-17.476470490279244</v>
      </c>
      <c r="AQ15">
        <f t="shared" si="8"/>
        <v>-41.792506050446946</v>
      </c>
      <c r="AR15">
        <f t="shared" si="8"/>
        <v>-59.268976540726193</v>
      </c>
      <c r="AS15">
        <f t="shared" si="8"/>
        <v>-32.546811762317319</v>
      </c>
      <c r="AT15">
        <f t="shared" si="8"/>
        <v>25.828559840700631</v>
      </c>
      <c r="AU15">
        <f t="shared" si="8"/>
        <v>-65.987228462342884</v>
      </c>
      <c r="AW15">
        <v>12</v>
      </c>
      <c r="AX15">
        <f>IF(Z15&gt;0, (R15*SUMPRODUCT(K15:$K$98, X15:$X$98)-K15*$AZ$3)/Z15, 0)</f>
        <v>1148.7623839189309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2.52864E-3</v>
      </c>
      <c r="Q16" s="4">
        <f t="shared" si="22"/>
        <v>50</v>
      </c>
      <c r="R16">
        <f t="shared" si="0"/>
        <v>50000</v>
      </c>
      <c r="S16">
        <f t="shared" si="1"/>
        <v>1245.1750305884773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996.90496687951793</v>
      </c>
      <c r="AC16">
        <f t="shared" si="19"/>
        <v>1067.0345092169018</v>
      </c>
      <c r="AE16">
        <f t="shared" si="2"/>
        <v>0</v>
      </c>
      <c r="AF16">
        <f t="shared" si="3"/>
        <v>0</v>
      </c>
      <c r="AG16">
        <f t="shared" si="3"/>
        <v>-42.846767844060238</v>
      </c>
      <c r="AH16">
        <f t="shared" si="4"/>
        <v>-109.71867684466766</v>
      </c>
      <c r="AI16">
        <f t="shared" si="5"/>
        <v>-152.56544468872789</v>
      </c>
      <c r="AJ16">
        <f t="shared" si="6"/>
        <v>-70.129542337383896</v>
      </c>
      <c r="AK16">
        <f t="shared" si="20"/>
        <v>69.783347681566255</v>
      </c>
      <c r="AL16">
        <f t="shared" si="7"/>
        <v>-152.91163934454553</v>
      </c>
      <c r="AN16">
        <f t="shared" si="8"/>
        <v>0</v>
      </c>
      <c r="AO16">
        <f t="shared" si="8"/>
        <v>0</v>
      </c>
      <c r="AP16">
        <f t="shared" si="8"/>
        <v>-15.40849471699635</v>
      </c>
      <c r="AQ16">
        <f t="shared" si="8"/>
        <v>-39.456877089767595</v>
      </c>
      <c r="AR16">
        <f t="shared" si="8"/>
        <v>-54.865371806763946</v>
      </c>
      <c r="AS16">
        <f t="shared" si="8"/>
        <v>-25.219887916487302</v>
      </c>
      <c r="AT16">
        <f t="shared" si="8"/>
        <v>25.095389878627536</v>
      </c>
      <c r="AU16">
        <f t="shared" si="8"/>
        <v>-54.989869844623712</v>
      </c>
      <c r="AW16">
        <v>13</v>
      </c>
      <c r="AX16">
        <f>IF(Z16&gt;0, (R16*SUMPRODUCT(K16:$K$98, X16:$X$98)-K16*$AZ$3)/Z16, 0)</f>
        <v>1245.1750305884773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2.719834E-3</v>
      </c>
      <c r="Q17" s="4">
        <f t="shared" si="22"/>
        <v>50</v>
      </c>
      <c r="R17">
        <f t="shared" si="0"/>
        <v>50000</v>
      </c>
      <c r="S17">
        <f t="shared" si="1"/>
        <v>1332.6962329715602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1067.0345092169018</v>
      </c>
      <c r="AC17">
        <f t="shared" si="19"/>
        <v>1127.5080324734117</v>
      </c>
      <c r="AE17">
        <f t="shared" si="2"/>
        <v>0</v>
      </c>
      <c r="AF17">
        <f t="shared" si="3"/>
        <v>0</v>
      </c>
      <c r="AG17">
        <f t="shared" si="3"/>
        <v>-42.301764069647248</v>
      </c>
      <c r="AH17">
        <f t="shared" si="4"/>
        <v>-116.53609597238172</v>
      </c>
      <c r="AI17">
        <f t="shared" si="5"/>
        <v>-158.83786004202898</v>
      </c>
      <c r="AJ17">
        <f t="shared" si="6"/>
        <v>-60.473523256509907</v>
      </c>
      <c r="AK17">
        <f t="shared" si="20"/>
        <v>74.692415645183132</v>
      </c>
      <c r="AL17">
        <f t="shared" si="7"/>
        <v>-144.61896765335575</v>
      </c>
      <c r="AN17">
        <f t="shared" si="8"/>
        <v>0</v>
      </c>
      <c r="AO17">
        <f t="shared" si="8"/>
        <v>0</v>
      </c>
      <c r="AP17">
        <f t="shared" si="8"/>
        <v>-13.582590376791318</v>
      </c>
      <c r="AQ17">
        <f t="shared" si="8"/>
        <v>-37.418346267952714</v>
      </c>
      <c r="AR17">
        <f t="shared" si="8"/>
        <v>-51.000936644744037</v>
      </c>
      <c r="AS17">
        <f t="shared" si="8"/>
        <v>-19.417324858655402</v>
      </c>
      <c r="AT17">
        <f t="shared" si="8"/>
        <v>23.9828411006979</v>
      </c>
      <c r="AU17">
        <f t="shared" si="8"/>
        <v>-46.435420402701538</v>
      </c>
      <c r="AW17">
        <v>14</v>
      </c>
      <c r="AX17">
        <f>IF(Z17&gt;0, (R17*SUMPRODUCT(K17:$K$98, X17:$X$98)-K17*$AZ$3)/Z17, 0)</f>
        <v>1332.6962329715602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4.2403780000000004E-3</v>
      </c>
      <c r="Q18" s="4">
        <f t="shared" si="22"/>
        <v>50</v>
      </c>
      <c r="R18">
        <f t="shared" si="0"/>
        <v>50000</v>
      </c>
      <c r="S18">
        <f t="shared" si="1"/>
        <v>1414.0660048520558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1127.5080324734117</v>
      </c>
      <c r="AC18">
        <f t="shared" si="19"/>
        <v>1179.3132579432063</v>
      </c>
      <c r="AE18">
        <f t="shared" si="2"/>
        <v>0</v>
      </c>
      <c r="AF18">
        <f t="shared" si="3"/>
        <v>0</v>
      </c>
      <c r="AG18">
        <f t="shared" si="3"/>
        <v>-41.699370959228659</v>
      </c>
      <c r="AH18">
        <f t="shared" si="4"/>
        <v>-179.37546972212269</v>
      </c>
      <c r="AI18">
        <f t="shared" si="5"/>
        <v>-221.07484068135136</v>
      </c>
      <c r="AJ18">
        <f t="shared" si="6"/>
        <v>-51.80522546979455</v>
      </c>
      <c r="AK18">
        <f t="shared" si="20"/>
        <v>78.925562273138823</v>
      </c>
      <c r="AL18">
        <f t="shared" si="7"/>
        <v>-193.95450387800707</v>
      </c>
      <c r="AN18">
        <f t="shared" si="8"/>
        <v>0</v>
      </c>
      <c r="AO18">
        <f t="shared" si="8"/>
        <v>0</v>
      </c>
      <c r="AP18">
        <f t="shared" si="8"/>
        <v>-11.954615317505935</v>
      </c>
      <c r="AQ18">
        <f t="shared" si="8"/>
        <v>-51.424390550676442</v>
      </c>
      <c r="AR18">
        <f t="shared" si="8"/>
        <v>-63.379005868182382</v>
      </c>
      <c r="AS18">
        <f t="shared" si="8"/>
        <v>-14.851819768062764</v>
      </c>
      <c r="AT18">
        <f t="shared" si="8"/>
        <v>22.626833786431941</v>
      </c>
      <c r="AU18">
        <f t="shared" si="8"/>
        <v>-55.603991849813205</v>
      </c>
      <c r="AW18">
        <v>15</v>
      </c>
      <c r="AX18">
        <f>IF(Z18&gt;0, (R18*SUMPRODUCT(K18:$K$98, X18:$X$98)-K18*$AZ$3)/Z18, 0)</f>
        <v>1414.0660048520558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5.9098179999999998E-3</v>
      </c>
      <c r="Q19" s="4">
        <f t="shared" si="22"/>
        <v>50</v>
      </c>
      <c r="R19">
        <f t="shared" si="0"/>
        <v>50000</v>
      </c>
      <c r="S19">
        <f t="shared" si="1"/>
        <v>1471.3355231116607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1179.3132579432063</v>
      </c>
      <c r="AC19">
        <f t="shared" si="19"/>
        <v>1207.5527707298043</v>
      </c>
      <c r="AE19">
        <f t="shared" si="2"/>
        <v>0</v>
      </c>
      <c r="AF19">
        <f t="shared" si="3"/>
        <v>0</v>
      </c>
      <c r="AG19">
        <f t="shared" si="3"/>
        <v>-41.035941556552849</v>
      </c>
      <c r="AH19">
        <f t="shared" si="4"/>
        <v>-246.43569308352679</v>
      </c>
      <c r="AI19">
        <f t="shared" si="5"/>
        <v>-287.47163464007963</v>
      </c>
      <c r="AJ19">
        <f t="shared" si="6"/>
        <v>-28.23951278659797</v>
      </c>
      <c r="AK19">
        <f t="shared" si="20"/>
        <v>82.551928056024451</v>
      </c>
      <c r="AL19">
        <f t="shared" si="7"/>
        <v>-233.15921937065315</v>
      </c>
      <c r="AN19">
        <f t="shared" si="8"/>
        <v>0</v>
      </c>
      <c r="AO19">
        <f t="shared" si="8"/>
        <v>0</v>
      </c>
      <c r="AP19">
        <f t="shared" si="8"/>
        <v>-10.503946038878931</v>
      </c>
      <c r="AQ19">
        <f t="shared" si="8"/>
        <v>-63.080000702207393</v>
      </c>
      <c r="AR19">
        <f t="shared" si="8"/>
        <v>-73.583946741086322</v>
      </c>
      <c r="AS19">
        <f t="shared" si="8"/>
        <v>-7.2284516261401528</v>
      </c>
      <c r="AT19">
        <f t="shared" si="8"/>
        <v>21.130768901961016</v>
      </c>
      <c r="AU19">
        <f t="shared" si="8"/>
        <v>-59.681629465265466</v>
      </c>
      <c r="AW19">
        <v>16</v>
      </c>
      <c r="AX19">
        <f>IF(Z19&gt;0, (R19*SUMPRODUCT(K19:$K$98, X19:$X$98)-K19*$AZ$3)/Z19, 0)</f>
        <v>1471.3355231116607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7.7019840000000003E-3</v>
      </c>
      <c r="Q20" s="4">
        <f t="shared" si="22"/>
        <v>50</v>
      </c>
      <c r="R20">
        <f t="shared" si="0"/>
        <v>50000</v>
      </c>
      <c r="S20">
        <f t="shared" si="1"/>
        <v>1507.8338011175194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1207.5527707298043</v>
      </c>
      <c r="AC20">
        <f t="shared" si="19"/>
        <v>1215.6012551501638</v>
      </c>
      <c r="AE20">
        <f t="shared" si="2"/>
        <v>0</v>
      </c>
      <c r="AF20">
        <f t="shared" si="3"/>
        <v>0</v>
      </c>
      <c r="AG20">
        <f t="shared" si="3"/>
        <v>-40.309523975693814</v>
      </c>
      <c r="AH20">
        <f t="shared" si="4"/>
        <v>-316.05816529350517</v>
      </c>
      <c r="AI20">
        <f t="shared" si="5"/>
        <v>-356.36768926919899</v>
      </c>
      <c r="AJ20">
        <f t="shared" si="6"/>
        <v>-8.0484844203595003</v>
      </c>
      <c r="AK20">
        <f t="shared" si="20"/>
        <v>84.528693951086311</v>
      </c>
      <c r="AL20">
        <f t="shared" si="7"/>
        <v>-279.88747973847217</v>
      </c>
      <c r="AN20">
        <f t="shared" si="8"/>
        <v>0</v>
      </c>
      <c r="AO20">
        <f t="shared" si="8"/>
        <v>0</v>
      </c>
      <c r="AP20">
        <f t="shared" si="8"/>
        <v>-9.2125047805016376</v>
      </c>
      <c r="AQ20">
        <f t="shared" si="8"/>
        <v>-72.233236007418682</v>
      </c>
      <c r="AR20">
        <f t="shared" si="8"/>
        <v>-81.445740787920315</v>
      </c>
      <c r="AS20">
        <f t="shared" si="8"/>
        <v>-1.8394338083244164</v>
      </c>
      <c r="AT20">
        <f t="shared" si="8"/>
        <v>19.318536174813236</v>
      </c>
      <c r="AU20">
        <f t="shared" si="8"/>
        <v>-63.96663842143149</v>
      </c>
      <c r="AW20">
        <v>17</v>
      </c>
      <c r="AX20">
        <f>IF(Z20&gt;0, (R20*SUMPRODUCT(K20:$K$98, X20:$X$98)-K20*$AZ$3)/Z20, 0)</f>
        <v>1507.8338011175194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9.7648700000000001E-3</v>
      </c>
      <c r="Q21" s="4">
        <f t="shared" si="22"/>
        <v>50</v>
      </c>
      <c r="R21">
        <f t="shared" si="0"/>
        <v>50000</v>
      </c>
      <c r="S21">
        <f t="shared" si="1"/>
        <v>1527.1952945215094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1215.6012551501638</v>
      </c>
      <c r="AC21">
        <f t="shared" si="19"/>
        <v>1206.8755951450366</v>
      </c>
      <c r="AE21">
        <f t="shared" si="2"/>
        <v>0</v>
      </c>
      <c r="AF21">
        <f t="shared" si="3"/>
        <v>0</v>
      </c>
      <c r="AG21">
        <f t="shared" si="3"/>
        <v>-39.512811474552336</v>
      </c>
      <c r="AH21">
        <f t="shared" si="4"/>
        <v>-393.61726138453321</v>
      </c>
      <c r="AI21">
        <f t="shared" si="5"/>
        <v>-433.13007285908554</v>
      </c>
      <c r="AJ21">
        <f t="shared" si="6"/>
        <v>8.7256600051271107</v>
      </c>
      <c r="AK21">
        <f t="shared" si="20"/>
        <v>85.092087860511469</v>
      </c>
      <c r="AL21">
        <f t="shared" si="7"/>
        <v>-339.31232499344696</v>
      </c>
      <c r="AN21">
        <f t="shared" si="8"/>
        <v>0</v>
      </c>
      <c r="AO21">
        <f t="shared" si="8"/>
        <v>0</v>
      </c>
      <c r="AP21">
        <f t="shared" si="8"/>
        <v>-8.0628757331612864</v>
      </c>
      <c r="AQ21">
        <f t="shared" si="8"/>
        <v>-80.320456746408027</v>
      </c>
      <c r="AR21">
        <f t="shared" si="8"/>
        <v>-88.383332479569319</v>
      </c>
      <c r="AS21">
        <f t="shared" si="8"/>
        <v>1.780534203608007</v>
      </c>
      <c r="AT21">
        <f t="shared" si="8"/>
        <v>17.363657626246376</v>
      </c>
      <c r="AU21">
        <f t="shared" si="8"/>
        <v>-69.23914064971494</v>
      </c>
      <c r="AW21">
        <v>18</v>
      </c>
      <c r="AX21">
        <f>IF(Z21&gt;0, (R21*SUMPRODUCT(K21:$K$98, X21:$X$98)-K21*$AZ$3)/Z21, 0)</f>
        <v>1527.1952945215094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1.2112915E-2</v>
      </c>
      <c r="Q22" s="4">
        <f t="shared" si="22"/>
        <v>50</v>
      </c>
      <c r="R22">
        <f t="shared" si="0"/>
        <v>50000</v>
      </c>
      <c r="S22">
        <f t="shared" si="1"/>
        <v>1531.1683116258228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1206.8755951450366</v>
      </c>
      <c r="AC22">
        <f t="shared" si="19"/>
        <v>1183.2583312578172</v>
      </c>
      <c r="AE22">
        <f t="shared" si="2"/>
        <v>0</v>
      </c>
      <c r="AF22">
        <f t="shared" si="3"/>
        <v>0</v>
      </c>
      <c r="AG22">
        <f t="shared" si="3"/>
        <v>-38.639068033004534</v>
      </c>
      <c r="AH22">
        <f t="shared" si="4"/>
        <v>-478.6153268022772</v>
      </c>
      <c r="AI22">
        <f t="shared" si="5"/>
        <v>-517.25439483528169</v>
      </c>
      <c r="AJ22">
        <f t="shared" si="6"/>
        <v>23.617263887219451</v>
      </c>
      <c r="AK22">
        <f t="shared" si="20"/>
        <v>84.481291660152579</v>
      </c>
      <c r="AL22">
        <f t="shared" si="7"/>
        <v>-409.15583928790966</v>
      </c>
      <c r="AN22">
        <f t="shared" si="8"/>
        <v>0</v>
      </c>
      <c r="AO22">
        <f t="shared" si="8"/>
        <v>0</v>
      </c>
      <c r="AP22">
        <f t="shared" si="8"/>
        <v>-7.0398053994806498</v>
      </c>
      <c r="AQ22">
        <f t="shared" si="8"/>
        <v>-87.200828938701207</v>
      </c>
      <c r="AR22">
        <f t="shared" si="8"/>
        <v>-94.240634338181849</v>
      </c>
      <c r="AS22">
        <f t="shared" si="8"/>
        <v>4.3029231888354778</v>
      </c>
      <c r="AT22">
        <f t="shared" si="8"/>
        <v>15.39198234999448</v>
      </c>
      <c r="AU22">
        <f t="shared" si="8"/>
        <v>-74.545728799351892</v>
      </c>
      <c r="AW22">
        <v>19</v>
      </c>
      <c r="AX22">
        <f>IF(Z22&gt;0, (R22*SUMPRODUCT(K22:$K$98, X22:$X$98)-K22*$AZ$3)/Z22, 0)</f>
        <v>1531.1683116258228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1.471273E-2</v>
      </c>
      <c r="Q23" s="4">
        <f t="shared" si="22"/>
        <v>50</v>
      </c>
      <c r="R23">
        <f t="shared" si="0"/>
        <v>50000</v>
      </c>
      <c r="S23">
        <f t="shared" si="1"/>
        <v>1521.4408446404509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1183.2583312578172</v>
      </c>
      <c r="AC23">
        <f t="shared" si="19"/>
        <v>1146.6853530862486</v>
      </c>
      <c r="AE23">
        <f t="shared" si="2"/>
        <v>0</v>
      </c>
      <c r="AF23">
        <f t="shared" si="3"/>
        <v>0</v>
      </c>
      <c r="AG23">
        <f t="shared" si="3"/>
        <v>-37.684191177253261</v>
      </c>
      <c r="AH23">
        <f t="shared" si="4"/>
        <v>-568.48617542122679</v>
      </c>
      <c r="AI23">
        <f t="shared" si="5"/>
        <v>-606.17036659848009</v>
      </c>
      <c r="AJ23">
        <f t="shared" si="6"/>
        <v>36.572978171568593</v>
      </c>
      <c r="AK23">
        <f t="shared" si="20"/>
        <v>82.828083188047216</v>
      </c>
      <c r="AL23">
        <f t="shared" si="7"/>
        <v>-486.76930523886426</v>
      </c>
      <c r="AN23">
        <f t="shared" si="8"/>
        <v>0</v>
      </c>
      <c r="AO23">
        <f t="shared" si="8"/>
        <v>0</v>
      </c>
      <c r="AP23">
        <f t="shared" si="8"/>
        <v>-6.1302076690988763</v>
      </c>
      <c r="AQ23">
        <f t="shared" si="8"/>
        <v>-92.47746079919726</v>
      </c>
      <c r="AR23">
        <f t="shared" si="8"/>
        <v>-98.60766846829614</v>
      </c>
      <c r="AS23">
        <f t="shared" si="8"/>
        <v>5.9494431024027401</v>
      </c>
      <c r="AT23">
        <f t="shared" si="8"/>
        <v>13.473908684621424</v>
      </c>
      <c r="AU23">
        <f t="shared" si="8"/>
        <v>-79.18431668127198</v>
      </c>
      <c r="AW23">
        <v>20</v>
      </c>
      <c r="AX23">
        <f>IF(Z23&gt;0, (R23*SUMPRODUCT(K23:$K$98, X23:$X$98)-K23*$AZ$3)/Z23, 0)</f>
        <v>1521.4408446404509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1.7665382E-2</v>
      </c>
      <c r="Q24" s="4">
        <f t="shared" si="22"/>
        <v>50</v>
      </c>
      <c r="R24">
        <f t="shared" si="0"/>
        <v>50000</v>
      </c>
      <c r="S24">
        <f t="shared" si="1"/>
        <v>1500.2210892671865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1146.6853530862486</v>
      </c>
      <c r="AC24">
        <f t="shared" si="19"/>
        <v>1099.411330471992</v>
      </c>
      <c r="AE24">
        <f t="shared" si="2"/>
        <v>0</v>
      </c>
      <c r="AF24">
        <f t="shared" si="3"/>
        <v>0</v>
      </c>
      <c r="AG24">
        <f t="shared" si="3"/>
        <v>-36.641643632973519</v>
      </c>
      <c r="AH24">
        <f t="shared" si="4"/>
        <v>-665.70563250720863</v>
      </c>
      <c r="AI24">
        <f t="shared" si="5"/>
        <v>-702.3472761401822</v>
      </c>
      <c r="AJ24">
        <f t="shared" si="6"/>
        <v>47.274022614256637</v>
      </c>
      <c r="AK24">
        <f t="shared" si="20"/>
        <v>80.267974716037415</v>
      </c>
      <c r="AL24">
        <f t="shared" si="7"/>
        <v>-574.80527880988814</v>
      </c>
      <c r="AN24">
        <f t="shared" si="8"/>
        <v>0</v>
      </c>
      <c r="AO24">
        <f t="shared" si="8"/>
        <v>0</v>
      </c>
      <c r="AP24">
        <f t="shared" si="8"/>
        <v>-5.3219760108874334</v>
      </c>
      <c r="AQ24">
        <f t="shared" si="8"/>
        <v>-96.689696619608256</v>
      </c>
      <c r="AR24">
        <f t="shared" si="8"/>
        <v>-102.0116726304957</v>
      </c>
      <c r="AS24">
        <f t="shared" si="8"/>
        <v>6.8662644288374377</v>
      </c>
      <c r="AT24">
        <f t="shared" si="8"/>
        <v>11.658435417368956</v>
      </c>
      <c r="AU24">
        <f t="shared" si="8"/>
        <v>-83.486972784289293</v>
      </c>
      <c r="AW24">
        <v>21</v>
      </c>
      <c r="AX24">
        <f>IF(Z24&gt;0, (R24*SUMPRODUCT(K24:$K$98, X24:$X$98)-K24*$AZ$3)/Z24, 0)</f>
        <v>1500.2210892671865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2.1010579000000001E-2</v>
      </c>
      <c r="Q25" s="4">
        <f t="shared" si="22"/>
        <v>50</v>
      </c>
      <c r="R25">
        <f t="shared" si="0"/>
        <v>50000</v>
      </c>
      <c r="S25">
        <f t="shared" si="1"/>
        <v>1468.9073680773427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1099.411330471992</v>
      </c>
      <c r="AC25">
        <f t="shared" si="19"/>
        <v>1043.0818465175087</v>
      </c>
      <c r="AE25">
        <f t="shared" si="2"/>
        <v>0</v>
      </c>
      <c r="AF25">
        <f t="shared" si="3"/>
        <v>0</v>
      </c>
      <c r="AG25">
        <f t="shared" si="3"/>
        <v>-35.505365048403348</v>
      </c>
      <c r="AH25">
        <f t="shared" si="4"/>
        <v>-769.86214824043714</v>
      </c>
      <c r="AI25">
        <f t="shared" si="5"/>
        <v>-805.36751328884043</v>
      </c>
      <c r="AJ25">
        <f t="shared" si="6"/>
        <v>56.329483954483294</v>
      </c>
      <c r="AK25">
        <f t="shared" si="20"/>
        <v>76.95879313303945</v>
      </c>
      <c r="AL25">
        <f t="shared" si="7"/>
        <v>-672.07923620131771</v>
      </c>
      <c r="AN25">
        <f t="shared" si="8"/>
        <v>0</v>
      </c>
      <c r="AO25">
        <f t="shared" si="8"/>
        <v>0</v>
      </c>
      <c r="AP25">
        <f t="shared" si="8"/>
        <v>-4.604409333362236</v>
      </c>
      <c r="AQ25">
        <f t="shared" si="8"/>
        <v>-99.837319118620783</v>
      </c>
      <c r="AR25">
        <f t="shared" si="8"/>
        <v>-104.44172845198301</v>
      </c>
      <c r="AS25">
        <f t="shared" si="8"/>
        <v>7.3049242363771896</v>
      </c>
      <c r="AT25">
        <f t="shared" si="8"/>
        <v>9.9801758101342273</v>
      </c>
      <c r="AU25">
        <f t="shared" si="8"/>
        <v>-87.156628405471594</v>
      </c>
      <c r="AW25">
        <v>22</v>
      </c>
      <c r="AX25">
        <f>IF(Z25&gt;0, (R25*SUMPRODUCT(K25:$K$98, X25:$X$98)-K25*$AZ$3)/Z25, 0)</f>
        <v>1468.9073680773427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2.4499257999999999E-2</v>
      </c>
      <c r="Q26" s="4">
        <f t="shared" si="22"/>
        <v>50</v>
      </c>
      <c r="R26">
        <f t="shared" si="0"/>
        <v>50000</v>
      </c>
      <c r="S26">
        <f t="shared" si="1"/>
        <v>1428.3363427496488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1043.0818465175087</v>
      </c>
      <c r="AC26">
        <f t="shared" si="19"/>
        <v>979.28043156417834</v>
      </c>
      <c r="AE26">
        <f t="shared" si="2"/>
        <v>0</v>
      </c>
      <c r="AF26">
        <f t="shared" si="3"/>
        <v>0</v>
      </c>
      <c r="AG26">
        <f t="shared" si="3"/>
        <v>-34.2804562992143</v>
      </c>
      <c r="AH26">
        <f t="shared" si="4"/>
        <v>-869.85509870501619</v>
      </c>
      <c r="AI26">
        <f t="shared" si="5"/>
        <v>-904.13555500423047</v>
      </c>
      <c r="AJ26">
        <f t="shared" si="6"/>
        <v>63.801414953330323</v>
      </c>
      <c r="AK26">
        <f t="shared" si="20"/>
        <v>73.015729256225612</v>
      </c>
      <c r="AL26">
        <f t="shared" si="7"/>
        <v>-767.31841079467449</v>
      </c>
      <c r="AN26">
        <f t="shared" si="8"/>
        <v>0</v>
      </c>
      <c r="AO26">
        <f t="shared" si="8"/>
        <v>0</v>
      </c>
      <c r="AP26">
        <f t="shared" si="8"/>
        <v>-3.9692505605651465</v>
      </c>
      <c r="AQ26">
        <f t="shared" si="8"/>
        <v>-100.71840374611556</v>
      </c>
      <c r="AR26">
        <f t="shared" si="8"/>
        <v>-104.6876543066807</v>
      </c>
      <c r="AS26">
        <f t="shared" si="8"/>
        <v>7.3874104783768644</v>
      </c>
      <c r="AT26">
        <f t="shared" si="8"/>
        <v>8.4543134942748424</v>
      </c>
      <c r="AU26">
        <f t="shared" si="8"/>
        <v>-88.845930334028992</v>
      </c>
      <c r="AW26">
        <v>23</v>
      </c>
      <c r="AX26">
        <f>IF(Z26&gt;0, (R26*SUMPRODUCT(K26:$K$98, X26:$X$98)-K26*$AZ$3)/Z26, 0)</f>
        <v>1428.3363427496488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2.8232486000000001E-2</v>
      </c>
      <c r="Q27" s="4">
        <f t="shared" si="22"/>
        <v>50</v>
      </c>
      <c r="R27">
        <f t="shared" si="0"/>
        <v>50000</v>
      </c>
      <c r="S27">
        <f t="shared" si="1"/>
        <v>1381.167211689675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979.28043156417834</v>
      </c>
      <c r="AC27">
        <f t="shared" si="19"/>
        <v>910.73694225135773</v>
      </c>
      <c r="AE27">
        <f t="shared" si="2"/>
        <v>0</v>
      </c>
      <c r="AF27">
        <f t="shared" si="3"/>
        <v>0</v>
      </c>
      <c r="AG27">
        <f t="shared" si="3"/>
        <v>-32.969829233680976</v>
      </c>
      <c r="AH27">
        <f t="shared" si="4"/>
        <v>-967.82250254117957</v>
      </c>
      <c r="AI27">
        <f t="shared" si="5"/>
        <v>-1000.7923317748606</v>
      </c>
      <c r="AJ27">
        <f t="shared" si="6"/>
        <v>68.543489312820611</v>
      </c>
      <c r="AK27">
        <f t="shared" si="20"/>
        <v>68.549630209492491</v>
      </c>
      <c r="AL27">
        <f t="shared" si="7"/>
        <v>-863.69921225254745</v>
      </c>
      <c r="AN27">
        <f t="shared" si="8"/>
        <v>0</v>
      </c>
      <c r="AO27">
        <f t="shared" si="8"/>
        <v>0</v>
      </c>
      <c r="AP27">
        <f t="shared" si="8"/>
        <v>-3.4084787893552204</v>
      </c>
      <c r="AQ27">
        <f t="shared" si="8"/>
        <v>-100.05518828718539</v>
      </c>
      <c r="AR27">
        <f t="shared" si="8"/>
        <v>-103.46366707654062</v>
      </c>
      <c r="AS27">
        <f t="shared" si="8"/>
        <v>7.0861461797465717</v>
      </c>
      <c r="AT27">
        <f t="shared" si="8"/>
        <v>7.0867810364182686</v>
      </c>
      <c r="AU27">
        <f t="shared" si="8"/>
        <v>-89.29073986037578</v>
      </c>
      <c r="AW27">
        <v>24</v>
      </c>
      <c r="AX27">
        <f>IF(Z27&gt;0, (R27*SUMPRODUCT(K27:$K$98, X27:$X$98)-K27*$AZ$3)/Z27, 0)</f>
        <v>1381.167211689675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3.2345626000000002E-2</v>
      </c>
      <c r="Q28" s="4">
        <f t="shared" si="22"/>
        <v>50</v>
      </c>
      <c r="R28">
        <f t="shared" si="0"/>
        <v>50000</v>
      </c>
      <c r="S28">
        <f t="shared" si="1"/>
        <v>1329.285647359661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910.73694225135773</v>
      </c>
      <c r="AC28">
        <f t="shared" si="19"/>
        <v>839.4093561367572</v>
      </c>
      <c r="AE28">
        <f t="shared" si="2"/>
        <v>0</v>
      </c>
      <c r="AF28">
        <f t="shared" si="3"/>
        <v>0</v>
      </c>
      <c r="AG28">
        <f t="shared" si="3"/>
        <v>-31.573701175667651</v>
      </c>
      <c r="AH28">
        <f t="shared" si="4"/>
        <v>-1066.4297656765114</v>
      </c>
      <c r="AI28">
        <f t="shared" si="5"/>
        <v>-1098.0034668521789</v>
      </c>
      <c r="AJ28">
        <f t="shared" si="6"/>
        <v>71.327586114600535</v>
      </c>
      <c r="AK28">
        <f t="shared" si="20"/>
        <v>63.751585957595047</v>
      </c>
      <c r="AL28">
        <f t="shared" si="7"/>
        <v>-962.92429477998337</v>
      </c>
      <c r="AN28">
        <f t="shared" si="8"/>
        <v>0</v>
      </c>
      <c r="AO28">
        <f t="shared" si="8"/>
        <v>0</v>
      </c>
      <c r="AP28">
        <f t="shared" si="8"/>
        <v>-2.9144148404573667</v>
      </c>
      <c r="AQ28">
        <f t="shared" si="8"/>
        <v>-98.436946561979212</v>
      </c>
      <c r="AR28">
        <f t="shared" si="8"/>
        <v>-101.35136140243657</v>
      </c>
      <c r="AS28">
        <f t="shared" si="8"/>
        <v>6.5839026710810327</v>
      </c>
      <c r="AT28">
        <f t="shared" si="8"/>
        <v>5.8845989319964351</v>
      </c>
      <c r="AU28">
        <f t="shared" si="8"/>
        <v>-88.882859799359096</v>
      </c>
      <c r="AW28">
        <v>25</v>
      </c>
      <c r="AX28">
        <f>IF(Z28&gt;0, (R28*SUMPRODUCT(K28:$K$98, X28:$X$98)-K28*$AZ$3)/Z28, 0)</f>
        <v>1329.285647359661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3.7265510000000002E-2</v>
      </c>
      <c r="Q29" s="4">
        <f t="shared" si="22"/>
        <v>50</v>
      </c>
      <c r="R29">
        <f t="shared" si="0"/>
        <v>50000</v>
      </c>
      <c r="S29">
        <f t="shared" si="1"/>
        <v>1274.247914761796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839.4093561367572</v>
      </c>
      <c r="AC29">
        <f t="shared" si="19"/>
        <v>766.62205437172838</v>
      </c>
      <c r="AE29">
        <f t="shared" si="2"/>
        <v>0</v>
      </c>
      <c r="AF29">
        <f t="shared" si="3"/>
        <v>0</v>
      </c>
      <c r="AG29">
        <f t="shared" si="3"/>
        <v>-30.081354087012119</v>
      </c>
      <c r="AH29">
        <f t="shared" si="4"/>
        <v>-1176.6100768988547</v>
      </c>
      <c r="AI29">
        <f t="shared" si="5"/>
        <v>-1206.6914309858669</v>
      </c>
      <c r="AJ29">
        <f t="shared" si="6"/>
        <v>72.787301765028815</v>
      </c>
      <c r="AK29">
        <f t="shared" si="20"/>
        <v>58.758654929573012</v>
      </c>
      <c r="AL29">
        <f t="shared" si="7"/>
        <v>-1075.1454742912651</v>
      </c>
      <c r="AN29">
        <f t="shared" si="8"/>
        <v>0</v>
      </c>
      <c r="AO29">
        <f t="shared" si="8"/>
        <v>0</v>
      </c>
      <c r="AP29">
        <f t="shared" si="8"/>
        <v>-2.479163872028197</v>
      </c>
      <c r="AQ29">
        <f t="shared" si="8"/>
        <v>-96.970674447511072</v>
      </c>
      <c r="AR29">
        <f t="shared" si="8"/>
        <v>-99.449838319539282</v>
      </c>
      <c r="AS29">
        <f t="shared" si="8"/>
        <v>5.9987874334481894</v>
      </c>
      <c r="AT29">
        <f t="shared" si="8"/>
        <v>4.8426122723399674</v>
      </c>
      <c r="AU29">
        <f t="shared" si="8"/>
        <v>-88.608438613751133</v>
      </c>
      <c r="AW29">
        <v>26</v>
      </c>
      <c r="AX29">
        <f>IF(Z29&gt;0, (R29*SUMPRODUCT(K29:$K$98, X29:$X$98)-K29*$AZ$3)/Z29, 0)</f>
        <v>1274.247914761796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4.2512064000000002E-2</v>
      </c>
      <c r="Q30" s="4">
        <f t="shared" si="22"/>
        <v>50</v>
      </c>
      <c r="R30">
        <f t="shared" si="0"/>
        <v>50000</v>
      </c>
      <c r="S30">
        <f t="shared" si="1"/>
        <v>1214.9316710720254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766.62205437172838</v>
      </c>
      <c r="AC30">
        <f t="shared" si="19"/>
        <v>692.55284849292332</v>
      </c>
      <c r="AE30">
        <f t="shared" si="2"/>
        <v>0</v>
      </c>
      <c r="AF30">
        <f t="shared" si="3"/>
        <v>0</v>
      </c>
      <c r="AG30">
        <f t="shared" si="3"/>
        <v>-28.501720095988276</v>
      </c>
      <c r="AH30">
        <f t="shared" si="4"/>
        <v>-1278.8204501537209</v>
      </c>
      <c r="AI30">
        <f t="shared" si="5"/>
        <v>-1307.3221702497092</v>
      </c>
      <c r="AJ30">
        <f t="shared" si="6"/>
        <v>74.069205878805064</v>
      </c>
      <c r="AK30">
        <f t="shared" si="20"/>
        <v>53.663543806020989</v>
      </c>
      <c r="AL30">
        <f t="shared" si="7"/>
        <v>-1179.5894205648831</v>
      </c>
      <c r="AN30">
        <f t="shared" si="8"/>
        <v>0</v>
      </c>
      <c r="AO30">
        <f t="shared" si="8"/>
        <v>0</v>
      </c>
      <c r="AP30">
        <f t="shared" si="8"/>
        <v>-2.0973016608158606</v>
      </c>
      <c r="AQ30">
        <f t="shared" si="8"/>
        <v>-94.102118923348669</v>
      </c>
      <c r="AR30">
        <f t="shared" si="8"/>
        <v>-96.199420584164528</v>
      </c>
      <c r="AS30">
        <f t="shared" si="8"/>
        <v>5.4503892390268485</v>
      </c>
      <c r="AT30">
        <f t="shared" si="8"/>
        <v>3.948836742855887</v>
      </c>
      <c r="AU30">
        <f t="shared" si="8"/>
        <v>-86.800194602281792</v>
      </c>
      <c r="AW30">
        <v>27</v>
      </c>
      <c r="AX30">
        <f>IF(Z30&gt;0, (R30*SUMPRODUCT(K30:$K$98, X30:$X$98)-K30*$AZ$3)/Z30, 0)</f>
        <v>1214.9316710720254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4.7737861999999999E-2</v>
      </c>
      <c r="Q31" s="4">
        <f t="shared" si="22"/>
        <v>50</v>
      </c>
      <c r="R31">
        <f t="shared" si="0"/>
        <v>50000</v>
      </c>
      <c r="S31">
        <f t="shared" si="1"/>
        <v>1152.2496943086057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692.55284849292332</v>
      </c>
      <c r="AC31">
        <f t="shared" si="19"/>
        <v>618.89846936306219</v>
      </c>
      <c r="AE31">
        <f t="shared" si="2"/>
        <v>0</v>
      </c>
      <c r="AF31">
        <f t="shared" si="3"/>
        <v>0</v>
      </c>
      <c r="AG31">
        <f t="shared" si="3"/>
        <v>-26.856091714323483</v>
      </c>
      <c r="AH31">
        <f t="shared" si="4"/>
        <v>-1360.6111807049151</v>
      </c>
      <c r="AI31">
        <f t="shared" si="5"/>
        <v>-1387.4672724192385</v>
      </c>
      <c r="AJ31">
        <f t="shared" si="6"/>
        <v>73.654379129861127</v>
      </c>
      <c r="AK31">
        <f t="shared" si="20"/>
        <v>48.478699394504638</v>
      </c>
      <c r="AL31">
        <f t="shared" si="7"/>
        <v>-1265.3341938948727</v>
      </c>
      <c r="AN31">
        <f t="shared" si="8"/>
        <v>0</v>
      </c>
      <c r="AO31">
        <f t="shared" si="8"/>
        <v>0</v>
      </c>
      <c r="AP31">
        <f t="shared" si="8"/>
        <v>-1.7644713812065216</v>
      </c>
      <c r="AQ31">
        <f t="shared" si="8"/>
        <v>-89.393479693212825</v>
      </c>
      <c r="AR31">
        <f t="shared" si="8"/>
        <v>-91.157951074419344</v>
      </c>
      <c r="AS31">
        <f t="shared" si="8"/>
        <v>4.8391644420048348</v>
      </c>
      <c r="AT31">
        <f t="shared" si="8"/>
        <v>3.1850977643964353</v>
      </c>
      <c r="AU31">
        <f t="shared" si="8"/>
        <v>-83.133688868018069</v>
      </c>
      <c r="AW31">
        <v>28</v>
      </c>
      <c r="AX31">
        <f>IF(Z31&gt;0, (R31*SUMPRODUCT(K31:$K$98, X31:$X$98)-K31*$AZ$3)/Z31, 0)</f>
        <v>1152.2496943086057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5.3487053E-2</v>
      </c>
      <c r="Q32" s="4">
        <f t="shared" si="22"/>
        <v>50</v>
      </c>
      <c r="R32">
        <f t="shared" si="0"/>
        <v>50000</v>
      </c>
      <c r="S32">
        <f t="shared" si="1"/>
        <v>1088.9432035323478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618.89846936306219</v>
      </c>
      <c r="AC32">
        <f t="shared" si="19"/>
        <v>547.76190019974945</v>
      </c>
      <c r="AE32">
        <f t="shared" si="2"/>
        <v>0</v>
      </c>
      <c r="AF32">
        <f t="shared" si="3"/>
        <v>0</v>
      </c>
      <c r="AG32">
        <f t="shared" si="3"/>
        <v>-25.151077596283365</v>
      </c>
      <c r="AH32">
        <f t="shared" si="4"/>
        <v>-1436.4532008968808</v>
      </c>
      <c r="AI32">
        <f t="shared" si="5"/>
        <v>-1461.6042784931642</v>
      </c>
      <c r="AJ32">
        <f t="shared" si="6"/>
        <v>71.136569163312743</v>
      </c>
      <c r="AK32">
        <f t="shared" si="20"/>
        <v>43.322892855414359</v>
      </c>
      <c r="AL32">
        <f t="shared" si="7"/>
        <v>-1347.144816474437</v>
      </c>
      <c r="AN32">
        <f t="shared" si="8"/>
        <v>0</v>
      </c>
      <c r="AO32">
        <f t="shared" si="8"/>
        <v>0</v>
      </c>
      <c r="AP32">
        <f t="shared" si="8"/>
        <v>-1.4754020474204281</v>
      </c>
      <c r="AQ32">
        <f t="shared" si="8"/>
        <v>-84.264619896050363</v>
      </c>
      <c r="AR32">
        <f t="shared" si="8"/>
        <v>-85.740021943470794</v>
      </c>
      <c r="AS32">
        <f t="shared" si="8"/>
        <v>4.1729838170244431</v>
      </c>
      <c r="AT32">
        <f t="shared" si="8"/>
        <v>2.5413895120143719</v>
      </c>
      <c r="AU32">
        <f t="shared" si="8"/>
        <v>-79.025648614431972</v>
      </c>
      <c r="AW32">
        <v>29</v>
      </c>
      <c r="AX32">
        <f>IF(Z32&gt;0, (R32*SUMPRODUCT(K32:$K$98, X32:$X$98)-K32*$AZ$3)/Z32, 0)</f>
        <v>1088.9432035323478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5.9601715E-2</v>
      </c>
      <c r="Q33" s="4">
        <f t="shared" si="22"/>
        <v>50</v>
      </c>
      <c r="R33">
        <f t="shared" si="0"/>
        <v>50000</v>
      </c>
      <c r="S33">
        <f t="shared" si="1"/>
        <v>1025.1868426821597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547.76190019974945</v>
      </c>
      <c r="AC33">
        <f t="shared" si="19"/>
        <v>479.79809327682358</v>
      </c>
      <c r="AE33">
        <f t="shared" si="2"/>
        <v>0</v>
      </c>
      <c r="AF33">
        <f t="shared" si="3"/>
        <v>0</v>
      </c>
      <c r="AG33">
        <f t="shared" si="3"/>
        <v>-23.400519461483967</v>
      </c>
      <c r="AH33">
        <f t="shared" si="4"/>
        <v>-1499.0473588365662</v>
      </c>
      <c r="AI33">
        <f t="shared" si="5"/>
        <v>-1522.4478782980502</v>
      </c>
      <c r="AJ33">
        <f t="shared" si="6"/>
        <v>67.963806922925869</v>
      </c>
      <c r="AK33">
        <f t="shared" si="20"/>
        <v>38.343333013982466</v>
      </c>
      <c r="AL33">
        <f t="shared" si="7"/>
        <v>-1416.140738361142</v>
      </c>
      <c r="AN33">
        <f t="shared" si="8"/>
        <v>0</v>
      </c>
      <c r="AO33">
        <f t="shared" si="8"/>
        <v>0</v>
      </c>
      <c r="AP33">
        <f t="shared" si="8"/>
        <v>-1.2256352987548707</v>
      </c>
      <c r="AQ33">
        <f t="shared" si="8"/>
        <v>-78.514725304257894</v>
      </c>
      <c r="AR33">
        <f t="shared" si="8"/>
        <v>-79.740360603012775</v>
      </c>
      <c r="AS33">
        <f t="shared" si="8"/>
        <v>3.5597004989399545</v>
      </c>
      <c r="AT33">
        <f t="shared" si="8"/>
        <v>2.0082862900202327</v>
      </c>
      <c r="AU33">
        <f t="shared" si="8"/>
        <v>-74.172373814052591</v>
      </c>
      <c r="AW33">
        <v>30</v>
      </c>
      <c r="AX33">
        <f>IF(Z33&gt;0, (R33*SUMPRODUCT(K33:$K$98, X33:$X$98)-K33*$AZ$3)/Z33, 0)</f>
        <v>1025.1868426821597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6.6409420999999996E-2</v>
      </c>
      <c r="Q34" s="4">
        <f t="shared" si="22"/>
        <v>50</v>
      </c>
      <c r="R34">
        <f t="shared" si="0"/>
        <v>50000</v>
      </c>
      <c r="S34">
        <f t="shared" si="1"/>
        <v>962.03048787898683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479.79809327682358</v>
      </c>
      <c r="AC34">
        <f t="shared" si="19"/>
        <v>415.83766526999841</v>
      </c>
      <c r="AE34">
        <f t="shared" si="2"/>
        <v>0</v>
      </c>
      <c r="AF34">
        <f t="shared" si="3"/>
        <v>0</v>
      </c>
      <c r="AG34">
        <f t="shared" si="3"/>
        <v>-21.612499318332745</v>
      </c>
      <c r="AH34">
        <f t="shared" si="4"/>
        <v>-1554.0149485363818</v>
      </c>
      <c r="AI34">
        <f t="shared" si="5"/>
        <v>-1575.6274478547145</v>
      </c>
      <c r="AJ34">
        <f t="shared" si="6"/>
        <v>63.960428006825168</v>
      </c>
      <c r="AK34">
        <f t="shared" si="20"/>
        <v>33.585866529377654</v>
      </c>
      <c r="AL34">
        <f t="shared" si="7"/>
        <v>-1478.0811533185117</v>
      </c>
      <c r="AN34">
        <f t="shared" si="8"/>
        <v>0</v>
      </c>
      <c r="AO34">
        <f t="shared" si="8"/>
        <v>0</v>
      </c>
      <c r="AP34">
        <f t="shared" si="8"/>
        <v>-1.0107010850177223</v>
      </c>
      <c r="AQ34">
        <f t="shared" si="8"/>
        <v>-72.672973703100865</v>
      </c>
      <c r="AR34">
        <f t="shared" si="8"/>
        <v>-73.68367478811858</v>
      </c>
      <c r="AS34">
        <f t="shared" si="8"/>
        <v>2.9910873810814311</v>
      </c>
      <c r="AT34">
        <f t="shared" si="8"/>
        <v>1.5706314777628894</v>
      </c>
      <c r="AU34">
        <f t="shared" ref="AU34:AU89" si="23">AL34*$K34</f>
        <v>-69.121955929274264</v>
      </c>
      <c r="AW34">
        <v>31</v>
      </c>
      <c r="AX34">
        <f>IF(Z34&gt;0, (R34*SUMPRODUCT(K34:$K$98, X34:$X$98)-K34*$AZ$3)/Z34, 0)</f>
        <v>962.03048787898683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7.4261202999999998E-2</v>
      </c>
      <c r="Q35" s="4">
        <f t="shared" si="22"/>
        <v>50</v>
      </c>
      <c r="R35">
        <f t="shared" si="0"/>
        <v>50000</v>
      </c>
      <c r="S35">
        <f t="shared" si="1"/>
        <v>899.78355654283416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415.83766526999841</v>
      </c>
      <c r="AC35">
        <f t="shared" si="19"/>
        <v>356.1595998681766</v>
      </c>
      <c r="AE35">
        <f t="shared" si="2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4"/>
        <v>-1604.9701992160697</v>
      </c>
      <c r="AI35">
        <f t="shared" si="5"/>
        <v>-1624.7616033420029</v>
      </c>
      <c r="AJ35">
        <f t="shared" si="6"/>
        <v>59.678065401821812</v>
      </c>
      <c r="AK35">
        <f t="shared" si="20"/>
        <v>29.108636568899893</v>
      </c>
      <c r="AL35">
        <f t="shared" si="7"/>
        <v>-1535.9749013712812</v>
      </c>
      <c r="AN35">
        <f t="shared" ref="AN35:AT66" si="25">AE35*$K35</f>
        <v>0</v>
      </c>
      <c r="AO35">
        <f t="shared" si="25"/>
        <v>0</v>
      </c>
      <c r="AP35">
        <f t="shared" si="25"/>
        <v>-0.82637338903636037</v>
      </c>
      <c r="AQ35">
        <f t="shared" si="25"/>
        <v>-67.014177184661904</v>
      </c>
      <c r="AR35">
        <f t="shared" si="25"/>
        <v>-67.840550573698266</v>
      </c>
      <c r="AS35">
        <f t="shared" si="25"/>
        <v>2.4918072938855387</v>
      </c>
      <c r="AT35">
        <f t="shared" si="25"/>
        <v>1.215406572399276</v>
      </c>
      <c r="AU35">
        <f t="shared" si="23"/>
        <v>-64.133336707413449</v>
      </c>
      <c r="AW35">
        <v>32</v>
      </c>
      <c r="AX35">
        <f>IF(Z35&gt;0, (R35*SUMPRODUCT(K35:$K$98, X35:$X$98)-K35*$AZ$3)/Z35, 0)</f>
        <v>899.78355654283416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8.2657132999999994E-2</v>
      </c>
      <c r="Q36" s="4">
        <f t="shared" si="22"/>
        <v>50</v>
      </c>
      <c r="R36">
        <f t="shared" si="0"/>
        <v>50000</v>
      </c>
      <c r="S36">
        <f t="shared" si="1"/>
        <v>837.38416478252805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356.1595998681766</v>
      </c>
      <c r="AC36">
        <f t="shared" si="19"/>
        <v>300.74801938108544</v>
      </c>
      <c r="AE36">
        <f t="shared" si="2"/>
        <v>0</v>
      </c>
      <c r="AF36">
        <f t="shared" si="24"/>
        <v>0</v>
      </c>
      <c r="AG36">
        <f t="shared" si="24"/>
        <v>-17.957589361579991</v>
      </c>
      <c r="AH36">
        <f t="shared" si="4"/>
        <v>-1635.9007230940213</v>
      </c>
      <c r="AI36">
        <f t="shared" si="5"/>
        <v>-1653.8583124556012</v>
      </c>
      <c r="AJ36">
        <f t="shared" si="6"/>
        <v>55.411580487091157</v>
      </c>
      <c r="AK36">
        <f t="shared" si="20"/>
        <v>24.931171990772363</v>
      </c>
      <c r="AL36">
        <f t="shared" si="7"/>
        <v>-1573.5155599777377</v>
      </c>
      <c r="AN36">
        <f t="shared" si="25"/>
        <v>0</v>
      </c>
      <c r="AO36">
        <f t="shared" si="25"/>
        <v>0</v>
      </c>
      <c r="AP36">
        <f t="shared" si="25"/>
        <v>-0.66946785716139068</v>
      </c>
      <c r="AQ36">
        <f t="shared" si="25"/>
        <v>-60.98719207610641</v>
      </c>
      <c r="AR36">
        <f t="shared" si="25"/>
        <v>-61.656659933267797</v>
      </c>
      <c r="AS36">
        <f t="shared" si="25"/>
        <v>2.06577126270555</v>
      </c>
      <c r="AT36">
        <f t="shared" si="25"/>
        <v>0.92944648377436445</v>
      </c>
      <c r="AU36">
        <f t="shared" si="23"/>
        <v>-58.66144218678788</v>
      </c>
      <c r="AW36">
        <v>33</v>
      </c>
      <c r="AX36">
        <f>IF(Z36&gt;0, (R36*SUMPRODUCT(K36:$K$98, X36:$X$98)-K36*$AZ$3)/Z36, 0)</f>
        <v>837.38416478252805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9.1575552000000005E-2</v>
      </c>
      <c r="Q37" s="4">
        <f t="shared" si="22"/>
        <v>50</v>
      </c>
      <c r="R37">
        <f t="shared" si="0"/>
        <v>50000</v>
      </c>
      <c r="S37">
        <f t="shared" si="1"/>
        <v>775.15638338484064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300.74801938108544</v>
      </c>
      <c r="AC37">
        <f t="shared" si="19"/>
        <v>250.12028864209529</v>
      </c>
      <c r="AE37">
        <f t="shared" si="2"/>
        <v>0</v>
      </c>
      <c r="AF37">
        <f t="shared" si="24"/>
        <v>0</v>
      </c>
      <c r="AG37">
        <f t="shared" si="24"/>
        <v>-16.133537309588178</v>
      </c>
      <c r="AH37">
        <f t="shared" si="4"/>
        <v>-1644.4761583760153</v>
      </c>
      <c r="AI37">
        <f t="shared" si="5"/>
        <v>-1660.6096956856036</v>
      </c>
      <c r="AJ37">
        <f t="shared" si="6"/>
        <v>50.627730738990152</v>
      </c>
      <c r="AK37">
        <f t="shared" si="20"/>
        <v>21.052361356675984</v>
      </c>
      <c r="AL37">
        <f t="shared" si="7"/>
        <v>-1588.9296035899376</v>
      </c>
      <c r="AN37">
        <f t="shared" si="25"/>
        <v>0</v>
      </c>
      <c r="AO37">
        <f t="shared" si="25"/>
        <v>0</v>
      </c>
      <c r="AP37">
        <f t="shared" si="25"/>
        <v>-0.53702347323568334</v>
      </c>
      <c r="AQ37">
        <f t="shared" si="25"/>
        <v>-54.738293362331703</v>
      </c>
      <c r="AR37">
        <f t="shared" si="25"/>
        <v>-55.275316835567388</v>
      </c>
      <c r="AS37">
        <f t="shared" si="25"/>
        <v>1.685202648481523</v>
      </c>
      <c r="AT37">
        <f t="shared" si="25"/>
        <v>0.70075222802230008</v>
      </c>
      <c r="AU37">
        <f t="shared" si="23"/>
        <v>-52.889361959063571</v>
      </c>
      <c r="AW37">
        <v>34</v>
      </c>
      <c r="AX37">
        <f>IF(Z37&gt;0, (R37*SUMPRODUCT(K37:$K$98, X37:$X$98)-K37*$AZ$3)/Z37, 0)</f>
        <v>775.15638338484064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0.101620166</v>
      </c>
      <c r="Q38" s="4">
        <f t="shared" si="22"/>
        <v>50</v>
      </c>
      <c r="R38">
        <f t="shared" si="0"/>
        <v>50000</v>
      </c>
      <c r="S38">
        <f t="shared" si="1"/>
        <v>713.8619486351771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250.12028864209529</v>
      </c>
      <c r="AC38">
        <f t="shared" si="19"/>
        <v>204.63151433076058</v>
      </c>
      <c r="AE38">
        <f t="shared" si="2"/>
        <v>0</v>
      </c>
      <c r="AF38">
        <f t="shared" si="24"/>
        <v>0</v>
      </c>
      <c r="AG38">
        <f t="shared" si="24"/>
        <v>-14.332709196924753</v>
      </c>
      <c r="AH38">
        <f t="shared" si="4"/>
        <v>-1639.492739567544</v>
      </c>
      <c r="AI38">
        <f t="shared" si="5"/>
        <v>-1653.8254487644688</v>
      </c>
      <c r="AJ38">
        <f t="shared" si="6"/>
        <v>45.488774311334708</v>
      </c>
      <c r="AK38">
        <f t="shared" si="20"/>
        <v>17.50842020494667</v>
      </c>
      <c r="AL38">
        <f t="shared" si="7"/>
        <v>-1590.8282542481875</v>
      </c>
      <c r="AN38">
        <f t="shared" si="25"/>
        <v>0</v>
      </c>
      <c r="AO38">
        <f t="shared" si="25"/>
        <v>0</v>
      </c>
      <c r="AP38">
        <f t="shared" si="25"/>
        <v>-0.42596502143501774</v>
      </c>
      <c r="AQ38">
        <f t="shared" si="25"/>
        <v>-48.725370085809551</v>
      </c>
      <c r="AR38">
        <f t="shared" si="25"/>
        <v>-49.15133510724457</v>
      </c>
      <c r="AS38">
        <f t="shared" si="25"/>
        <v>1.3519165468547878</v>
      </c>
      <c r="AT38">
        <f t="shared" si="25"/>
        <v>0.52034646663267259</v>
      </c>
      <c r="AU38">
        <f t="shared" si="23"/>
        <v>-47.279072093757108</v>
      </c>
      <c r="AW38">
        <v>35</v>
      </c>
      <c r="AX38">
        <f>IF(Z38&gt;0, (R38*SUMPRODUCT(K38:$K$98, X38:$X$98)-K38*$AZ$3)/Z38, 0)</f>
        <v>713.8619486351771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0.112947091</v>
      </c>
      <c r="Q39" s="4">
        <f t="shared" si="22"/>
        <v>50</v>
      </c>
      <c r="R39">
        <f t="shared" si="0"/>
        <v>50000</v>
      </c>
      <c r="S39">
        <f t="shared" si="1"/>
        <v>652.97348923364711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204.63151433076058</v>
      </c>
      <c r="AC39">
        <f t="shared" si="19"/>
        <v>164.16464339762697</v>
      </c>
      <c r="AE39">
        <f t="shared" si="2"/>
        <v>0</v>
      </c>
      <c r="AF39">
        <f t="shared" si="24"/>
        <v>0</v>
      </c>
      <c r="AG39">
        <f t="shared" si="24"/>
        <v>-12.570544295013908</v>
      </c>
      <c r="AH39">
        <f t="shared" si="4"/>
        <v>-1618.8378099415972</v>
      </c>
      <c r="AI39">
        <f t="shared" si="5"/>
        <v>-1631.4083542366111</v>
      </c>
      <c r="AJ39">
        <f t="shared" si="6"/>
        <v>40.466870933133606</v>
      </c>
      <c r="AK39">
        <f t="shared" si="20"/>
        <v>14.324206003153241</v>
      </c>
      <c r="AL39">
        <f t="shared" si="7"/>
        <v>-1576.6172773003243</v>
      </c>
      <c r="AN39">
        <f t="shared" si="25"/>
        <v>0</v>
      </c>
      <c r="AO39">
        <f t="shared" si="25"/>
        <v>0</v>
      </c>
      <c r="AP39">
        <f t="shared" si="25"/>
        <v>-0.33356594748377644</v>
      </c>
      <c r="AQ39">
        <f t="shared" si="25"/>
        <v>-42.956705391819554</v>
      </c>
      <c r="AR39">
        <f t="shared" si="25"/>
        <v>-43.290271339303324</v>
      </c>
      <c r="AS39">
        <f t="shared" si="25"/>
        <v>1.0738095207117258</v>
      </c>
      <c r="AT39">
        <f t="shared" si="25"/>
        <v>0.38010027531503338</v>
      </c>
      <c r="AU39">
        <f t="shared" si="23"/>
        <v>-41.836361543276567</v>
      </c>
      <c r="AW39">
        <v>36</v>
      </c>
      <c r="AX39">
        <f>IF(Z39&gt;0, (R39*SUMPRODUCT(K39:$K$98, X39:$X$98)-K39*$AZ$3)/Z39, 0)</f>
        <v>652.97348923364711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0.12591097000000001</v>
      </c>
      <c r="Q40" s="4">
        <f t="shared" si="22"/>
        <v>50</v>
      </c>
      <c r="R40">
        <f t="shared" si="0"/>
        <v>50000</v>
      </c>
      <c r="S40">
        <f t="shared" si="1"/>
        <v>591.88352106478112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164.16464339762697</v>
      </c>
      <c r="AC40">
        <f t="shared" si="19"/>
        <v>128.5815979635538</v>
      </c>
      <c r="AE40">
        <f t="shared" si="2"/>
        <v>0</v>
      </c>
      <c r="AF40">
        <f t="shared" si="24"/>
        <v>0</v>
      </c>
      <c r="AG40">
        <f t="shared" si="24"/>
        <v>-10.862069426450601</v>
      </c>
      <c r="AH40">
        <f t="shared" si="4"/>
        <v>-1582.7694256131674</v>
      </c>
      <c r="AI40">
        <f t="shared" si="5"/>
        <v>-1593.6314950396179</v>
      </c>
      <c r="AJ40">
        <f t="shared" si="6"/>
        <v>35.583045434073171</v>
      </c>
      <c r="AK40">
        <f t="shared" si="20"/>
        <v>11.49152503783389</v>
      </c>
      <c r="AL40">
        <f t="shared" si="7"/>
        <v>-1546.5569245677107</v>
      </c>
      <c r="AN40">
        <f t="shared" si="25"/>
        <v>0</v>
      </c>
      <c r="AO40">
        <f t="shared" si="25"/>
        <v>0</v>
      </c>
      <c r="AP40">
        <f t="shared" si="25"/>
        <v>-0.25734881785918501</v>
      </c>
      <c r="AQ40">
        <f t="shared" si="25"/>
        <v>-37.499653577367269</v>
      </c>
      <c r="AR40">
        <f t="shared" si="25"/>
        <v>-37.757002395226451</v>
      </c>
      <c r="AS40">
        <f t="shared" si="25"/>
        <v>0.8430488076230902</v>
      </c>
      <c r="AT40">
        <f t="shared" si="25"/>
        <v>0.27226215077251126</v>
      </c>
      <c r="AU40">
        <f t="shared" si="23"/>
        <v>-36.641691436830847</v>
      </c>
      <c r="AW40">
        <v>37</v>
      </c>
      <c r="AX40">
        <f>IF(Z40&gt;0, (R40*SUMPRODUCT(K40:$K$98, X40:$X$98)-K40*$AZ$3)/Z40, 0)</f>
        <v>591.88352106478112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0.140869152</v>
      </c>
      <c r="Q41" s="4">
        <f t="shared" si="22"/>
        <v>50</v>
      </c>
      <c r="R41">
        <f t="shared" si="0"/>
        <v>50000</v>
      </c>
      <c r="S41">
        <f t="shared" si="1"/>
        <v>529.44920139302917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128.5815979635538</v>
      </c>
      <c r="AC41">
        <f t="shared" si="19"/>
        <v>97.665569348460025</v>
      </c>
      <c r="AE41">
        <f t="shared" si="2"/>
        <v>0</v>
      </c>
      <c r="AF41">
        <f t="shared" si="24"/>
        <v>0</v>
      </c>
      <c r="AG41">
        <f t="shared" si="24"/>
        <v>-9.2233182231168733</v>
      </c>
      <c r="AH41">
        <f t="shared" si="4"/>
        <v>-1530.1305090692226</v>
      </c>
      <c r="AI41">
        <f t="shared" si="5"/>
        <v>-1539.3538272923395</v>
      </c>
      <c r="AJ41">
        <f t="shared" si="6"/>
        <v>30.916028615093779</v>
      </c>
      <c r="AK41">
        <f t="shared" si="20"/>
        <v>9.000711857448767</v>
      </c>
      <c r="AL41">
        <f t="shared" si="7"/>
        <v>-1499.4370868197968</v>
      </c>
      <c r="AN41">
        <f t="shared" si="25"/>
        <v>0</v>
      </c>
      <c r="AO41">
        <f t="shared" si="25"/>
        <v>0</v>
      </c>
      <c r="AP41">
        <f t="shared" si="25"/>
        <v>-0.19510966066122085</v>
      </c>
      <c r="AQ41">
        <f t="shared" si="25"/>
        <v>-32.368312267880228</v>
      </c>
      <c r="AR41">
        <f t="shared" si="25"/>
        <v>-32.563421928541445</v>
      </c>
      <c r="AS41">
        <f t="shared" si="25"/>
        <v>0.65399628486906058</v>
      </c>
      <c r="AT41">
        <f t="shared" si="25"/>
        <v>0.19040065557044186</v>
      </c>
      <c r="AU41">
        <f t="shared" si="23"/>
        <v>-31.719024988101939</v>
      </c>
      <c r="AW41">
        <v>38</v>
      </c>
      <c r="AX41">
        <f>IF(Z41&gt;0, (R41*SUMPRODUCT(K41:$K$98, X41:$X$98)-K41*$AZ$3)/Z41, 0)</f>
        <v>529.44920139302917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0.15811491799999999</v>
      </c>
      <c r="Q42" s="4">
        <f t="shared" si="22"/>
        <v>50</v>
      </c>
      <c r="R42">
        <f t="shared" si="0"/>
        <v>50000</v>
      </c>
      <c r="S42">
        <f t="shared" si="1"/>
        <v>463.82052497357785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97.665569348460025</v>
      </c>
      <c r="AC42">
        <f t="shared" si="19"/>
        <v>71.175493654038291</v>
      </c>
      <c r="AE42">
        <f t="shared" si="2"/>
        <v>0</v>
      </c>
      <c r="AF42">
        <f t="shared" si="24"/>
        <v>0</v>
      </c>
      <c r="AG42">
        <f t="shared" si="24"/>
        <v>-7.6727408363496741</v>
      </c>
      <c r="AH42">
        <f t="shared" si="4"/>
        <v>-1458.34420453603</v>
      </c>
      <c r="AI42">
        <f t="shared" si="5"/>
        <v>-1466.0169453723797</v>
      </c>
      <c r="AJ42">
        <f t="shared" si="6"/>
        <v>26.490075694421733</v>
      </c>
      <c r="AK42">
        <f t="shared" si="20"/>
        <v>6.8365898543922023</v>
      </c>
      <c r="AL42">
        <f t="shared" si="7"/>
        <v>-1432.6902798235658</v>
      </c>
      <c r="AN42">
        <f t="shared" si="25"/>
        <v>0</v>
      </c>
      <c r="AO42">
        <f t="shared" si="25"/>
        <v>0</v>
      </c>
      <c r="AP42">
        <f t="shared" si="25"/>
        <v>-0.144918585766207</v>
      </c>
      <c r="AQ42">
        <f t="shared" si="25"/>
        <v>-27.544417853979244</v>
      </c>
      <c r="AR42">
        <f t="shared" si="25"/>
        <v>-27.689336439745453</v>
      </c>
      <c r="AS42">
        <f t="shared" si="25"/>
        <v>0.50033024552172156</v>
      </c>
      <c r="AT42">
        <f t="shared" si="25"/>
        <v>0.12912581752643537</v>
      </c>
      <c r="AU42">
        <f t="shared" si="23"/>
        <v>-27.059880376697294</v>
      </c>
      <c r="AW42">
        <v>39</v>
      </c>
      <c r="AX42">
        <f>IF(Z42&gt;0, (R42*SUMPRODUCT(K42:$K$98, X42:$X$98)-K42*$AZ$3)/Z42, 0)</f>
        <v>463.82052497357785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0.17865895700000001</v>
      </c>
      <c r="Q43" s="4">
        <f t="shared" si="22"/>
        <v>50</v>
      </c>
      <c r="R43">
        <f t="shared" si="0"/>
        <v>50000</v>
      </c>
      <c r="S43">
        <f t="shared" si="1"/>
        <v>392.59322033451969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71.175493654038291</v>
      </c>
      <c r="AC43">
        <f t="shared" si="19"/>
        <v>48.879501312075604</v>
      </c>
      <c r="AE43">
        <f t="shared" si="2"/>
        <v>0</v>
      </c>
      <c r="AF43">
        <f t="shared" si="24"/>
        <v>0</v>
      </c>
      <c r="AG43">
        <f t="shared" si="24"/>
        <v>-6.225209552832637</v>
      </c>
      <c r="AH43">
        <f t="shared" si="4"/>
        <v>-1370.8038751535405</v>
      </c>
      <c r="AI43">
        <f t="shared" si="5"/>
        <v>-1377.0290847063732</v>
      </c>
      <c r="AJ43">
        <f t="shared" si="6"/>
        <v>22.295992341962688</v>
      </c>
      <c r="AK43">
        <f t="shared" si="20"/>
        <v>4.9822845557826811</v>
      </c>
      <c r="AL43">
        <f t="shared" si="7"/>
        <v>-1349.7508078086278</v>
      </c>
      <c r="AN43">
        <f t="shared" si="25"/>
        <v>0</v>
      </c>
      <c r="AO43">
        <f t="shared" si="25"/>
        <v>0</v>
      </c>
      <c r="AP43">
        <f t="shared" si="25"/>
        <v>-0.10498071118360655</v>
      </c>
      <c r="AQ43">
        <f t="shared" si="25"/>
        <v>-23.116967306165705</v>
      </c>
      <c r="AR43">
        <f t="shared" si="25"/>
        <v>-23.221948017349309</v>
      </c>
      <c r="AS43">
        <f t="shared" si="25"/>
        <v>0.37599523562037046</v>
      </c>
      <c r="AT43">
        <f t="shared" si="25"/>
        <v>8.4020268160638248E-2</v>
      </c>
      <c r="AU43">
        <f t="shared" si="23"/>
        <v>-22.761932513568301</v>
      </c>
      <c r="AW43">
        <v>40</v>
      </c>
      <c r="AX43">
        <f>IF(Z43&gt;0, (R43*SUMPRODUCT(K43:$K$98, X43:$X$98)-K43*$AZ$3)/Z43, 0)</f>
        <v>392.59322033451969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0.202352371</v>
      </c>
      <c r="Q44" s="4">
        <f t="shared" si="22"/>
        <v>50</v>
      </c>
      <c r="R44">
        <f t="shared" si="0"/>
        <v>50000</v>
      </c>
      <c r="S44">
        <f t="shared" si="1"/>
        <v>310.49298348935554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48.879501312075604</v>
      </c>
      <c r="AC44">
        <f t="shared" si="19"/>
        <v>30.448628213067515</v>
      </c>
      <c r="AE44">
        <f t="shared" si="2"/>
        <v>0</v>
      </c>
      <c r="AF44">
        <f t="shared" si="24"/>
        <v>0</v>
      </c>
      <c r="AG44">
        <f t="shared" si="24"/>
        <v>-4.9032715443167767</v>
      </c>
      <c r="AH44">
        <f t="shared" si="4"/>
        <v>-1259.6859129875338</v>
      </c>
      <c r="AI44">
        <f t="shared" si="5"/>
        <v>-1264.5891845318506</v>
      </c>
      <c r="AJ44">
        <f t="shared" si="6"/>
        <v>18.430873099008089</v>
      </c>
      <c r="AK44">
        <f t="shared" si="20"/>
        <v>3.4215650918452925</v>
      </c>
      <c r="AL44">
        <f t="shared" si="7"/>
        <v>-1242.7367463409973</v>
      </c>
      <c r="AN44">
        <f t="shared" si="25"/>
        <v>0</v>
      </c>
      <c r="AO44">
        <f t="shared" si="25"/>
        <v>0</v>
      </c>
      <c r="AP44">
        <f t="shared" si="25"/>
        <v>-7.3828400227233457E-2</v>
      </c>
      <c r="AQ44">
        <f t="shared" si="25"/>
        <v>-18.96704983684732</v>
      </c>
      <c r="AR44">
        <f t="shared" si="25"/>
        <v>-19.040878237074555</v>
      </c>
      <c r="AS44">
        <f t="shared" si="25"/>
        <v>0.27751305702579099</v>
      </c>
      <c r="AT44">
        <f t="shared" si="25"/>
        <v>5.1518394345725277E-2</v>
      </c>
      <c r="AU44">
        <f t="shared" si="23"/>
        <v>-18.711846785703038</v>
      </c>
      <c r="AW44">
        <v>41</v>
      </c>
      <c r="AX44">
        <f>IF(Z44&gt;0, (R44*SUMPRODUCT(K44:$K$98, X44:$X$98)-K44*$AZ$3)/Z44, 0)</f>
        <v>310.49298348935554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0.22956153600000001</v>
      </c>
      <c r="Q45" s="4">
        <f t="shared" si="22"/>
        <v>50</v>
      </c>
      <c r="R45">
        <f t="shared" si="0"/>
        <v>50000</v>
      </c>
      <c r="S45">
        <f t="shared" si="1"/>
        <v>210.07132202624237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30.448628213067515</v>
      </c>
      <c r="AC45">
        <f t="shared" si="19"/>
        <v>15.665591061182347</v>
      </c>
      <c r="AE45">
        <f t="shared" si="2"/>
        <v>0</v>
      </c>
      <c r="AF45">
        <f t="shared" si="24"/>
        <v>0</v>
      </c>
      <c r="AG45">
        <f t="shared" si="24"/>
        <v>-3.7286362817351577</v>
      </c>
      <c r="AH45">
        <f t="shared" si="4"/>
        <v>-1125.6025471384512</v>
      </c>
      <c r="AI45">
        <f t="shared" si="5"/>
        <v>-1129.3311834201863</v>
      </c>
      <c r="AJ45">
        <f t="shared" si="6"/>
        <v>14.783037151885168</v>
      </c>
      <c r="AK45">
        <f t="shared" si="20"/>
        <v>2.1314039749147264</v>
      </c>
      <c r="AL45">
        <f t="shared" si="7"/>
        <v>-1112.4167422933865</v>
      </c>
      <c r="AN45">
        <f t="shared" si="25"/>
        <v>0</v>
      </c>
      <c r="AO45">
        <f t="shared" si="25"/>
        <v>0</v>
      </c>
      <c r="AP45">
        <f t="shared" si="25"/>
        <v>-5.0126745775334512E-2</v>
      </c>
      <c r="AQ45">
        <f t="shared" si="25"/>
        <v>-15.132286568380765</v>
      </c>
      <c r="AR45">
        <f t="shared" si="25"/>
        <v>-15.182413314156101</v>
      </c>
      <c r="AS45">
        <f t="shared" si="25"/>
        <v>0.19873902657918391</v>
      </c>
      <c r="AT45">
        <f t="shared" si="25"/>
        <v>2.8654000315999916E-2</v>
      </c>
      <c r="AU45">
        <f t="shared" si="23"/>
        <v>-14.955020287260917</v>
      </c>
      <c r="AW45">
        <v>42</v>
      </c>
      <c r="AX45">
        <f>IF(Z45&gt;0, (R45*SUMPRODUCT(K45:$K$98, X45:$X$98)-K45*$AZ$3)/Z45, 0)</f>
        <v>210.07132202624237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0.26099212799999999</v>
      </c>
      <c r="Q46" s="4">
        <f t="shared" si="22"/>
        <v>50</v>
      </c>
      <c r="R46">
        <f t="shared" si="0"/>
        <v>50000</v>
      </c>
      <c r="S46">
        <f t="shared" si="1"/>
        <v>78.526634090667514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15.665591061182347</v>
      </c>
      <c r="AC46">
        <f t="shared" si="19"/>
        <v>4.2690301043749308</v>
      </c>
      <c r="AE46">
        <f t="shared" si="2"/>
        <v>0</v>
      </c>
      <c r="AF46">
        <f t="shared" si="24"/>
        <v>0</v>
      </c>
      <c r="AG46">
        <f t="shared" si="24"/>
        <v>-2.7182052012097402</v>
      </c>
      <c r="AH46">
        <f t="shared" si="4"/>
        <v>-973.14471770806631</v>
      </c>
      <c r="AI46">
        <f t="shared" si="5"/>
        <v>-975.86292290927599</v>
      </c>
      <c r="AJ46">
        <f t="shared" si="6"/>
        <v>11.396560956807416</v>
      </c>
      <c r="AK46">
        <f t="shared" si="20"/>
        <v>1.0965913742827644</v>
      </c>
      <c r="AL46">
        <f t="shared" si="7"/>
        <v>-963.36977057818581</v>
      </c>
      <c r="AN46">
        <f t="shared" si="25"/>
        <v>0</v>
      </c>
      <c r="AO46">
        <f t="shared" si="25"/>
        <v>0</v>
      </c>
      <c r="AP46">
        <f t="shared" si="25"/>
        <v>-3.2627493096394289E-2</v>
      </c>
      <c r="AQ46">
        <f t="shared" si="25"/>
        <v>-11.680969687160324</v>
      </c>
      <c r="AR46">
        <f t="shared" si="25"/>
        <v>-11.713597180256718</v>
      </c>
      <c r="AS46">
        <f t="shared" si="25"/>
        <v>0.13679659422893548</v>
      </c>
      <c r="AT46">
        <f t="shared" si="25"/>
        <v>1.3162739692372354E-2</v>
      </c>
      <c r="AU46">
        <f t="shared" si="23"/>
        <v>-11.563637846335411</v>
      </c>
      <c r="AW46">
        <v>43</v>
      </c>
      <c r="AX46">
        <f>IF(Z46&gt;0, (R46*SUMPRODUCT(K46:$K$98, X46:$X$98)-K46*$AZ$3)/Z46, 0)</f>
        <v>78.526634090667514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0.29613519399999999</v>
      </c>
      <c r="Q47" s="4">
        <f t="shared" si="22"/>
        <v>50</v>
      </c>
      <c r="R47">
        <f t="shared" si="0"/>
        <v>50000</v>
      </c>
      <c r="S47">
        <f t="shared" si="1"/>
        <v>-108.06801798908211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4.2690301043749308</v>
      </c>
      <c r="AC47">
        <f t="shared" si="19"/>
        <v>-4.0764702867377878</v>
      </c>
      <c r="AE47">
        <f t="shared" si="2"/>
        <v>0</v>
      </c>
      <c r="AF47">
        <f t="shared" si="24"/>
        <v>0</v>
      </c>
      <c r="AG47">
        <f t="shared" si="24"/>
        <v>-1.8860669246055874</v>
      </c>
      <c r="AH47">
        <f t="shared" si="4"/>
        <v>-804.95622459205549</v>
      </c>
      <c r="AI47">
        <f t="shared" si="5"/>
        <v>-806.84229151666113</v>
      </c>
      <c r="AJ47">
        <f t="shared" si="6"/>
        <v>8.3455003911127186</v>
      </c>
      <c r="AK47">
        <f t="shared" si="20"/>
        <v>0.29883210730624521</v>
      </c>
      <c r="AL47">
        <f t="shared" si="7"/>
        <v>-798.19795901824216</v>
      </c>
      <c r="AN47">
        <f t="shared" si="25"/>
        <v>0</v>
      </c>
      <c r="AO47">
        <f t="shared" si="25"/>
        <v>0</v>
      </c>
      <c r="AP47">
        <f t="shared" si="25"/>
        <v>-2.0213454613924969E-2</v>
      </c>
      <c r="AQ47">
        <f t="shared" si="25"/>
        <v>-8.6269187480664158</v>
      </c>
      <c r="AR47">
        <f t="shared" si="25"/>
        <v>-8.647132202680341</v>
      </c>
      <c r="AS47">
        <f t="shared" si="25"/>
        <v>8.9440831173860175E-2</v>
      </c>
      <c r="AT47">
        <f t="shared" si="25"/>
        <v>3.2026590145954196E-3</v>
      </c>
      <c r="AU47">
        <f t="shared" si="23"/>
        <v>-8.5544887124918851</v>
      </c>
      <c r="AW47">
        <v>44</v>
      </c>
      <c r="AX47">
        <f>IF(Z47&gt;0, (R47*SUMPRODUCT(K47:$K$98, X47:$X$98)-K47*$AZ$3)/Z47, 0)</f>
        <v>-108.06801798908211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0.33524791700000001</v>
      </c>
      <c r="Q48" s="4">
        <f t="shared" si="22"/>
        <v>50</v>
      </c>
      <c r="R48">
        <f t="shared" si="0"/>
        <v>50000</v>
      </c>
      <c r="S48">
        <f t="shared" si="1"/>
        <v>-393.76638786305648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-4.0764702867377878</v>
      </c>
      <c r="AC48">
        <f t="shared" si="19"/>
        <v>-9.7252914490473881</v>
      </c>
      <c r="AE48">
        <f t="shared" si="2"/>
        <v>0</v>
      </c>
      <c r="AF48">
        <f t="shared" si="24"/>
        <v>0</v>
      </c>
      <c r="AG48">
        <f t="shared" si="24"/>
        <v>-1.2349062475629125</v>
      </c>
      <c r="AH48">
        <f t="shared" si="4"/>
        <v>-632.30000779661918</v>
      </c>
      <c r="AI48">
        <f t="shared" si="5"/>
        <v>-633.53491404418207</v>
      </c>
      <c r="AJ48">
        <f t="shared" si="6"/>
        <v>5.6488211623096003</v>
      </c>
      <c r="AK48">
        <f t="shared" si="20"/>
        <v>-0.28535292007164514</v>
      </c>
      <c r="AL48">
        <f t="shared" si="7"/>
        <v>-628.17144580194417</v>
      </c>
      <c r="AN48">
        <f t="shared" si="25"/>
        <v>0</v>
      </c>
      <c r="AO48">
        <f t="shared" si="25"/>
        <v>0</v>
      </c>
      <c r="AP48">
        <f t="shared" si="25"/>
        <v>-1.1816787065261906E-2</v>
      </c>
      <c r="AQ48">
        <f t="shared" si="25"/>
        <v>-6.0504629952610571</v>
      </c>
      <c r="AR48">
        <f t="shared" si="25"/>
        <v>-6.0622797823263195</v>
      </c>
      <c r="AS48">
        <f t="shared" si="25"/>
        <v>5.405342873314533E-2</v>
      </c>
      <c r="AT48">
        <f t="shared" si="25"/>
        <v>-2.7305349710489229E-3</v>
      </c>
      <c r="AU48">
        <f t="shared" si="23"/>
        <v>-6.0109568885642233</v>
      </c>
      <c r="AW48">
        <v>45</v>
      </c>
      <c r="AX48">
        <f>IF(Z48&gt;0, (R48*SUMPRODUCT(K48:$K$98, X48:$X$98)-K48*$AZ$3)/Z48, 0)</f>
        <v>-393.76638786305648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0.37793865599999998</v>
      </c>
      <c r="Q49" s="4">
        <f t="shared" si="22"/>
        <v>50</v>
      </c>
      <c r="R49">
        <f t="shared" si="0"/>
        <v>50000</v>
      </c>
      <c r="S49">
        <f t="shared" si="1"/>
        <v>-867.69467729563769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-9.7252914490473881</v>
      </c>
      <c r="AC49">
        <f t="shared" si="19"/>
        <v>-13.116738742739869</v>
      </c>
      <c r="AE49">
        <f t="shared" si="2"/>
        <v>0</v>
      </c>
      <c r="AF49">
        <f t="shared" si="24"/>
        <v>0</v>
      </c>
      <c r="AG49">
        <f t="shared" si="24"/>
        <v>-0.75583837759735284</v>
      </c>
      <c r="AH49">
        <f t="shared" si="4"/>
        <v>-466.71880748993038</v>
      </c>
      <c r="AI49">
        <f t="shared" si="5"/>
        <v>-467.47464586752773</v>
      </c>
      <c r="AJ49">
        <f t="shared" si="6"/>
        <v>3.3914472936924813</v>
      </c>
      <c r="AK49">
        <f t="shared" si="20"/>
        <v>-0.68077040143331724</v>
      </c>
      <c r="AL49">
        <f t="shared" si="7"/>
        <v>-464.7639689752686</v>
      </c>
      <c r="AN49">
        <f t="shared" si="25"/>
        <v>0</v>
      </c>
      <c r="AO49">
        <f t="shared" si="25"/>
        <v>0</v>
      </c>
      <c r="AP49">
        <f t="shared" si="25"/>
        <v>-6.4576772972553724E-3</v>
      </c>
      <c r="AQ49">
        <f t="shared" si="25"/>
        <v>-3.9875184122172045</v>
      </c>
      <c r="AR49">
        <f t="shared" si="25"/>
        <v>-3.9939760895144598</v>
      </c>
      <c r="AS49">
        <f t="shared" si="25"/>
        <v>2.8975602248372541E-2</v>
      </c>
      <c r="AT49">
        <f t="shared" si="25"/>
        <v>-5.8163169485438366E-3</v>
      </c>
      <c r="AU49">
        <f t="shared" si="23"/>
        <v>-3.9708168042146315</v>
      </c>
      <c r="AW49">
        <v>46</v>
      </c>
      <c r="AX49">
        <f>IF(Z49&gt;0, (R49*SUMPRODUCT(K49:$K$98, X49:$X$98)-K49*$AZ$3)/Z49, 0)</f>
        <v>-867.69467729563769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0.42486345599999997</v>
      </c>
      <c r="Q50" s="4">
        <f t="shared" si="22"/>
        <v>50</v>
      </c>
      <c r="R50">
        <f t="shared" si="0"/>
        <v>50000</v>
      </c>
      <c r="S50">
        <f t="shared" si="1"/>
        <v>-1724.2269539367958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-13.116738742739869</v>
      </c>
      <c r="AC50">
        <f t="shared" si="19"/>
        <v>-14.730135992842268</v>
      </c>
      <c r="AE50">
        <f t="shared" si="2"/>
        <v>0</v>
      </c>
      <c r="AF50">
        <f t="shared" si="24"/>
        <v>0</v>
      </c>
      <c r="AG50">
        <f t="shared" si="24"/>
        <v>-0.42715188853793501</v>
      </c>
      <c r="AH50">
        <f t="shared" si="4"/>
        <v>-321.12810528344426</v>
      </c>
      <c r="AI50">
        <f t="shared" si="5"/>
        <v>-321.55525717198219</v>
      </c>
      <c r="AJ50">
        <f t="shared" si="6"/>
        <v>1.6133972501023983</v>
      </c>
      <c r="AK50">
        <f t="shared" si="20"/>
        <v>-0.91817171199179093</v>
      </c>
      <c r="AL50">
        <f t="shared" si="7"/>
        <v>-320.86003163387159</v>
      </c>
      <c r="AN50">
        <f t="shared" si="25"/>
        <v>0</v>
      </c>
      <c r="AO50">
        <f t="shared" si="25"/>
        <v>0</v>
      </c>
      <c r="AP50">
        <f t="shared" si="25"/>
        <v>-3.2584548482483587E-3</v>
      </c>
      <c r="AQ50">
        <f t="shared" si="25"/>
        <v>-2.4496706198613003</v>
      </c>
      <c r="AR50">
        <f t="shared" si="25"/>
        <v>-2.4529290747095485</v>
      </c>
      <c r="AS50">
        <f t="shared" si="25"/>
        <v>1.2307523934264061E-2</v>
      </c>
      <c r="AT50">
        <f t="shared" si="25"/>
        <v>-7.0041152731517087E-3</v>
      </c>
      <c r="AU50">
        <f t="shared" si="23"/>
        <v>-2.4476256660484363</v>
      </c>
      <c r="AW50">
        <v>47</v>
      </c>
      <c r="AX50">
        <f>IF(Z50&gt;0, (R50*SUMPRODUCT(K50:$K$98, X50:$X$98)-K50*$AZ$3)/Z50, 0)</f>
        <v>-1724.2269539367958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0.47765295400000002</v>
      </c>
      <c r="Q51" s="4">
        <f t="shared" si="22"/>
        <v>50</v>
      </c>
      <c r="R51">
        <f t="shared" si="0"/>
        <v>50000</v>
      </c>
      <c r="S51">
        <f t="shared" si="1"/>
        <v>-3440.7253838068264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-14.730135992842268</v>
      </c>
      <c r="AC51">
        <f t="shared" si="19"/>
        <v>-15.060055575101064</v>
      </c>
      <c r="AE51">
        <f t="shared" si="2"/>
        <v>0</v>
      </c>
      <c r="AF51">
        <f t="shared" si="24"/>
        <v>0</v>
      </c>
      <c r="AG51">
        <f t="shared" si="24"/>
        <v>-0.21885000828573226</v>
      </c>
      <c r="AH51">
        <f t="shared" si="4"/>
        <v>-204.0303613668234</v>
      </c>
      <c r="AI51">
        <f t="shared" si="5"/>
        <v>-204.24921137510913</v>
      </c>
      <c r="AJ51">
        <f t="shared" si="6"/>
        <v>0.32991958225879614</v>
      </c>
      <c r="AK51">
        <f t="shared" si="20"/>
        <v>-1.0311095194989588</v>
      </c>
      <c r="AL51">
        <f t="shared" si="7"/>
        <v>-204.9504013123493</v>
      </c>
      <c r="AN51">
        <f t="shared" si="25"/>
        <v>0</v>
      </c>
      <c r="AO51">
        <f t="shared" si="25"/>
        <v>0</v>
      </c>
      <c r="AP51">
        <f t="shared" si="25"/>
        <v>-1.4905890321646649E-3</v>
      </c>
      <c r="AQ51">
        <f t="shared" si="25"/>
        <v>-1.389652306912009</v>
      </c>
      <c r="AR51">
        <f t="shared" si="25"/>
        <v>-1.3911428959441736</v>
      </c>
      <c r="AS51">
        <f t="shared" si="25"/>
        <v>2.2470847255771855E-3</v>
      </c>
      <c r="AT51">
        <f t="shared" si="25"/>
        <v>-7.0228945969198139E-3</v>
      </c>
      <c r="AU51">
        <f t="shared" si="23"/>
        <v>-1.3959187058155162</v>
      </c>
      <c r="AW51">
        <v>48</v>
      </c>
      <c r="AX51">
        <f>IF(Z51&gt;0, (R51*SUMPRODUCT(K51:$K$98, X51:$X$98)-K51*$AZ$3)/Z51, 0)</f>
        <v>-3440.7253838068264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0.53697763200000004</v>
      </c>
      <c r="Q52" s="4">
        <f t="shared" si="22"/>
        <v>50</v>
      </c>
      <c r="R52">
        <f t="shared" si="0"/>
        <v>50000</v>
      </c>
      <c r="S52">
        <f t="shared" si="1"/>
        <v>-7341.3824924490091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-15.060055575101064</v>
      </c>
      <c r="AC52">
        <f t="shared" si="19"/>
        <v>-14.557073027010837</v>
      </c>
      <c r="AE52">
        <f t="shared" si="2"/>
        <v>0</v>
      </c>
      <c r="AF52">
        <f t="shared" si="24"/>
        <v>0</v>
      </c>
      <c r="AG52">
        <f t="shared" si="24"/>
        <v>-9.9143948990422032E-2</v>
      </c>
      <c r="AH52">
        <f t="shared" si="4"/>
        <v>-117.51755921245289</v>
      </c>
      <c r="AI52">
        <f t="shared" si="5"/>
        <v>-117.61670316144331</v>
      </c>
      <c r="AJ52">
        <f t="shared" si="6"/>
        <v>-0.5029825480902268</v>
      </c>
      <c r="AK52">
        <f t="shared" si="20"/>
        <v>-1.0542038902570745</v>
      </c>
      <c r="AL52">
        <f t="shared" si="7"/>
        <v>-119.17388959979061</v>
      </c>
      <c r="AN52">
        <f t="shared" si="25"/>
        <v>0</v>
      </c>
      <c r="AO52">
        <f t="shared" si="25"/>
        <v>0</v>
      </c>
      <c r="AP52">
        <f t="shared" si="25"/>
        <v>-6.0291979738041467E-4</v>
      </c>
      <c r="AQ52">
        <f t="shared" si="25"/>
        <v>-0.7146544364079942</v>
      </c>
      <c r="AR52">
        <f t="shared" si="25"/>
        <v>-0.71525735620537467</v>
      </c>
      <c r="AS52">
        <f t="shared" si="25"/>
        <v>-3.058765956657032E-3</v>
      </c>
      <c r="AT52">
        <f t="shared" si="25"/>
        <v>-6.4108843997412648E-3</v>
      </c>
      <c r="AU52">
        <f t="shared" si="23"/>
        <v>-0.72472700656177291</v>
      </c>
      <c r="AW52">
        <v>49</v>
      </c>
      <c r="AX52">
        <f>IF(Z52&gt;0, (R52*SUMPRODUCT(K52:$K$98, X52:$X$98)-K52*$AZ$3)/Z52, 0)</f>
        <v>-7341.3824924490091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0.60388337299999995</v>
      </c>
      <c r="Q53" s="4">
        <f t="shared" si="22"/>
        <v>50</v>
      </c>
      <c r="R53">
        <f t="shared" si="0"/>
        <v>50000</v>
      </c>
      <c r="S53">
        <f t="shared" si="1"/>
        <v>-17739.648643850509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-14.557073027010837</v>
      </c>
      <c r="AC53">
        <f t="shared" si="19"/>
        <v>-13.581874914309692</v>
      </c>
      <c r="AE53">
        <f t="shared" si="2"/>
        <v>0</v>
      </c>
      <c r="AF53">
        <f t="shared" si="24"/>
        <v>0</v>
      </c>
      <c r="AG53">
        <f t="shared" si="24"/>
        <v>-3.828112717164181E-2</v>
      </c>
      <c r="AH53">
        <f t="shared" si="4"/>
        <v>-59.871382328875995</v>
      </c>
      <c r="AI53">
        <f t="shared" si="5"/>
        <v>-59.909663456047639</v>
      </c>
      <c r="AJ53">
        <f t="shared" si="6"/>
        <v>-0.97519811270114509</v>
      </c>
      <c r="AK53">
        <f t="shared" si="20"/>
        <v>-1.0189951118907588</v>
      </c>
      <c r="AL53">
        <f t="shared" si="7"/>
        <v>-61.903856680639542</v>
      </c>
      <c r="AN53">
        <f t="shared" si="25"/>
        <v>0</v>
      </c>
      <c r="AO53">
        <f t="shared" si="25"/>
        <v>0</v>
      </c>
      <c r="AP53">
        <f t="shared" si="25"/>
        <v>-2.078547843893296E-4</v>
      </c>
      <c r="AQ53">
        <f t="shared" si="25"/>
        <v>-0.32508325079514405</v>
      </c>
      <c r="AR53">
        <f t="shared" si="25"/>
        <v>-0.32529110557953339</v>
      </c>
      <c r="AS53">
        <f t="shared" si="25"/>
        <v>-5.2950267776476299E-3</v>
      </c>
      <c r="AT53">
        <f t="shared" si="25"/>
        <v>-5.5328310560493511E-3</v>
      </c>
      <c r="AU53">
        <f t="shared" si="23"/>
        <v>-0.33611896341323039</v>
      </c>
      <c r="AW53">
        <v>50</v>
      </c>
      <c r="AX53">
        <f>IF(Z53&gt;0, (R53*SUMPRODUCT(K53:$K$98, X53:$X$98)-K53*$AZ$3)/Z53, 0)</f>
        <v>-17739.648643850509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0.676158394</v>
      </c>
      <c r="Q54" s="4">
        <f t="shared" si="22"/>
        <v>50</v>
      </c>
      <c r="R54">
        <f t="shared" si="0"/>
        <v>50000</v>
      </c>
      <c r="S54">
        <f t="shared" si="1"/>
        <v>-51597.902822757133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-13.581874914309692</v>
      </c>
      <c r="AC54">
        <f t="shared" si="19"/>
        <v>-12.398161246257391</v>
      </c>
      <c r="AE54">
        <f t="shared" si="2"/>
        <v>0</v>
      </c>
      <c r="AF54">
        <f t="shared" si="24"/>
        <v>0</v>
      </c>
      <c r="AG54">
        <f t="shared" si="24"/>
        <v>-1.2014210431038307E-2</v>
      </c>
      <c r="AH54">
        <f t="shared" si="4"/>
        <v>-25.884105468887089</v>
      </c>
      <c r="AI54">
        <f t="shared" si="5"/>
        <v>-25.896119679318126</v>
      </c>
      <c r="AJ54">
        <f t="shared" si="6"/>
        <v>-1.1837136680523006</v>
      </c>
      <c r="AK54">
        <f t="shared" si="20"/>
        <v>-0.95073124400167852</v>
      </c>
      <c r="AL54">
        <f t="shared" si="7"/>
        <v>-28.030564591372102</v>
      </c>
      <c r="AN54">
        <f t="shared" si="25"/>
        <v>0</v>
      </c>
      <c r="AO54">
        <f t="shared" si="25"/>
        <v>0</v>
      </c>
      <c r="AP54">
        <f t="shared" si="25"/>
        <v>-5.8244177988866918E-5</v>
      </c>
      <c r="AQ54">
        <f t="shared" si="25"/>
        <v>-0.12548460464098696</v>
      </c>
      <c r="AR54">
        <f t="shared" si="25"/>
        <v>-0.12554284881897582</v>
      </c>
      <c r="AS54">
        <f t="shared" si="25"/>
        <v>-5.7385734972459886E-3</v>
      </c>
      <c r="AT54">
        <f t="shared" si="25"/>
        <v>-4.609088555012515E-3</v>
      </c>
      <c r="AU54">
        <f t="shared" si="23"/>
        <v>-0.1358905108712343</v>
      </c>
      <c r="AW54">
        <v>51</v>
      </c>
      <c r="AX54">
        <f>IF(Z54&gt;0, (R54*SUMPRODUCT(K54:$K$98, X54:$X$98)-K54*$AZ$3)/Z54, 0)</f>
        <v>-51597.902822757133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0.75167664000000001</v>
      </c>
      <c r="Q55" s="4">
        <f t="shared" si="22"/>
        <v>50</v>
      </c>
      <c r="R55">
        <f t="shared" si="0"/>
        <v>50000</v>
      </c>
      <c r="S55">
        <f t="shared" si="1"/>
        <v>-195170.51245782091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-12.398161246257391</v>
      </c>
      <c r="AC55">
        <f t="shared" si="19"/>
        <v>-11.176505744784588</v>
      </c>
      <c r="AE55">
        <f t="shared" si="2"/>
        <v>0</v>
      </c>
      <c r="AF55">
        <f t="shared" si="24"/>
        <v>0</v>
      </c>
      <c r="AG55">
        <f t="shared" si="24"/>
        <v>-2.863266997672097E-3</v>
      </c>
      <c r="AH55">
        <f t="shared" si="4"/>
        <v>-9.0308013290558264</v>
      </c>
      <c r="AI55">
        <f t="shared" si="5"/>
        <v>-9.033664596053498</v>
      </c>
      <c r="AJ55">
        <f t="shared" si="6"/>
        <v>-1.221655501472803</v>
      </c>
      <c r="AK55">
        <f t="shared" si="20"/>
        <v>-0.86787128723801743</v>
      </c>
      <c r="AL55">
        <f t="shared" si="7"/>
        <v>-11.123191384764318</v>
      </c>
      <c r="AN55">
        <f t="shared" si="25"/>
        <v>0</v>
      </c>
      <c r="AO55">
        <f t="shared" si="25"/>
        <v>0</v>
      </c>
      <c r="AP55">
        <f t="shared" si="25"/>
        <v>-1.2393703748879287E-5</v>
      </c>
      <c r="AQ55">
        <f t="shared" si="25"/>
        <v>-3.9089989294851288E-2</v>
      </c>
      <c r="AR55">
        <f t="shared" si="25"/>
        <v>-3.9102382998600166E-2</v>
      </c>
      <c r="AS55">
        <f t="shared" si="25"/>
        <v>-5.2879582591327801E-3</v>
      </c>
      <c r="AT55">
        <f t="shared" si="25"/>
        <v>-3.7565967948261559E-3</v>
      </c>
      <c r="AU55">
        <f t="shared" si="23"/>
        <v>-4.8146938052559096E-2</v>
      </c>
      <c r="AW55">
        <v>52</v>
      </c>
      <c r="AX55">
        <f>IF(Z55&gt;0, (R55*SUMPRODUCT(K55:$K$98, X55:$X$98)-K55*$AZ$3)/Z55, 0)</f>
        <v>-195170.51245782091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0.75374016600000004</v>
      </c>
      <c r="Q56" s="4">
        <f t="shared" si="22"/>
        <v>50</v>
      </c>
      <c r="R56">
        <f t="shared" si="0"/>
        <v>50000</v>
      </c>
      <c r="S56">
        <f t="shared" si="1"/>
        <v>-740071.12469235074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-11.176505744784588</v>
      </c>
      <c r="AC56">
        <f t="shared" si="19"/>
        <v>-10.012792067906412</v>
      </c>
      <c r="AE56">
        <f t="shared" si="2"/>
        <v>0</v>
      </c>
      <c r="AF56">
        <f t="shared" si="24"/>
        <v>0</v>
      </c>
      <c r="AG56">
        <f t="shared" si="24"/>
        <v>-6.7647498556768805E-4</v>
      </c>
      <c r="AH56">
        <f t="shared" si="4"/>
        <v>-2.1581593421276879</v>
      </c>
      <c r="AI56">
        <f t="shared" si="5"/>
        <v>-2.1588358171132556</v>
      </c>
      <c r="AJ56">
        <f t="shared" si="6"/>
        <v>-1.1637136768781762</v>
      </c>
      <c r="AK56">
        <f t="shared" si="20"/>
        <v>-0.78235540213492127</v>
      </c>
      <c r="AL56">
        <f t="shared" si="7"/>
        <v>-4.104904896126353</v>
      </c>
      <c r="AN56">
        <f t="shared" si="25"/>
        <v>0</v>
      </c>
      <c r="AO56">
        <f t="shared" si="25"/>
        <v>0</v>
      </c>
      <c r="AP56">
        <f t="shared" si="25"/>
        <v>-2.6144057056744629E-6</v>
      </c>
      <c r="AQ56">
        <f t="shared" si="25"/>
        <v>-8.3407431437813352E-3</v>
      </c>
      <c r="AR56">
        <f t="shared" si="25"/>
        <v>-8.3433575494870106E-3</v>
      </c>
      <c r="AS56">
        <f t="shared" si="25"/>
        <v>-4.4974607214020744E-3</v>
      </c>
      <c r="AT56">
        <f t="shared" si="25"/>
        <v>-3.0236068898989834E-3</v>
      </c>
      <c r="AU56">
        <f t="shared" si="23"/>
        <v>-1.5864425160788068E-2</v>
      </c>
      <c r="AW56">
        <v>53</v>
      </c>
      <c r="AX56">
        <f>IF(Z56&gt;0, (R56*SUMPRODUCT(K56:$K$98, X56:$X$98)-K56*$AZ$3)/Z56, 0)</f>
        <v>-740071.12469235074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0.75596915499999995</v>
      </c>
      <c r="Q57" s="4">
        <f t="shared" si="22"/>
        <v>50</v>
      </c>
      <c r="R57">
        <f t="shared" si="0"/>
        <v>50000</v>
      </c>
      <c r="S57">
        <f t="shared" si="1"/>
        <v>-2825741.0053847204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-10.012792067906412</v>
      </c>
      <c r="AC57">
        <f t="shared" si="19"/>
        <v>-8.9472009662528489</v>
      </c>
      <c r="AE57">
        <f t="shared" si="2"/>
        <v>0</v>
      </c>
      <c r="AF57">
        <f t="shared" si="24"/>
        <v>0</v>
      </c>
      <c r="AG57">
        <f t="shared" si="24"/>
        <v>-1.5831601249376888E-4</v>
      </c>
      <c r="AH57">
        <f t="shared" si="4"/>
        <v>-0.51139422321824224</v>
      </c>
      <c r="AI57">
        <f t="shared" si="5"/>
        <v>-0.51155253923073596</v>
      </c>
      <c r="AJ57">
        <f t="shared" si="6"/>
        <v>-1.0655911016535633</v>
      </c>
      <c r="AK57">
        <f t="shared" si="20"/>
        <v>-0.70089544475344889</v>
      </c>
      <c r="AL57">
        <f t="shared" si="7"/>
        <v>-2.2780390856377482</v>
      </c>
      <c r="AN57">
        <f t="shared" si="25"/>
        <v>0</v>
      </c>
      <c r="AO57">
        <f t="shared" si="25"/>
        <v>0</v>
      </c>
      <c r="AP57">
        <f t="shared" si="25"/>
        <v>-5.4629605042126425E-7</v>
      </c>
      <c r="AQ57">
        <f t="shared" si="25"/>
        <v>-1.7646518501302695E-3</v>
      </c>
      <c r="AR57">
        <f t="shared" si="25"/>
        <v>-1.7651981461806905E-3</v>
      </c>
      <c r="AS57">
        <f t="shared" si="25"/>
        <v>-3.6770014670518391E-3</v>
      </c>
      <c r="AT57">
        <f t="shared" si="25"/>
        <v>-2.4185577137507477E-3</v>
      </c>
      <c r="AU57">
        <f t="shared" si="23"/>
        <v>-7.8607573269832785E-3</v>
      </c>
      <c r="AW57">
        <v>54</v>
      </c>
      <c r="AX57">
        <f>IF(Z57&gt;0, (R57*SUMPRODUCT(K57:$K$98, X57:$X$98)-K57*$AZ$3)/Z57, 0)</f>
        <v>-2825741.0053847204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0.75842527199999998</v>
      </c>
      <c r="Q58" s="4">
        <f t="shared" si="22"/>
        <v>50</v>
      </c>
      <c r="R58">
        <f t="shared" si="0"/>
        <v>50000</v>
      </c>
      <c r="S58">
        <f t="shared" si="1"/>
        <v>-10896978.638589602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-8.9472009662528489</v>
      </c>
      <c r="AC58">
        <f t="shared" si="19"/>
        <v>-7.9900978995339207</v>
      </c>
      <c r="AE58">
        <f t="shared" si="2"/>
        <v>0</v>
      </c>
      <c r="AF58">
        <f t="shared" si="24"/>
        <v>0</v>
      </c>
      <c r="AG58">
        <f t="shared" si="24"/>
        <v>-3.6661987531289131E-5</v>
      </c>
      <c r="AH58">
        <f t="shared" si="4"/>
        <v>-0.12007086483754208</v>
      </c>
      <c r="AI58">
        <f t="shared" si="5"/>
        <v>-0.12010752682507336</v>
      </c>
      <c r="AJ58">
        <f t="shared" si="6"/>
        <v>-0.9571030667189282</v>
      </c>
      <c r="AK58">
        <f t="shared" si="20"/>
        <v>-0.62630406763769952</v>
      </c>
      <c r="AL58">
        <f t="shared" si="7"/>
        <v>-1.7035146611817011</v>
      </c>
      <c r="AN58">
        <f t="shared" si="25"/>
        <v>0</v>
      </c>
      <c r="AO58">
        <f t="shared" si="25"/>
        <v>0</v>
      </c>
      <c r="AP58">
        <f t="shared" si="25"/>
        <v>-1.1295389221765941E-7</v>
      </c>
      <c r="AQ58">
        <f t="shared" si="25"/>
        <v>-3.699327952082795E-4</v>
      </c>
      <c r="AR58">
        <f t="shared" si="25"/>
        <v>-3.7004574910049713E-4</v>
      </c>
      <c r="AS58">
        <f t="shared" si="25"/>
        <v>-2.948790393513063E-3</v>
      </c>
      <c r="AT58">
        <f t="shared" si="25"/>
        <v>-1.9296139384438564E-3</v>
      </c>
      <c r="AU58">
        <f t="shared" si="23"/>
        <v>-5.2484500810574168E-3</v>
      </c>
      <c r="AW58">
        <v>55</v>
      </c>
      <c r="AX58">
        <f>IF(Z58&gt;0, (R58*SUMPRODUCT(K58:$K$98, X58:$X$98)-K58*$AZ$3)/Z58, 0)</f>
        <v>-10896978.638589602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0.76114147499999996</v>
      </c>
      <c r="Q59" s="4">
        <f t="shared" si="22"/>
        <v>50</v>
      </c>
      <c r="R59">
        <f t="shared" si="0"/>
        <v>50000</v>
      </c>
      <c r="S59">
        <f t="shared" si="1"/>
        <v>-42514831.276092842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-7.9900978995339207</v>
      </c>
      <c r="AC59">
        <f t="shared" si="19"/>
        <v>-7.1343359407496107</v>
      </c>
      <c r="AE59">
        <f t="shared" si="2"/>
        <v>0</v>
      </c>
      <c r="AF59">
        <f t="shared" si="24"/>
        <v>0</v>
      </c>
      <c r="AG59">
        <f t="shared" si="24"/>
        <v>-8.390408389979226E-6</v>
      </c>
      <c r="AH59">
        <f t="shared" si="4"/>
        <v>-2.7904959265997016E-2</v>
      </c>
      <c r="AI59">
        <f t="shared" si="5"/>
        <v>-2.7913349674386995E-2</v>
      </c>
      <c r="AJ59">
        <f t="shared" si="6"/>
        <v>-0.85576195878430994</v>
      </c>
      <c r="AK59">
        <f t="shared" si="20"/>
        <v>-0.55930685296737448</v>
      </c>
      <c r="AL59">
        <f t="shared" si="7"/>
        <v>-1.4429821614260714</v>
      </c>
      <c r="AN59">
        <f t="shared" si="25"/>
        <v>0</v>
      </c>
      <c r="AO59">
        <f t="shared" si="25"/>
        <v>0</v>
      </c>
      <c r="AP59">
        <f t="shared" si="25"/>
        <v>-2.3080768898162965E-8</v>
      </c>
      <c r="AQ59">
        <f t="shared" si="25"/>
        <v>-7.6762403687089542E-5</v>
      </c>
      <c r="AR59">
        <f t="shared" si="25"/>
        <v>-7.67854844559877E-5</v>
      </c>
      <c r="AS59">
        <f t="shared" si="25"/>
        <v>-2.354074210038401E-3</v>
      </c>
      <c r="AT59">
        <f t="shared" si="25"/>
        <v>-1.5385701883017335E-3</v>
      </c>
      <c r="AU59">
        <f t="shared" si="23"/>
        <v>-3.9694298827961218E-3</v>
      </c>
      <c r="AW59">
        <v>56</v>
      </c>
      <c r="AX59">
        <f>IF(Z59&gt;0, (R59*SUMPRODUCT(K59:$K$98, X59:$X$98)-K59*$AZ$3)/Z59, 0)</f>
        <v>-42514831.276092842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0.76383916100000004</v>
      </c>
      <c r="Q60" s="4">
        <f t="shared" si="22"/>
        <v>50</v>
      </c>
      <c r="R60">
        <f t="shared" si="0"/>
        <v>50000</v>
      </c>
      <c r="S60">
        <f t="shared" si="1"/>
        <v>-167845444.79373622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-7.1343359407496107</v>
      </c>
      <c r="AC60">
        <f t="shared" si="19"/>
        <v>-6.3700092285287306</v>
      </c>
      <c r="AE60">
        <f t="shared" si="2"/>
        <v>0</v>
      </c>
      <c r="AF60">
        <f t="shared" si="24"/>
        <v>0</v>
      </c>
      <c r="AG60">
        <f t="shared" si="24"/>
        <v>-1.8975818010303403E-6</v>
      </c>
      <c r="AH60">
        <f t="shared" si="4"/>
        <v>-6.4089225050490929E-3</v>
      </c>
      <c r="AI60">
        <f t="shared" si="5"/>
        <v>-6.4108200868501228E-3</v>
      </c>
      <c r="AJ60">
        <f t="shared" si="6"/>
        <v>-0.76432671222088011</v>
      </c>
      <c r="AK60">
        <f t="shared" si="20"/>
        <v>-0.49940351585247278</v>
      </c>
      <c r="AL60">
        <f t="shared" si="7"/>
        <v>-1.2701410481602031</v>
      </c>
      <c r="AN60">
        <f t="shared" si="25"/>
        <v>0</v>
      </c>
      <c r="AO60">
        <f t="shared" si="25"/>
        <v>0</v>
      </c>
      <c r="AP60">
        <f t="shared" si="25"/>
        <v>-4.6606839810478923E-9</v>
      </c>
      <c r="AQ60">
        <f t="shared" si="25"/>
        <v>-1.5741067098578298E-5</v>
      </c>
      <c r="AR60">
        <f t="shared" si="25"/>
        <v>-1.5745727782559345E-5</v>
      </c>
      <c r="AS60">
        <f t="shared" si="25"/>
        <v>-1.8772762586575318E-3</v>
      </c>
      <c r="AT60">
        <f t="shared" si="25"/>
        <v>-1.226593744284862E-3</v>
      </c>
      <c r="AU60">
        <f t="shared" si="23"/>
        <v>-3.1196157307249533E-3</v>
      </c>
      <c r="AW60">
        <v>57</v>
      </c>
      <c r="AX60">
        <f>IF(Z60&gt;0, (R60*SUMPRODUCT(K60:$K$98, X60:$X$98)-K60*$AZ$3)/Z60, 0)</f>
        <v>-167845444.79373622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0.76675259399999995</v>
      </c>
      <c r="Q61" s="4">
        <f t="shared" si="22"/>
        <v>50</v>
      </c>
      <c r="R61">
        <f t="shared" si="0"/>
        <v>50000</v>
      </c>
      <c r="S61">
        <f t="shared" si="1"/>
        <v>-671283783.49628186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-6.3700092285287306</v>
      </c>
      <c r="AC61">
        <f t="shared" si="19"/>
        <v>-5.6875218672524657</v>
      </c>
      <c r="AE61">
        <f t="shared" si="2"/>
        <v>0</v>
      </c>
      <c r="AF61">
        <f t="shared" si="24"/>
        <v>0</v>
      </c>
      <c r="AG61">
        <f t="shared" si="24"/>
        <v>-4.2363021475283174E-7</v>
      </c>
      <c r="AH61">
        <f t="shared" si="4"/>
        <v>-1.4549757682672051E-3</v>
      </c>
      <c r="AI61">
        <f t="shared" si="5"/>
        <v>-1.4553993984819579E-3</v>
      </c>
      <c r="AJ61">
        <f t="shared" si="6"/>
        <v>-0.68248736127626497</v>
      </c>
      <c r="AK61">
        <f t="shared" si="20"/>
        <v>-0.44590064599701118</v>
      </c>
      <c r="AL61">
        <f t="shared" si="7"/>
        <v>-1.1298434066717582</v>
      </c>
      <c r="AN61">
        <f t="shared" si="25"/>
        <v>0</v>
      </c>
      <c r="AO61">
        <f t="shared" si="25"/>
        <v>0</v>
      </c>
      <c r="AP61">
        <f t="shared" si="25"/>
        <v>-9.2900500799526387E-10</v>
      </c>
      <c r="AQ61">
        <f t="shared" si="25"/>
        <v>-3.1907067252524268E-6</v>
      </c>
      <c r="AR61">
        <f t="shared" si="25"/>
        <v>-3.1916357302604218E-6</v>
      </c>
      <c r="AS61">
        <f t="shared" si="25"/>
        <v>-1.4966689212407857E-3</v>
      </c>
      <c r="AT61">
        <f t="shared" si="25"/>
        <v>-9.7784321980253115E-4</v>
      </c>
      <c r="AU61">
        <f t="shared" si="23"/>
        <v>-2.4777037767735773E-3</v>
      </c>
      <c r="AW61">
        <v>58</v>
      </c>
      <c r="AX61">
        <f>IF(Z61&gt;0, (R61*SUMPRODUCT(K61:$K$98, X61:$X$98)-K61*$AZ$3)/Z61, 0)</f>
        <v>-671283783.49628186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0.76980532899999998</v>
      </c>
      <c r="Q62" s="4">
        <f t="shared" si="22"/>
        <v>50</v>
      </c>
      <c r="R62">
        <f t="shared" si="0"/>
        <v>50000</v>
      </c>
      <c r="S62">
        <f t="shared" si="1"/>
        <v>-2721958912.2964497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-5.6875218672524657</v>
      </c>
      <c r="AC62">
        <f t="shared" si="19"/>
        <v>-5.0781472880097578</v>
      </c>
      <c r="AE62">
        <f t="shared" si="2"/>
        <v>0</v>
      </c>
      <c r="AF62">
        <f t="shared" si="24"/>
        <v>0</v>
      </c>
      <c r="AG62">
        <f t="shared" si="24"/>
        <v>-9.3281115763159143E-8</v>
      </c>
      <c r="AH62">
        <f t="shared" si="4"/>
        <v>-3.2611279684214428E-4</v>
      </c>
      <c r="AI62">
        <f t="shared" si="5"/>
        <v>-3.2620607795790744E-4</v>
      </c>
      <c r="AJ62">
        <f t="shared" si="6"/>
        <v>-0.60937457924270788</v>
      </c>
      <c r="AK62">
        <f t="shared" si="20"/>
        <v>-0.39812653070767262</v>
      </c>
      <c r="AL62">
        <f t="shared" si="7"/>
        <v>-1.0078273160283384</v>
      </c>
      <c r="AN62">
        <f t="shared" si="25"/>
        <v>0</v>
      </c>
      <c r="AO62">
        <f t="shared" si="25"/>
        <v>0</v>
      </c>
      <c r="AP62">
        <f t="shared" si="25"/>
        <v>-1.8264460008291919E-10</v>
      </c>
      <c r="AQ62">
        <f t="shared" si="25"/>
        <v>-6.3852946948432292E-7</v>
      </c>
      <c r="AR62">
        <f t="shared" si="25"/>
        <v>-6.387121140844058E-7</v>
      </c>
      <c r="AS62">
        <f t="shared" si="25"/>
        <v>-1.1931565721090833E-3</v>
      </c>
      <c r="AT62">
        <f t="shared" si="25"/>
        <v>-7.7953249581756787E-4</v>
      </c>
      <c r="AU62">
        <f t="shared" si="23"/>
        <v>-1.9733277800407355E-3</v>
      </c>
      <c r="AW62">
        <v>59</v>
      </c>
      <c r="AX62">
        <f>IF(Z62&gt;0, (R62*SUMPRODUCT(K62:$K$98, X62:$X$98)-K62*$AZ$3)/Z62, 0)</f>
        <v>-2721958912.2964497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0.772959481</v>
      </c>
      <c r="Q63" s="4">
        <f t="shared" si="22"/>
        <v>50</v>
      </c>
      <c r="R63">
        <f t="shared" si="0"/>
        <v>50000</v>
      </c>
      <c r="S63">
        <f t="shared" si="1"/>
        <v>-11197543966.512016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-5.0781472880097578</v>
      </c>
      <c r="AC63">
        <f t="shared" si="19"/>
        <v>-4.5340606319415206</v>
      </c>
      <c r="AE63">
        <f t="shared" si="2"/>
        <v>0</v>
      </c>
      <c r="AF63">
        <f t="shared" si="24"/>
        <v>0</v>
      </c>
      <c r="AG63">
        <f t="shared" si="24"/>
        <v>-2.0245781778135136E-8</v>
      </c>
      <c r="AH63">
        <f t="shared" si="4"/>
        <v>-7.2102522827392418E-5</v>
      </c>
      <c r="AI63">
        <f t="shared" si="5"/>
        <v>-7.2122768609170557E-5</v>
      </c>
      <c r="AJ63">
        <f t="shared" si="6"/>
        <v>-0.54408665606823714</v>
      </c>
      <c r="AK63">
        <f t="shared" si="20"/>
        <v>-0.35547031016068309</v>
      </c>
      <c r="AL63">
        <f t="shared" si="7"/>
        <v>-0.89962908899752936</v>
      </c>
      <c r="AN63">
        <f t="shared" si="25"/>
        <v>0</v>
      </c>
      <c r="AO63">
        <f t="shared" si="25"/>
        <v>0</v>
      </c>
      <c r="AP63">
        <f t="shared" si="25"/>
        <v>-3.539399892370019E-11</v>
      </c>
      <c r="AQ63">
        <f t="shared" si="25"/>
        <v>-1.2605078150673732E-7</v>
      </c>
      <c r="AR63">
        <f t="shared" si="25"/>
        <v>-1.2608617550566102E-7</v>
      </c>
      <c r="AS63">
        <f t="shared" si="25"/>
        <v>-9.5118097835452634E-4</v>
      </c>
      <c r="AT63">
        <f t="shared" si="25"/>
        <v>-6.2143887122315361E-4</v>
      </c>
      <c r="AU63">
        <f t="shared" si="23"/>
        <v>-1.5727459357531856E-3</v>
      </c>
      <c r="AW63">
        <v>60</v>
      </c>
      <c r="AX63">
        <f>IF(Z63&gt;0, (R63*SUMPRODUCT(K63:$K$98, X63:$X$98)-K63*$AZ$3)/Z63, 0)</f>
        <v>-11197543966.512016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0.77634382000000002</v>
      </c>
      <c r="Q64" s="4">
        <f t="shared" si="22"/>
        <v>50</v>
      </c>
      <c r="R64">
        <f t="shared" si="0"/>
        <v>50000</v>
      </c>
      <c r="S64">
        <f t="shared" si="1"/>
        <v>-46793906840.80114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-4.5340606319415206</v>
      </c>
      <c r="AC64">
        <f t="shared" si="19"/>
        <v>-4.04826853067292</v>
      </c>
      <c r="AE64">
        <f t="shared" si="2"/>
        <v>0</v>
      </c>
      <c r="AF64">
        <f t="shared" si="24"/>
        <v>0</v>
      </c>
      <c r="AG64">
        <f t="shared" si="24"/>
        <v>-4.3256363958299609E-9</v>
      </c>
      <c r="AH64">
        <f t="shared" si="4"/>
        <v>-1.5717687564523825E-5</v>
      </c>
      <c r="AI64">
        <f t="shared" si="5"/>
        <v>-1.5722013200919656E-5</v>
      </c>
      <c r="AJ64">
        <f t="shared" si="6"/>
        <v>-0.48579210126860062</v>
      </c>
      <c r="AK64">
        <f t="shared" si="20"/>
        <v>-0.3173842442359065</v>
      </c>
      <c r="AL64">
        <f t="shared" si="7"/>
        <v>-0.803192067517708</v>
      </c>
      <c r="AN64">
        <f t="shared" si="25"/>
        <v>0</v>
      </c>
      <c r="AO64">
        <f t="shared" si="25"/>
        <v>0</v>
      </c>
      <c r="AP64">
        <f t="shared" si="25"/>
        <v>-6.7519166115731201E-12</v>
      </c>
      <c r="AQ64">
        <f t="shared" si="25"/>
        <v>-2.4533850294197586E-8</v>
      </c>
      <c r="AR64">
        <f t="shared" si="25"/>
        <v>-2.454060221080916E-8</v>
      </c>
      <c r="AS64">
        <f t="shared" si="25"/>
        <v>-7.5827634553114959E-4</v>
      </c>
      <c r="AT64">
        <f t="shared" si="25"/>
        <v>-4.9540732387351493E-4</v>
      </c>
      <c r="AU64">
        <f t="shared" si="23"/>
        <v>-1.2537082100068753E-3</v>
      </c>
      <c r="AW64">
        <v>61</v>
      </c>
      <c r="AX64">
        <f>IF(Z64&gt;0, (R64*SUMPRODUCT(K64:$K$98, X64:$X$98)-K64*$AZ$3)/Z64, 0)</f>
        <v>-46793906840.80114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0.77982431100000005</v>
      </c>
      <c r="Q65" s="4">
        <f t="shared" si="22"/>
        <v>50</v>
      </c>
      <c r="R65">
        <f t="shared" si="0"/>
        <v>50000</v>
      </c>
      <c r="S65">
        <f t="shared" si="1"/>
        <v>-198787378358.65982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-4.04826853067292</v>
      </c>
      <c r="AC65">
        <f t="shared" si="19"/>
        <v>-3.6145254951001795</v>
      </c>
      <c r="AE65">
        <f t="shared" si="2"/>
        <v>0</v>
      </c>
      <c r="AF65">
        <f t="shared" si="24"/>
        <v>0</v>
      </c>
      <c r="AG65">
        <f t="shared" si="24"/>
        <v>-9.0914360985703877E-10</v>
      </c>
      <c r="AH65">
        <f t="shared" si="4"/>
        <v>-3.3732364220146227E-6</v>
      </c>
      <c r="AI65">
        <f t="shared" si="5"/>
        <v>-3.3741455656244797E-6</v>
      </c>
      <c r="AJ65">
        <f t="shared" si="6"/>
        <v>-0.43374303557274052</v>
      </c>
      <c r="AK65">
        <f t="shared" si="20"/>
        <v>-0.28337879714710446</v>
      </c>
      <c r="AL65">
        <f t="shared" si="7"/>
        <v>-0.71712520686541059</v>
      </c>
      <c r="AN65">
        <f t="shared" si="25"/>
        <v>0</v>
      </c>
      <c r="AO65">
        <f t="shared" si="25"/>
        <v>0</v>
      </c>
      <c r="AP65">
        <f t="shared" si="25"/>
        <v>-1.2670435052749338E-12</v>
      </c>
      <c r="AQ65">
        <f t="shared" si="25"/>
        <v>-4.7011684995977348E-9</v>
      </c>
      <c r="AR65">
        <f t="shared" si="25"/>
        <v>-4.7024355431030098E-9</v>
      </c>
      <c r="AS65">
        <f t="shared" si="25"/>
        <v>-6.0449338280790929E-4</v>
      </c>
      <c r="AT65">
        <f t="shared" si="25"/>
        <v>-3.9493569614851293E-4</v>
      </c>
      <c r="AU65">
        <f t="shared" si="23"/>
        <v>-9.9943378139196533E-4</v>
      </c>
      <c r="AW65">
        <v>62</v>
      </c>
      <c r="AX65">
        <f>IF(Z65&gt;0, (R65*SUMPRODUCT(K65:$K$98, X65:$X$98)-K65*$AZ$3)/Z65, 0)</f>
        <v>-198787378358.65982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0.78351069500000003</v>
      </c>
      <c r="Q66" s="4">
        <f t="shared" si="22"/>
        <v>50</v>
      </c>
      <c r="R66">
        <f t="shared" si="0"/>
        <v>50000</v>
      </c>
      <c r="S66">
        <f t="shared" si="1"/>
        <v>-859554110571.57568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-3.6145254951001795</v>
      </c>
      <c r="AC66">
        <f t="shared" si="19"/>
        <v>-3.2272549104204638</v>
      </c>
      <c r="AE66">
        <f t="shared" si="2"/>
        <v>0</v>
      </c>
      <c r="AF66">
        <f t="shared" si="24"/>
        <v>0</v>
      </c>
      <c r="AG66">
        <f t="shared" si="24"/>
        <v>-1.8772843214457107E-10</v>
      </c>
      <c r="AH66">
        <f t="shared" si="4"/>
        <v>-7.1232374161389727E-7</v>
      </c>
      <c r="AI66">
        <f t="shared" si="5"/>
        <v>-7.125114700460418E-7</v>
      </c>
      <c r="AJ66">
        <f t="shared" si="6"/>
        <v>-0.38727058467971576</v>
      </c>
      <c r="AK66">
        <f t="shared" si="20"/>
        <v>-0.25301678465701261</v>
      </c>
      <c r="AL66">
        <f t="shared" si="7"/>
        <v>-0.64028808184819841</v>
      </c>
      <c r="AN66">
        <f t="shared" si="25"/>
        <v>0</v>
      </c>
      <c r="AO66">
        <f t="shared" si="25"/>
        <v>0</v>
      </c>
      <c r="AP66">
        <f t="shared" si="25"/>
        <v>-2.3359904715087936E-13</v>
      </c>
      <c r="AQ66">
        <f t="shared" si="25"/>
        <v>-8.8637690840464238E-10</v>
      </c>
      <c r="AR66">
        <f t="shared" si="25"/>
        <v>-8.8661050745179319E-10</v>
      </c>
      <c r="AS66">
        <f t="shared" si="25"/>
        <v>-4.8189844520235998E-4</v>
      </c>
      <c r="AT66">
        <f t="shared" si="25"/>
        <v>-3.1484032084996361E-4</v>
      </c>
      <c r="AU66">
        <f t="shared" si="23"/>
        <v>-7.9673965266283098E-4</v>
      </c>
      <c r="AW66">
        <v>63</v>
      </c>
      <c r="AX66">
        <f>IF(Z66&gt;0, (R66*SUMPRODUCT(K66:$K$98, X66:$X$98)-K66*$AZ$3)/Z66, 0)</f>
        <v>-859554110571.57568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0.78741316699999997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-3788296683136.9165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-3.2272549104204638</v>
      </c>
      <c r="AC67">
        <f t="shared" si="19"/>
        <v>-2.8814775993596222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-3.8031308532224061E-11</v>
      </c>
      <c r="AH67">
        <f t="shared" ref="AH67:AH89" si="30">-X67*R67</f>
        <v>-1.478198392909013E-7</v>
      </c>
      <c r="AI67">
        <f t="shared" ref="AI67:AI89" si="31">SUM(AE67:AH67)</f>
        <v>-1.4785787059943352E-7</v>
      </c>
      <c r="AJ67">
        <f t="shared" ref="AJ67:AJ89" si="32">AB67-AC67</f>
        <v>-0.34577731106084153</v>
      </c>
      <c r="AK67">
        <f t="shared" si="20"/>
        <v>-0.22590784372943248</v>
      </c>
      <c r="AL67">
        <f t="shared" ref="AL67:AL89" si="33">SUM(AI67:AK67)</f>
        <v>-0.57168530264814466</v>
      </c>
      <c r="AN67">
        <f t="shared" ref="AN67:AT89" si="34">AE67*$K67</f>
        <v>0</v>
      </c>
      <c r="AO67">
        <f t="shared" si="34"/>
        <v>0</v>
      </c>
      <c r="AP67">
        <f t="shared" si="34"/>
        <v>-4.2253652816173512E-14</v>
      </c>
      <c r="AQ67">
        <f t="shared" si="34"/>
        <v>-1.6423121921897877E-10</v>
      </c>
      <c r="AR67">
        <f t="shared" si="34"/>
        <v>-1.6427347287179494E-10</v>
      </c>
      <c r="AS67">
        <f t="shared" si="34"/>
        <v>-3.8416649379537982E-4</v>
      </c>
      <c r="AT67">
        <f t="shared" si="34"/>
        <v>-2.5098877650517711E-4</v>
      </c>
      <c r="AU67">
        <f t="shared" si="23"/>
        <v>-6.3515543457402985E-4</v>
      </c>
      <c r="AW67">
        <v>64</v>
      </c>
      <c r="AX67">
        <f>IF(Z67&gt;0, (R67*SUMPRODUCT(K67:$K$98, X67:$X$98)-K67*$AZ$3)/Z67, 0)</f>
        <v>-3788296683136.9165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0.79138766699999996</v>
      </c>
      <c r="Q68" s="4">
        <f t="shared" si="22"/>
        <v>50</v>
      </c>
      <c r="R68">
        <f t="shared" si="26"/>
        <v>50000</v>
      </c>
      <c r="S68">
        <f t="shared" si="27"/>
        <v>-17030199997643.078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-2.8814775993596222</v>
      </c>
      <c r="AC68">
        <f t="shared" ref="AC68:AC89" si="45">S68*Z68</f>
        <v>-2.5727478567138369</v>
      </c>
      <c r="AE68">
        <f t="shared" si="28"/>
        <v>0</v>
      </c>
      <c r="AF68">
        <f t="shared" si="29"/>
        <v>0</v>
      </c>
      <c r="AG68">
        <f t="shared" si="29"/>
        <v>-7.553486914627827E-12</v>
      </c>
      <c r="AH68">
        <f t="shared" si="30"/>
        <v>-3.0097508532273993E-8</v>
      </c>
      <c r="AI68">
        <f t="shared" si="31"/>
        <v>-3.0105062019188622E-8</v>
      </c>
      <c r="AJ68">
        <f t="shared" si="32"/>
        <v>-0.30872974264578534</v>
      </c>
      <c r="AK68">
        <f t="shared" ref="AK68:AK89" si="46">G68*SUM(AB68:AB68, AE68:AF68)</f>
        <v>-0.20170343195517357</v>
      </c>
      <c r="AL68">
        <f t="shared" si="33"/>
        <v>-0.51043320470602094</v>
      </c>
      <c r="AN68">
        <f t="shared" si="34"/>
        <v>0</v>
      </c>
      <c r="AO68">
        <f t="shared" si="34"/>
        <v>0</v>
      </c>
      <c r="AP68">
        <f t="shared" si="34"/>
        <v>-7.4929433603502148E-15</v>
      </c>
      <c r="AQ68">
        <f t="shared" si="34"/>
        <v>-2.9856267611088865E-11</v>
      </c>
      <c r="AR68">
        <f t="shared" si="34"/>
        <v>-2.9863760554449213E-11</v>
      </c>
      <c r="AS68">
        <f t="shared" si="34"/>
        <v>-3.0625517743606862E-4</v>
      </c>
      <c r="AT68">
        <f t="shared" si="34"/>
        <v>-2.0008671601741114E-4</v>
      </c>
      <c r="AU68">
        <f t="shared" si="23"/>
        <v>-5.0634192331724037E-4</v>
      </c>
      <c r="AW68">
        <v>65</v>
      </c>
      <c r="AX68">
        <f>IF(Z68&gt;0, (R68*SUMPRODUCT(K68:$K$98, X68:$X$98)-K68*$AZ$3)/Z68, 0)</f>
        <v>-17030199997643.078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6"/>
        <v>50000</v>
      </c>
      <c r="S69">
        <f t="shared" si="27"/>
        <v>-78194133030934.453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-2.5727478567138369</v>
      </c>
      <c r="AC69">
        <f t="shared" si="45"/>
        <v>-2.2970963006633216</v>
      </c>
      <c r="AE69">
        <f t="shared" si="28"/>
        <v>0</v>
      </c>
      <c r="AF69">
        <f t="shared" si="29"/>
        <v>0</v>
      </c>
      <c r="AG69">
        <f t="shared" si="29"/>
        <v>-1.4688418501644907E-12</v>
      </c>
      <c r="AH69">
        <f t="shared" si="30"/>
        <v>-6.0091101953170582E-9</v>
      </c>
      <c r="AI69">
        <f t="shared" si="31"/>
        <v>-6.0105790371672224E-9</v>
      </c>
      <c r="AJ69">
        <f t="shared" si="32"/>
        <v>-0.27565155605051528</v>
      </c>
      <c r="AK69">
        <f t="shared" si="46"/>
        <v>-0.18009234996996859</v>
      </c>
      <c r="AL69">
        <f t="shared" si="33"/>
        <v>-0.4557439120310629</v>
      </c>
      <c r="AN69">
        <f t="shared" si="34"/>
        <v>0</v>
      </c>
      <c r="AO69">
        <f t="shared" si="34"/>
        <v>0</v>
      </c>
      <c r="AP69">
        <f t="shared" si="34"/>
        <v>-1.3009541289846449E-15</v>
      </c>
      <c r="AQ69">
        <f t="shared" si="34"/>
        <v>-5.3222725913249191E-12</v>
      </c>
      <c r="AR69">
        <f t="shared" si="34"/>
        <v>-5.3235735454539039E-12</v>
      </c>
      <c r="AS69">
        <f t="shared" si="34"/>
        <v>-2.4414475252376597E-4</v>
      </c>
      <c r="AT69">
        <f t="shared" si="34"/>
        <v>-1.5950790499721993E-4</v>
      </c>
      <c r="AU69">
        <f t="shared" si="23"/>
        <v>-4.0365266284455946E-4</v>
      </c>
      <c r="AW69">
        <v>66</v>
      </c>
      <c r="AX69">
        <f>IF(Z69&gt;0, (R69*SUMPRODUCT(K69:$K$98, X69:$X$98)-K69*$AZ$3)/Z69, 0)</f>
        <v>-78194133030934.453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6"/>
        <v>50000</v>
      </c>
      <c r="S70">
        <f t="shared" si="27"/>
        <v>-366918325863647.5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-2.2970963006633216</v>
      </c>
      <c r="AC70">
        <f t="shared" si="45"/>
        <v>-2.0509788398825974</v>
      </c>
      <c r="AE70">
        <f t="shared" si="28"/>
        <v>0</v>
      </c>
      <c r="AF70">
        <f t="shared" si="29"/>
        <v>0</v>
      </c>
      <c r="AG70">
        <f t="shared" si="29"/>
        <v>-2.7948710861675149E-13</v>
      </c>
      <c r="AH70">
        <f t="shared" si="30"/>
        <v>-1.1746663230460942E-9</v>
      </c>
      <c r="AI70">
        <f t="shared" si="31"/>
        <v>-1.174945810154711E-9</v>
      </c>
      <c r="AJ70">
        <f t="shared" si="32"/>
        <v>-0.24611746078072416</v>
      </c>
      <c r="AK70">
        <f t="shared" si="46"/>
        <v>-0.16079674104643252</v>
      </c>
      <c r="AL70">
        <f t="shared" si="33"/>
        <v>-0.40691420300210246</v>
      </c>
      <c r="AN70">
        <f t="shared" si="34"/>
        <v>0</v>
      </c>
      <c r="AO70">
        <f t="shared" si="34"/>
        <v>0</v>
      </c>
      <c r="AP70">
        <f t="shared" si="34"/>
        <v>-2.2101955695341124E-16</v>
      </c>
      <c r="AQ70">
        <f t="shared" si="34"/>
        <v>-9.2893096777408714E-13</v>
      </c>
      <c r="AR70">
        <f t="shared" si="34"/>
        <v>-9.2915198733104055E-13</v>
      </c>
      <c r="AS70">
        <f t="shared" si="34"/>
        <v>-1.9463070196502747E-4</v>
      </c>
      <c r="AT70">
        <f t="shared" si="34"/>
        <v>-1.2715872528621096E-4</v>
      </c>
      <c r="AU70">
        <f t="shared" si="23"/>
        <v>-3.217894281803904E-4</v>
      </c>
      <c r="AW70">
        <v>67</v>
      </c>
      <c r="AX70">
        <f>IF(Z70&gt;0, (R70*SUMPRODUCT(K70:$K$98, X70:$X$98)-K70*$AZ$3)/Z70, 0)</f>
        <v>-366918325863647.5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6"/>
        <v>50000</v>
      </c>
      <c r="S71">
        <f t="shared" si="27"/>
        <v>-1759768364827936.5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-2.0509788398825974</v>
      </c>
      <c r="AC71">
        <f t="shared" si="45"/>
        <v>-1.8312311070388423</v>
      </c>
      <c r="AE71">
        <f t="shared" si="28"/>
        <v>0</v>
      </c>
      <c r="AF71">
        <f t="shared" si="29"/>
        <v>0</v>
      </c>
      <c r="AG71">
        <f t="shared" si="29"/>
        <v>-5.2030458770574989E-14</v>
      </c>
      <c r="AH71">
        <f t="shared" si="30"/>
        <v>-2.2466177876000901E-10</v>
      </c>
      <c r="AI71">
        <f t="shared" si="31"/>
        <v>-2.2471380921877959E-10</v>
      </c>
      <c r="AJ71">
        <f t="shared" si="32"/>
        <v>-0.21974773284375515</v>
      </c>
      <c r="AK71">
        <f t="shared" si="46"/>
        <v>-0.14356851879178184</v>
      </c>
      <c r="AL71">
        <f t="shared" si="33"/>
        <v>-0.36331625186025079</v>
      </c>
      <c r="AN71">
        <f t="shared" si="34"/>
        <v>0</v>
      </c>
      <c r="AO71">
        <f t="shared" si="34"/>
        <v>0</v>
      </c>
      <c r="AP71">
        <f t="shared" si="34"/>
        <v>-3.6737411746537574E-17</v>
      </c>
      <c r="AQ71">
        <f t="shared" si="34"/>
        <v>-1.5862808948906701E-13</v>
      </c>
      <c r="AR71">
        <f t="shared" si="34"/>
        <v>-1.5866482690081355E-13</v>
      </c>
      <c r="AS71">
        <f t="shared" si="34"/>
        <v>-1.5515840399267646E-4</v>
      </c>
      <c r="AT71">
        <f t="shared" si="34"/>
        <v>-1.0137015727558844E-4</v>
      </c>
      <c r="AU71">
        <f t="shared" si="23"/>
        <v>-2.5652856142692975E-4</v>
      </c>
      <c r="AW71">
        <v>68</v>
      </c>
      <c r="AX71">
        <f>IF(Z71&gt;0, (R71*SUMPRODUCT(K71:$K$98, X71:$X$98)-K71*$AZ$3)/Z71, 0)</f>
        <v>-1759768364827936.5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6"/>
        <v>50000</v>
      </c>
      <c r="S72">
        <f t="shared" si="27"/>
        <v>-8635335924814909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-1.8312311070388423</v>
      </c>
      <c r="AC72">
        <f t="shared" si="45"/>
        <v>-1.6350277741419617</v>
      </c>
      <c r="AE72">
        <f t="shared" si="28"/>
        <v>0</v>
      </c>
      <c r="AF72">
        <f t="shared" si="29"/>
        <v>0</v>
      </c>
      <c r="AG72">
        <f t="shared" si="29"/>
        <v>-9.4670768362552558E-15</v>
      </c>
      <c r="AH72">
        <f t="shared" si="30"/>
        <v>-4.204307734661398E-11</v>
      </c>
      <c r="AI72">
        <f t="shared" si="31"/>
        <v>-4.2052544423450236E-11</v>
      </c>
      <c r="AJ72">
        <f t="shared" si="32"/>
        <v>-0.19620333289688063</v>
      </c>
      <c r="AK72">
        <f t="shared" si="46"/>
        <v>-0.12818617749271896</v>
      </c>
      <c r="AL72">
        <f t="shared" si="33"/>
        <v>-0.32438951043165215</v>
      </c>
      <c r="AN72">
        <f t="shared" si="34"/>
        <v>0</v>
      </c>
      <c r="AO72">
        <f t="shared" si="34"/>
        <v>0</v>
      </c>
      <c r="AP72">
        <f t="shared" si="34"/>
        <v>-5.9682743666551436E-18</v>
      </c>
      <c r="AQ72">
        <f t="shared" si="34"/>
        <v>-2.6504973516445031E-14</v>
      </c>
      <c r="AR72">
        <f t="shared" si="34"/>
        <v>-2.6510941790811686E-14</v>
      </c>
      <c r="AS72">
        <f t="shared" si="34"/>
        <v>-1.2369132971397229E-4</v>
      </c>
      <c r="AT72">
        <f t="shared" si="34"/>
        <v>-8.081166874651881E-5</v>
      </c>
      <c r="AU72">
        <f t="shared" si="23"/>
        <v>-2.0450299848700205E-4</v>
      </c>
      <c r="AW72">
        <v>69</v>
      </c>
      <c r="AX72">
        <f>IF(Z72&gt;0, (R72*SUMPRODUCT(K72:$K$98, X72:$X$98)-K72*$AZ$3)/Z72, 0)</f>
        <v>-8635335924814909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6"/>
        <v>50000</v>
      </c>
      <c r="S73">
        <f t="shared" si="27"/>
        <v>-4.3396380779911576E+16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-1.6350277741419617</v>
      </c>
      <c r="AC73">
        <f t="shared" si="45"/>
        <v>-1.459846226912489</v>
      </c>
      <c r="AE73">
        <f t="shared" si="28"/>
        <v>0</v>
      </c>
      <c r="AF73">
        <f t="shared" si="29"/>
        <v>0</v>
      </c>
      <c r="AG73">
        <f t="shared" si="29"/>
        <v>-1.6819907566903136E-15</v>
      </c>
      <c r="AH73">
        <f t="shared" si="30"/>
        <v>-7.6904153112023895E-12</v>
      </c>
      <c r="AI73">
        <f t="shared" si="31"/>
        <v>-7.6920973019590791E-12</v>
      </c>
      <c r="AJ73">
        <f t="shared" si="32"/>
        <v>-0.17518154722947266</v>
      </c>
      <c r="AK73">
        <f t="shared" si="46"/>
        <v>-0.11445194418993733</v>
      </c>
      <c r="AL73">
        <f t="shared" si="33"/>
        <v>-0.2896334914271021</v>
      </c>
      <c r="AN73">
        <f t="shared" si="34"/>
        <v>0</v>
      </c>
      <c r="AO73">
        <f t="shared" si="34"/>
        <v>0</v>
      </c>
      <c r="AP73">
        <f t="shared" si="34"/>
        <v>-9.4675685873332789E-19</v>
      </c>
      <c r="AQ73">
        <f t="shared" si="34"/>
        <v>-4.3287713760779146E-15</v>
      </c>
      <c r="AR73">
        <f t="shared" si="34"/>
        <v>-4.3297181329366475E-15</v>
      </c>
      <c r="AS73">
        <f t="shared" si="34"/>
        <v>-9.8605970754188021E-5</v>
      </c>
      <c r="AT73">
        <f t="shared" si="34"/>
        <v>-6.4422567559411389E-5</v>
      </c>
      <c r="AU73">
        <f t="shared" si="23"/>
        <v>-1.6302853831792914E-4</v>
      </c>
      <c r="AW73">
        <v>70</v>
      </c>
      <c r="AX73">
        <f>IF(Z73&gt;0, (R73*SUMPRODUCT(K73:$K$98, X73:$X$98)-K73*$AZ$3)/Z73, 0)</f>
        <v>-4.3396380779911576E+16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6"/>
        <v>50000</v>
      </c>
      <c r="S74">
        <f t="shared" si="27"/>
        <v>-2.2353543624064637E+17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-1.459846226912489</v>
      </c>
      <c r="AC74">
        <f t="shared" si="45"/>
        <v>-1.3034341311718687</v>
      </c>
      <c r="AE74">
        <f t="shared" si="28"/>
        <v>0</v>
      </c>
      <c r="AF74">
        <f t="shared" si="29"/>
        <v>0</v>
      </c>
      <c r="AG74">
        <f t="shared" si="29"/>
        <v>-2.9154977687042442E-16</v>
      </c>
      <c r="AH74">
        <f t="shared" si="30"/>
        <v>-1.3736210722529861E-12</v>
      </c>
      <c r="AI74">
        <f t="shared" si="31"/>
        <v>-1.3739126220298564E-12</v>
      </c>
      <c r="AJ74">
        <f t="shared" si="32"/>
        <v>-0.15641209574062032</v>
      </c>
      <c r="AK74">
        <f t="shared" si="46"/>
        <v>-0.10218923588387424</v>
      </c>
      <c r="AL74">
        <f t="shared" si="33"/>
        <v>-0.25860133162586846</v>
      </c>
      <c r="AN74">
        <f t="shared" si="34"/>
        <v>0</v>
      </c>
      <c r="AO74">
        <f t="shared" si="34"/>
        <v>0</v>
      </c>
      <c r="AP74">
        <f t="shared" si="34"/>
        <v>-1.4652426310497864E-19</v>
      </c>
      <c r="AQ74">
        <f t="shared" si="34"/>
        <v>-6.9034117452537363E-16</v>
      </c>
      <c r="AR74">
        <f t="shared" si="34"/>
        <v>-6.9048769878847849E-16</v>
      </c>
      <c r="AS74">
        <f t="shared" si="34"/>
        <v>-7.8608076175223576E-5</v>
      </c>
      <c r="AT74">
        <f t="shared" si="34"/>
        <v>-5.1357276434480561E-5</v>
      </c>
      <c r="AU74">
        <f t="shared" si="23"/>
        <v>-1.2996535261039461E-4</v>
      </c>
      <c r="AW74">
        <v>71</v>
      </c>
      <c r="AX74">
        <f>IF(Z74&gt;0, (R74*SUMPRODUCT(K74:$K$98, X74:$X$98)-K74*$AZ$3)/Z74, 0)</f>
        <v>-2.2353543624064637E+17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6"/>
        <v>50000</v>
      </c>
      <c r="S75">
        <f t="shared" si="27"/>
        <v>-1.1810740152040499E+18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-1.3034341311718687</v>
      </c>
      <c r="AC75">
        <f t="shared" si="45"/>
        <v>-1.1637804742605975</v>
      </c>
      <c r="AE75">
        <f t="shared" si="28"/>
        <v>0</v>
      </c>
      <c r="AF75">
        <f t="shared" si="29"/>
        <v>0</v>
      </c>
      <c r="AG75">
        <f t="shared" si="29"/>
        <v>-4.9267889195730695E-17</v>
      </c>
      <c r="AH75">
        <f t="shared" si="30"/>
        <v>-2.3936638990598946E-13</v>
      </c>
      <c r="AI75">
        <f t="shared" si="31"/>
        <v>-2.3941565779518522E-13</v>
      </c>
      <c r="AJ75">
        <f t="shared" si="32"/>
        <v>-0.13965365691127118</v>
      </c>
      <c r="AK75">
        <f t="shared" si="46"/>
        <v>-9.1240389182030812E-2</v>
      </c>
      <c r="AL75">
        <f t="shared" si="33"/>
        <v>-0.23089404609354142</v>
      </c>
      <c r="AN75">
        <f t="shared" si="34"/>
        <v>0</v>
      </c>
      <c r="AO75">
        <f t="shared" si="34"/>
        <v>0</v>
      </c>
      <c r="AP75">
        <f t="shared" si="34"/>
        <v>-2.2107659443245361E-20</v>
      </c>
      <c r="AQ75">
        <f t="shared" si="34"/>
        <v>-1.0740932312276252E-16</v>
      </c>
      <c r="AR75">
        <f t="shared" si="34"/>
        <v>-1.0743143078220578E-16</v>
      </c>
      <c r="AS75">
        <f t="shared" si="34"/>
        <v>-6.2665877052953833E-5</v>
      </c>
      <c r="AT75">
        <f t="shared" si="34"/>
        <v>-4.0941706341263304E-5</v>
      </c>
      <c r="AU75">
        <f t="shared" si="23"/>
        <v>-1.0360758339432456E-4</v>
      </c>
      <c r="AW75">
        <v>72</v>
      </c>
      <c r="AX75">
        <f>IF(Z75&gt;0, (R75*SUMPRODUCT(K75:$K$98, X75:$X$98)-K75*$AZ$3)/Z75, 0)</f>
        <v>-1.1810740152040499E+18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6"/>
        <v>50000</v>
      </c>
      <c r="S76">
        <f t="shared" si="27"/>
        <v>-6.4061120720820019E+18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-1.1637804742605975</v>
      </c>
      <c r="AC76">
        <f t="shared" si="45"/>
        <v>-1.0390897091612479</v>
      </c>
      <c r="AE76">
        <f t="shared" si="28"/>
        <v>0</v>
      </c>
      <c r="AF76">
        <f t="shared" si="29"/>
        <v>0</v>
      </c>
      <c r="AG76">
        <f t="shared" si="29"/>
        <v>-8.1101430748427519E-18</v>
      </c>
      <c r="AH76">
        <f t="shared" si="30"/>
        <v>-4.0665067228930631E-14</v>
      </c>
      <c r="AI76">
        <f t="shared" si="31"/>
        <v>-4.0673177372005473E-14</v>
      </c>
      <c r="AJ76">
        <f t="shared" si="32"/>
        <v>-0.12469076509934962</v>
      </c>
      <c r="AK76">
        <f t="shared" si="46"/>
        <v>-8.1464633198241834E-2</v>
      </c>
      <c r="AL76">
        <f t="shared" si="33"/>
        <v>-0.20615539829763213</v>
      </c>
      <c r="AN76">
        <f t="shared" si="34"/>
        <v>0</v>
      </c>
      <c r="AO76">
        <f t="shared" si="34"/>
        <v>0</v>
      </c>
      <c r="AP76">
        <f t="shared" si="34"/>
        <v>-3.2492962031066389E-21</v>
      </c>
      <c r="AQ76">
        <f t="shared" si="34"/>
        <v>-1.6292295626190596E-17</v>
      </c>
      <c r="AR76">
        <f t="shared" si="34"/>
        <v>-1.6295544922393703E-17</v>
      </c>
      <c r="AS76">
        <f t="shared" si="34"/>
        <v>-4.9956853517979913E-5</v>
      </c>
      <c r="AT76">
        <f t="shared" si="34"/>
        <v>-3.2638477631746906E-5</v>
      </c>
      <c r="AU76">
        <f t="shared" si="23"/>
        <v>-8.2595331149743116E-5</v>
      </c>
      <c r="AW76">
        <v>73</v>
      </c>
      <c r="AX76">
        <f>IF(Z76&gt;0, (R76*SUMPRODUCT(K76:$K$98, X76:$X$98)-K76*$AZ$3)/Z76, 0)</f>
        <v>-6.4061120720820019E+18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6"/>
        <v>50000</v>
      </c>
      <c r="S77">
        <f t="shared" si="27"/>
        <v>-3.5701749370105987E+19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-1.0390897091612479</v>
      </c>
      <c r="AC77">
        <f t="shared" si="45"/>
        <v>-0.92775866889397129</v>
      </c>
      <c r="AE77">
        <f t="shared" si="28"/>
        <v>0</v>
      </c>
      <c r="AF77">
        <f t="shared" si="29"/>
        <v>0</v>
      </c>
      <c r="AG77">
        <f t="shared" si="29"/>
        <v>-1.2993182200629194E-18</v>
      </c>
      <c r="AH77">
        <f t="shared" si="30"/>
        <v>-6.7297234240314044E-15</v>
      </c>
      <c r="AI77">
        <f t="shared" si="31"/>
        <v>-6.7310227422514672E-15</v>
      </c>
      <c r="AJ77">
        <f t="shared" si="32"/>
        <v>-0.11133104026727658</v>
      </c>
      <c r="AK77">
        <f t="shared" si="46"/>
        <v>-7.2736279641287357E-2</v>
      </c>
      <c r="AL77">
        <f t="shared" si="33"/>
        <v>-0.18406731990857067</v>
      </c>
      <c r="AN77">
        <f t="shared" si="34"/>
        <v>0</v>
      </c>
      <c r="AO77">
        <f t="shared" si="34"/>
        <v>0</v>
      </c>
      <c r="AP77">
        <f t="shared" si="34"/>
        <v>-4.6479162399711359E-22</v>
      </c>
      <c r="AQ77">
        <f t="shared" si="34"/>
        <v>-2.4073541269632189E-18</v>
      </c>
      <c r="AR77">
        <f t="shared" si="34"/>
        <v>-2.4078189185872157E-18</v>
      </c>
      <c r="AS77">
        <f t="shared" si="34"/>
        <v>-3.9825297766246785E-5</v>
      </c>
      <c r="AT77">
        <f t="shared" si="34"/>
        <v>-2.6019194540614564E-5</v>
      </c>
      <c r="AU77">
        <f t="shared" si="23"/>
        <v>-6.5844492306863761E-5</v>
      </c>
      <c r="AW77">
        <v>74</v>
      </c>
      <c r="AX77">
        <f>IF(Z77&gt;0, (R77*SUMPRODUCT(K77:$K$98, X77:$X$98)-K77*$AZ$3)/Z77, 0)</f>
        <v>-3.5701749370105987E+19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6"/>
        <v>50000</v>
      </c>
      <c r="S78">
        <f t="shared" si="27"/>
        <v>-2.0460082203070303E+20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-0.92775866889397129</v>
      </c>
      <c r="AC78">
        <f t="shared" si="45"/>
        <v>-0.82835595436961718</v>
      </c>
      <c r="AE78">
        <f t="shared" si="28"/>
        <v>0</v>
      </c>
      <c r="AF78">
        <f t="shared" si="29"/>
        <v>0</v>
      </c>
      <c r="AG78">
        <f t="shared" si="29"/>
        <v>-2.024322156059841E-19</v>
      </c>
      <c r="AH78">
        <f t="shared" si="30"/>
        <v>-1.0838928222563061E-15</v>
      </c>
      <c r="AI78">
        <f t="shared" si="31"/>
        <v>-1.0840952544719121E-15</v>
      </c>
      <c r="AJ78">
        <f t="shared" si="32"/>
        <v>-9.9402714524354119E-2</v>
      </c>
      <c r="AK78">
        <f t="shared" si="46"/>
        <v>-6.4943106822577992E-2</v>
      </c>
      <c r="AL78">
        <f t="shared" si="33"/>
        <v>-0.16434582134693321</v>
      </c>
      <c r="AN78">
        <f t="shared" si="34"/>
        <v>0</v>
      </c>
      <c r="AO78">
        <f t="shared" si="34"/>
        <v>0</v>
      </c>
      <c r="AP78">
        <f t="shared" si="34"/>
        <v>-6.4655335602166627E-23</v>
      </c>
      <c r="AQ78">
        <f t="shared" si="34"/>
        <v>-3.4618726060956774E-19</v>
      </c>
      <c r="AR78">
        <f t="shared" si="34"/>
        <v>-3.4625191594516988E-19</v>
      </c>
      <c r="AS78">
        <f t="shared" si="34"/>
        <v>-3.1748483550898272E-5</v>
      </c>
      <c r="AT78">
        <f t="shared" si="34"/>
        <v>-2.0742342586586861E-5</v>
      </c>
      <c r="AU78">
        <f t="shared" si="23"/>
        <v>-5.2490826137485489E-5</v>
      </c>
      <c r="AW78">
        <v>75</v>
      </c>
      <c r="AX78">
        <f>IF(Z78&gt;0, (R78*SUMPRODUCT(K78:$K$98, X78:$X$98)-K78*$AZ$3)/Z78, 0)</f>
        <v>-2.0460082203070303E+20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6"/>
        <v>50000</v>
      </c>
      <c r="S79">
        <f t="shared" si="27"/>
        <v>-1.2065359451498566E+21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-0.82835595436961718</v>
      </c>
      <c r="AC79">
        <f t="shared" si="45"/>
        <v>-0.73960353068715823</v>
      </c>
      <c r="AE79">
        <f t="shared" si="28"/>
        <v>0</v>
      </c>
      <c r="AF79">
        <f t="shared" si="29"/>
        <v>0</v>
      </c>
      <c r="AG79">
        <f t="shared" si="29"/>
        <v>-3.0649875524234653E-20</v>
      </c>
      <c r="AH79">
        <f t="shared" si="30"/>
        <v>-1.6975801792568959E-16</v>
      </c>
      <c r="AI79">
        <f t="shared" si="31"/>
        <v>-1.6978866780121383E-16</v>
      </c>
      <c r="AJ79">
        <f t="shared" si="32"/>
        <v>-8.8752423682458947E-2</v>
      </c>
      <c r="AK79">
        <f t="shared" si="46"/>
        <v>-5.7984916805873206E-2</v>
      </c>
      <c r="AL79">
        <f t="shared" si="33"/>
        <v>-0.14673734048833231</v>
      </c>
      <c r="AN79">
        <f t="shared" si="34"/>
        <v>0</v>
      </c>
      <c r="AO79">
        <f t="shared" si="34"/>
        <v>0</v>
      </c>
      <c r="AP79">
        <f t="shared" si="34"/>
        <v>-8.7404830367354592E-24</v>
      </c>
      <c r="AQ79">
        <f t="shared" si="34"/>
        <v>-4.8410215397322544E-20</v>
      </c>
      <c r="AR79">
        <f t="shared" si="34"/>
        <v>-4.841895588035928E-20</v>
      </c>
      <c r="AS79">
        <f t="shared" si="34"/>
        <v>-2.5309696708305361E-5</v>
      </c>
      <c r="AT79">
        <f t="shared" si="34"/>
        <v>-1.6535668516092842E-5</v>
      </c>
      <c r="AU79">
        <f t="shared" si="23"/>
        <v>-4.1845365224398247E-5</v>
      </c>
      <c r="AW79">
        <v>76</v>
      </c>
      <c r="AX79">
        <f>IF(Z79&gt;0, (R79*SUMPRODUCT(K79:$K$98, X79:$X$98)-K79*$AZ$3)/Z79, 0)</f>
        <v>-1.2065359451498566E+21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6"/>
        <v>50000</v>
      </c>
      <c r="S80">
        <f t="shared" si="27"/>
        <v>-7.3628625711033536E+21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-0.73960353068715823</v>
      </c>
      <c r="AC80">
        <f t="shared" si="45"/>
        <v>-0.66036029525639117</v>
      </c>
      <c r="AE80">
        <f t="shared" si="28"/>
        <v>0</v>
      </c>
      <c r="AF80">
        <f t="shared" si="29"/>
        <v>0</v>
      </c>
      <c r="AG80">
        <f t="shared" si="29"/>
        <v>-4.484399164586292E-21</v>
      </c>
      <c r="AH80">
        <f t="shared" si="30"/>
        <v>-2.5858977604406014E-17</v>
      </c>
      <c r="AI80">
        <f t="shared" si="31"/>
        <v>-2.5863462003570601E-17</v>
      </c>
      <c r="AJ80">
        <f t="shared" si="32"/>
        <v>-7.9243235430767056E-2</v>
      </c>
      <c r="AK80">
        <f t="shared" si="46"/>
        <v>-5.177224714810108E-2</v>
      </c>
      <c r="AL80">
        <f t="shared" si="33"/>
        <v>-0.13101548257886816</v>
      </c>
      <c r="AN80">
        <f t="shared" si="34"/>
        <v>0</v>
      </c>
      <c r="AO80">
        <f t="shared" si="34"/>
        <v>0</v>
      </c>
      <c r="AP80">
        <f t="shared" si="34"/>
        <v>-1.1418076791740869E-24</v>
      </c>
      <c r="AQ80">
        <f t="shared" si="34"/>
        <v>-6.5841550050831477E-21</v>
      </c>
      <c r="AR80">
        <f t="shared" si="34"/>
        <v>-6.5852968127623222E-21</v>
      </c>
      <c r="AS80">
        <f t="shared" si="34"/>
        <v>-2.0176735258534278E-5</v>
      </c>
      <c r="AT80">
        <f t="shared" si="34"/>
        <v>-1.3182133702242379E-5</v>
      </c>
      <c r="AU80">
        <f t="shared" si="23"/>
        <v>-3.3358868960776667E-5</v>
      </c>
      <c r="AW80">
        <v>77</v>
      </c>
      <c r="AX80">
        <f>IF(Z80&gt;0, (R80*SUMPRODUCT(K80:$K$98, X80:$X$98)-K80*$AZ$3)/Z80, 0)</f>
        <v>-7.3628625711033536E+21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6"/>
        <v>50000</v>
      </c>
      <c r="S81">
        <f t="shared" si="27"/>
        <v>-4.6544568696431712E+22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-0.66036029525639117</v>
      </c>
      <c r="AC81">
        <f t="shared" si="45"/>
        <v>-0.58960740647892063</v>
      </c>
      <c r="AE81">
        <f t="shared" si="28"/>
        <v>0</v>
      </c>
      <c r="AF81">
        <f t="shared" si="29"/>
        <v>0</v>
      </c>
      <c r="AG81">
        <f t="shared" si="29"/>
        <v>-6.3337938559963736E-22</v>
      </c>
      <c r="AH81">
        <f t="shared" si="30"/>
        <v>-3.8061757873407915E-18</v>
      </c>
      <c r="AI81">
        <f t="shared" si="31"/>
        <v>-3.8068091667263908E-18</v>
      </c>
      <c r="AJ81">
        <f t="shared" si="32"/>
        <v>-7.0752888777470546E-2</v>
      </c>
      <c r="AK81">
        <f t="shared" si="46"/>
        <v>-4.6225220667947389E-2</v>
      </c>
      <c r="AL81">
        <f t="shared" si="33"/>
        <v>-0.11697810944541794</v>
      </c>
      <c r="AN81">
        <f t="shared" si="34"/>
        <v>0</v>
      </c>
      <c r="AO81">
        <f t="shared" si="34"/>
        <v>0</v>
      </c>
      <c r="AP81">
        <f t="shared" si="34"/>
        <v>-1.4399075147716453E-25</v>
      </c>
      <c r="AQ81">
        <f t="shared" si="34"/>
        <v>-8.6528567922135851E-22</v>
      </c>
      <c r="AR81">
        <f t="shared" si="34"/>
        <v>-8.6542966997283563E-22</v>
      </c>
      <c r="AS81">
        <f t="shared" si="34"/>
        <v>-1.6084769817071323E-5</v>
      </c>
      <c r="AT81">
        <f t="shared" si="34"/>
        <v>-1.050871628048659E-5</v>
      </c>
      <c r="AU81">
        <f t="shared" si="23"/>
        <v>-2.6593486097557911E-5</v>
      </c>
      <c r="AW81">
        <v>78</v>
      </c>
      <c r="AX81">
        <f>IF(Z81&gt;0, (R81*SUMPRODUCT(K81:$K$98, X81:$X$98)-K81*$AZ$3)/Z81, 0)</f>
        <v>-4.6544568696431712E+22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6"/>
        <v>50000</v>
      </c>
      <c r="S82">
        <f t="shared" si="27"/>
        <v>-3.0511165972016804E+23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-0.58960740647892063</v>
      </c>
      <c r="AC82">
        <f t="shared" si="45"/>
        <v>-0.52643518435617909</v>
      </c>
      <c r="AE82">
        <f t="shared" si="28"/>
        <v>0</v>
      </c>
      <c r="AF82">
        <f t="shared" si="29"/>
        <v>0</v>
      </c>
      <c r="AG82">
        <f t="shared" si="29"/>
        <v>-8.6269266936405673E-23</v>
      </c>
      <c r="AH82">
        <f t="shared" si="30"/>
        <v>-5.4077632480723531E-19</v>
      </c>
      <c r="AI82">
        <f t="shared" si="31"/>
        <v>-5.4086259407417172E-19</v>
      </c>
      <c r="AJ82">
        <f t="shared" si="32"/>
        <v>-6.3172222122741539E-2</v>
      </c>
      <c r="AK82">
        <f t="shared" si="46"/>
        <v>-4.1272518453524448E-2</v>
      </c>
      <c r="AL82">
        <f t="shared" si="33"/>
        <v>-0.10444474057626599</v>
      </c>
      <c r="AN82">
        <f t="shared" si="34"/>
        <v>0</v>
      </c>
      <c r="AO82">
        <f t="shared" si="34"/>
        <v>0</v>
      </c>
      <c r="AP82">
        <f t="shared" si="34"/>
        <v>-1.7510911731663198E-26</v>
      </c>
      <c r="AQ82">
        <f t="shared" si="34"/>
        <v>-1.0976662752047331E-22</v>
      </c>
      <c r="AR82">
        <f t="shared" si="34"/>
        <v>-1.0978413843220497E-22</v>
      </c>
      <c r="AS82">
        <f t="shared" si="34"/>
        <v>-1.28226800199867E-5</v>
      </c>
      <c r="AT82">
        <f t="shared" si="34"/>
        <v>-8.3774842797246385E-6</v>
      </c>
      <c r="AU82">
        <f t="shared" si="23"/>
        <v>-2.1200164299711338E-5</v>
      </c>
      <c r="AW82">
        <v>79</v>
      </c>
      <c r="AX82">
        <f>IF(Z82&gt;0, (R82*SUMPRODUCT(K82:$K$98, X82:$X$98)-K82*$AZ$3)/Z82, 0)</f>
        <v>-3.0511165972016804E+23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6"/>
        <v>50000</v>
      </c>
      <c r="S83">
        <f t="shared" si="27"/>
        <v>-2.0762368015816919E+24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-0.52643518435617909</v>
      </c>
      <c r="AC83">
        <f t="shared" si="45"/>
        <v>-0.47003141460373132</v>
      </c>
      <c r="AE83">
        <f t="shared" si="28"/>
        <v>0</v>
      </c>
      <c r="AF83">
        <f t="shared" si="29"/>
        <v>0</v>
      </c>
      <c r="AG83">
        <f t="shared" si="29"/>
        <v>-1.1319311319538745E-23</v>
      </c>
      <c r="AH83">
        <f t="shared" si="30"/>
        <v>-7.408726294750288E-20</v>
      </c>
      <c r="AI83">
        <f t="shared" si="31"/>
        <v>-7.4098582258822413E-20</v>
      </c>
      <c r="AJ83">
        <f t="shared" si="32"/>
        <v>-5.6403769752447763E-2</v>
      </c>
      <c r="AK83">
        <f t="shared" si="46"/>
        <v>-3.6850462904932539E-2</v>
      </c>
      <c r="AL83">
        <f t="shared" si="33"/>
        <v>-9.3254232657380309E-2</v>
      </c>
      <c r="AN83">
        <f t="shared" si="34"/>
        <v>0</v>
      </c>
      <c r="AO83">
        <f t="shared" si="34"/>
        <v>0</v>
      </c>
      <c r="AP83">
        <f t="shared" si="34"/>
        <v>-2.0514202261558566E-27</v>
      </c>
      <c r="AQ83">
        <f t="shared" si="34"/>
        <v>-1.3426974965225008E-23</v>
      </c>
      <c r="AR83">
        <f t="shared" si="34"/>
        <v>-1.3429026385451161E-23</v>
      </c>
      <c r="AS83">
        <f t="shared" si="34"/>
        <v>-1.0222162005729185E-5</v>
      </c>
      <c r="AT83">
        <f t="shared" si="34"/>
        <v>-6.6784791770764014E-6</v>
      </c>
      <c r="AU83">
        <f t="shared" si="23"/>
        <v>-1.6900641182805588E-5</v>
      </c>
      <c r="AW83">
        <v>80</v>
      </c>
      <c r="AX83">
        <f>IF(Z83&gt;0, (R83*SUMPRODUCT(K83:$K$98, X83:$X$98)-K83*$AZ$3)/Z83, 0)</f>
        <v>-2.0762368015816919E+24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6"/>
        <v>50000</v>
      </c>
      <c r="S84">
        <f t="shared" si="27"/>
        <v>-1.468228737638857E+25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-0.47003141460373132</v>
      </c>
      <c r="AC84">
        <f t="shared" si="45"/>
        <v>-0.41967090589618866</v>
      </c>
      <c r="AE84">
        <f t="shared" si="28"/>
        <v>0</v>
      </c>
      <c r="AF84">
        <f t="shared" si="29"/>
        <v>0</v>
      </c>
      <c r="AG84">
        <f t="shared" si="29"/>
        <v>-1.4291741304937456E-24</v>
      </c>
      <c r="AH84">
        <f t="shared" si="30"/>
        <v>-9.7769440758496133E-21</v>
      </c>
      <c r="AI84">
        <f t="shared" si="31"/>
        <v>-9.7783732499801072E-21</v>
      </c>
      <c r="AJ84">
        <f t="shared" si="32"/>
        <v>-5.0360508707542662E-2</v>
      </c>
      <c r="AK84">
        <f t="shared" si="46"/>
        <v>-3.2902199022261193E-2</v>
      </c>
      <c r="AL84">
        <f t="shared" si="33"/>
        <v>-8.3262707729803848E-2</v>
      </c>
      <c r="AN84">
        <f t="shared" si="34"/>
        <v>0</v>
      </c>
      <c r="AO84">
        <f t="shared" si="34"/>
        <v>0</v>
      </c>
      <c r="AP84">
        <f t="shared" si="34"/>
        <v>-2.3126065548112164E-28</v>
      </c>
      <c r="AQ84">
        <f t="shared" si="34"/>
        <v>-1.5820482944245017E-24</v>
      </c>
      <c r="AR84">
        <f t="shared" si="34"/>
        <v>-1.5822795550799829E-24</v>
      </c>
      <c r="AS84">
        <f t="shared" si="34"/>
        <v>-8.1490449663019673E-6</v>
      </c>
      <c r="AT84">
        <f t="shared" si="34"/>
        <v>-5.3240427113172831E-6</v>
      </c>
      <c r="AU84">
        <f t="shared" si="23"/>
        <v>-1.347308767761925E-5</v>
      </c>
      <c r="AW84">
        <v>81</v>
      </c>
      <c r="AX84">
        <f>IF(Z84&gt;0, (R84*SUMPRODUCT(K84:$K$98, X84:$X$98)-K84*$AZ$3)/Z84, 0)</f>
        <v>-1.468228737638857E+25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6"/>
        <v>50000</v>
      </c>
      <c r="S85">
        <f t="shared" si="27"/>
        <v>-1.0804063989459617E+26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-0.41967090589618866</v>
      </c>
      <c r="AC85">
        <f t="shared" si="45"/>
        <v>-0.37470616597873985</v>
      </c>
      <c r="AE85">
        <f t="shared" si="28"/>
        <v>0</v>
      </c>
      <c r="AF85">
        <f t="shared" si="29"/>
        <v>0</v>
      </c>
      <c r="AG85">
        <f t="shared" si="29"/>
        <v>-1.7340982353691214E-25</v>
      </c>
      <c r="AH85">
        <f t="shared" si="30"/>
        <v>-1.2414725656518961E-21</v>
      </c>
      <c r="AI85">
        <f t="shared" si="31"/>
        <v>-1.2416459754754331E-21</v>
      </c>
      <c r="AJ85">
        <f t="shared" si="32"/>
        <v>-4.4964739917448815E-2</v>
      </c>
      <c r="AK85">
        <f t="shared" si="46"/>
        <v>-2.9376963412733208E-2</v>
      </c>
      <c r="AL85">
        <f t="shared" si="33"/>
        <v>-7.434170333018203E-2</v>
      </c>
      <c r="AN85">
        <f t="shared" si="34"/>
        <v>0</v>
      </c>
      <c r="AO85">
        <f t="shared" si="34"/>
        <v>0</v>
      </c>
      <c r="AP85">
        <f t="shared" si="34"/>
        <v>-2.5053723462153169E-29</v>
      </c>
      <c r="AQ85">
        <f t="shared" si="34"/>
        <v>-1.7936417736490969E-25</v>
      </c>
      <c r="AR85">
        <f t="shared" si="34"/>
        <v>-1.7938923108837186E-25</v>
      </c>
      <c r="AS85">
        <f t="shared" si="34"/>
        <v>-6.496368755023891E-6</v>
      </c>
      <c r="AT85">
        <f t="shared" si="34"/>
        <v>-4.2442942532822733E-6</v>
      </c>
      <c r="AU85">
        <f t="shared" si="23"/>
        <v>-1.0740663008306165E-5</v>
      </c>
      <c r="AW85">
        <v>82</v>
      </c>
      <c r="AX85">
        <f>IF(Z85&gt;0, (R85*SUMPRODUCT(K85:$K$98, X85:$X$98)-K85*$AZ$3)/Z85, 0)</f>
        <v>-1.0804063989459617E+26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6"/>
        <v>50000</v>
      </c>
      <c r="S86">
        <f t="shared" si="27"/>
        <v>-8.2865237934997207E+26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-0.37470616597873985</v>
      </c>
      <c r="AC86">
        <f t="shared" si="45"/>
        <v>-0.33455907676673202</v>
      </c>
      <c r="AE86">
        <f t="shared" si="28"/>
        <v>0</v>
      </c>
      <c r="AF86">
        <f t="shared" si="29"/>
        <v>0</v>
      </c>
      <c r="AG86">
        <f t="shared" si="29"/>
        <v>-2.0186937556926676E-26</v>
      </c>
      <c r="AH86">
        <f t="shared" si="30"/>
        <v>-1.5148878774461634E-22</v>
      </c>
      <c r="AI86">
        <f t="shared" si="31"/>
        <v>-1.5150897468217328E-22</v>
      </c>
      <c r="AJ86">
        <f t="shared" si="32"/>
        <v>-4.0147089212007825E-2</v>
      </c>
      <c r="AK86">
        <f t="shared" si="46"/>
        <v>-2.6229431618511791E-2</v>
      </c>
      <c r="AL86">
        <f t="shared" si="33"/>
        <v>-6.637652083051962E-2</v>
      </c>
      <c r="AN86">
        <f t="shared" si="34"/>
        <v>0</v>
      </c>
      <c r="AO86">
        <f t="shared" si="34"/>
        <v>0</v>
      </c>
      <c r="AP86">
        <f t="shared" si="34"/>
        <v>-2.6040600814025377E-30</v>
      </c>
      <c r="AQ86">
        <f t="shared" si="34"/>
        <v>-1.9541641907464997E-26</v>
      </c>
      <c r="AR86">
        <f t="shared" si="34"/>
        <v>-1.9544245967546401E-26</v>
      </c>
      <c r="AS86">
        <f t="shared" si="34"/>
        <v>-5.1788653978187855E-6</v>
      </c>
      <c r="AT86">
        <f t="shared" si="34"/>
        <v>-3.3835253932416081E-6</v>
      </c>
      <c r="AU86">
        <f t="shared" si="23"/>
        <v>-8.562390791060394E-6</v>
      </c>
      <c r="AW86">
        <v>83</v>
      </c>
      <c r="AX86">
        <f>IF(Z86&gt;0, (R86*SUMPRODUCT(K86:$K$98, X86:$X$98)-K86*$AZ$3)/Z86, 0)</f>
        <v>-8.2865237934997207E+26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6"/>
        <v>50000</v>
      </c>
      <c r="S87">
        <f t="shared" si="27"/>
        <v>-6.6363270528669385E+27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-0.33455907676673202</v>
      </c>
      <c r="AC87">
        <f t="shared" si="45"/>
        <v>-0.29871346139886784</v>
      </c>
      <c r="AE87">
        <f t="shared" si="28"/>
        <v>0</v>
      </c>
      <c r="AF87">
        <f t="shared" si="29"/>
        <v>0</v>
      </c>
      <c r="AG87">
        <f t="shared" si="29"/>
        <v>-2.2505932801324312E-27</v>
      </c>
      <c r="AH87">
        <f t="shared" si="30"/>
        <v>-1.7734474901224975E-23</v>
      </c>
      <c r="AI87">
        <f t="shared" si="31"/>
        <v>-1.7736725494505108E-23</v>
      </c>
      <c r="AJ87">
        <f t="shared" si="32"/>
        <v>-3.5845615367864181E-2</v>
      </c>
      <c r="AK87">
        <f t="shared" si="46"/>
        <v>-2.3419135373671244E-2</v>
      </c>
      <c r="AL87">
        <f t="shared" si="33"/>
        <v>-5.9264750741535421E-2</v>
      </c>
      <c r="AN87">
        <f t="shared" si="34"/>
        <v>0</v>
      </c>
      <c r="AO87">
        <f t="shared" si="34"/>
        <v>0</v>
      </c>
      <c r="AP87">
        <f t="shared" si="34"/>
        <v>-2.5921465762817304E-31</v>
      </c>
      <c r="AQ87">
        <f t="shared" si="34"/>
        <v>-2.0425884500401411E-27</v>
      </c>
      <c r="AR87">
        <f t="shared" si="34"/>
        <v>-2.0428476646977692E-27</v>
      </c>
      <c r="AS87">
        <f t="shared" si="34"/>
        <v>-4.1285597878019705E-6</v>
      </c>
      <c r="AT87">
        <f t="shared" si="34"/>
        <v>-2.6973257280306183E-6</v>
      </c>
      <c r="AU87">
        <f t="shared" si="23"/>
        <v>-6.8258855158325887E-6</v>
      </c>
      <c r="AW87">
        <v>84</v>
      </c>
      <c r="AX87">
        <f>IF(Z87&gt;0, (R87*SUMPRODUCT(K87:$K$98, X87:$X$98)-K87*$AZ$3)/Z87, 0)</f>
        <v>-6.6363270528669385E+27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6"/>
        <v>50000</v>
      </c>
      <c r="S88">
        <f t="shared" si="27"/>
        <v>-5.5603404035809936E+28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-0.29871346139886784</v>
      </c>
      <c r="AC88">
        <f t="shared" si="45"/>
        <v>-0.26670844767756058</v>
      </c>
      <c r="AE88">
        <f t="shared" si="28"/>
        <v>0</v>
      </c>
      <c r="AF88">
        <f t="shared" si="29"/>
        <v>0</v>
      </c>
      <c r="AG88">
        <f t="shared" si="29"/>
        <v>-2.3983104299315371E-28</v>
      </c>
      <c r="AH88">
        <f t="shared" si="30"/>
        <v>-1.9882563043379532E-24</v>
      </c>
      <c r="AI88">
        <f t="shared" si="31"/>
        <v>-1.9884961353809465E-24</v>
      </c>
      <c r="AJ88">
        <f t="shared" si="32"/>
        <v>-3.2005013721307263E-2</v>
      </c>
      <c r="AK88">
        <f t="shared" si="46"/>
        <v>-2.0909942297920751E-2</v>
      </c>
      <c r="AL88">
        <f t="shared" si="33"/>
        <v>-5.2914956019228014E-2</v>
      </c>
      <c r="AN88">
        <f t="shared" si="34"/>
        <v>0</v>
      </c>
      <c r="AO88">
        <f t="shared" si="34"/>
        <v>0</v>
      </c>
      <c r="AP88">
        <f t="shared" si="34"/>
        <v>-2.4663227631257181E-32</v>
      </c>
      <c r="AQ88">
        <f t="shared" si="34"/>
        <v>-2.0446401437936005E-28</v>
      </c>
      <c r="AR88">
        <f t="shared" si="34"/>
        <v>-2.0448867760699131E-28</v>
      </c>
      <c r="AS88">
        <f t="shared" si="34"/>
        <v>-3.2912625859390667E-6</v>
      </c>
      <c r="AT88">
        <f t="shared" si="34"/>
        <v>-2.1502915561468576E-6</v>
      </c>
      <c r="AU88">
        <f t="shared" si="23"/>
        <v>-5.4415541420859243E-6</v>
      </c>
      <c r="AW88">
        <v>85</v>
      </c>
      <c r="AX88">
        <f>IF(Z88&gt;0, (R88*SUMPRODUCT(K88:$K$98, X88:$X$98)-K88*$AZ$3)/Z88, 0)</f>
        <v>-5.5603404035809936E+28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-0.26670844767756058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-0.26670844767756058</v>
      </c>
      <c r="AK89">
        <f t="shared" si="46"/>
        <v>-1.8669591337429244E-2</v>
      </c>
      <c r="AL89">
        <f t="shared" si="33"/>
        <v>-0.28537803901498981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-2.2020738956479628E-29</v>
      </c>
      <c r="AR89">
        <f t="shared" si="34"/>
        <v>-2.2020738956479628E-29</v>
      </c>
      <c r="AS89">
        <f t="shared" si="34"/>
        <v>-2.4488560907284727E-5</v>
      </c>
      <c r="AT89">
        <f t="shared" si="34"/>
        <v>-1.7141992635099312E-6</v>
      </c>
      <c r="AU89">
        <f t="shared" si="23"/>
        <v>-2.6202760170794656E-5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4428.8603968166972</v>
      </c>
      <c r="AO91" s="8">
        <f t="shared" ref="AO91:AU91" si="49">SUM(AO3:AO89)</f>
        <v>-442.88603968166973</v>
      </c>
      <c r="AP91" s="8">
        <f t="shared" si="49"/>
        <v>-2944.5659500500296</v>
      </c>
      <c r="AQ91" s="8">
        <f t="shared" si="49"/>
        <v>-2593.5358558069552</v>
      </c>
      <c r="AR91" s="8">
        <f t="shared" si="49"/>
        <v>-1552.127448721955</v>
      </c>
      <c r="AS91" s="8">
        <f t="shared" si="49"/>
        <v>-685.13949469507008</v>
      </c>
      <c r="AT91" s="8">
        <f t="shared" si="49"/>
        <v>328.01427031197409</v>
      </c>
      <c r="AU91" s="8">
        <f t="shared" si="49"/>
        <v>-1909.2526731050518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9906.8787425668888</v>
      </c>
      <c r="K3">
        <v>1</v>
      </c>
      <c r="L3" s="2">
        <v>0</v>
      </c>
      <c r="O3">
        <f>$C$3</f>
        <v>9906.8787425668888</v>
      </c>
      <c r="P3">
        <f>O3*C5</f>
        <v>990.68787425668893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9906.8787425668888</v>
      </c>
      <c r="AF3">
        <f t="shared" ref="AF3:AG34" si="3">-$Z3*P3</f>
        <v>-990.68787425668893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6396.2826643101998</v>
      </c>
      <c r="AJ3">
        <f t="shared" ref="AJ3:AJ66" si="6">AB3-AC3</f>
        <v>0</v>
      </c>
      <c r="AL3">
        <f t="shared" ref="AL3:AL66" si="7">SUM(AI3:AK3)</f>
        <v>6396.2826643101998</v>
      </c>
      <c r="AN3">
        <f t="shared" ref="AN3:AU34" si="8">AE3*$K3</f>
        <v>9906.8787425668888</v>
      </c>
      <c r="AO3">
        <f t="shared" si="8"/>
        <v>-990.68787425668893</v>
      </c>
      <c r="AP3">
        <f t="shared" si="8"/>
        <v>-2519.9082039999998</v>
      </c>
      <c r="AQ3">
        <f t="shared" si="8"/>
        <v>0</v>
      </c>
      <c r="AR3">
        <f t="shared" si="8"/>
        <v>6396.2826643101998</v>
      </c>
      <c r="AS3">
        <f t="shared" si="8"/>
        <v>0</v>
      </c>
      <c r="AT3">
        <f t="shared" si="8"/>
        <v>0</v>
      </c>
      <c r="AU3">
        <f t="shared" si="8"/>
        <v>6396.2826643101998</v>
      </c>
      <c r="AW3">
        <v>0</v>
      </c>
      <c r="AX3">
        <f>IF(Z3&gt;0, (R3*SUMPRODUCT(K3:$K$98, X3:$X$98)-K3*$AZ$3)/Z3, 0)</f>
        <v>0</v>
      </c>
      <c r="AZ3">
        <f>C6*ABS(SUMPRODUCT(X4:X79, K4:K79))/1</f>
        <v>6913.7590845679133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469.49256990084399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463.75527398118629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-463.75527398118629</v>
      </c>
      <c r="AK4">
        <f t="shared" ref="AK4:AK67" si="20">G4*SUM(AB4:AB4, AE4:AF4)</f>
        <v>0</v>
      </c>
      <c r="AL4">
        <f t="shared" si="7"/>
        <v>-574.76557398118632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-432.64789064389055</v>
      </c>
      <c r="AT4">
        <f t="shared" si="8"/>
        <v>0</v>
      </c>
      <c r="AU4">
        <f t="shared" si="8"/>
        <v>-536.21193579735643</v>
      </c>
      <c r="AW4">
        <v>1</v>
      </c>
      <c r="AX4">
        <f>IF(Z4&gt;0, (R4*SUMPRODUCT(K4:$K$98, X4:$X$98)-K4*$AZ$3)/Z4, 0)</f>
        <v>469.49256990084399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50</v>
      </c>
      <c r="R5">
        <f t="shared" si="0"/>
        <v>50000</v>
      </c>
      <c r="S5">
        <f t="shared" si="1"/>
        <v>920.67722329726735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463.75527398118629</v>
      </c>
      <c r="AC5">
        <f t="shared" si="19"/>
        <v>898.18421394540383</v>
      </c>
      <c r="AE5">
        <f t="shared" si="2"/>
        <v>0</v>
      </c>
      <c r="AF5">
        <f t="shared" si="3"/>
        <v>0</v>
      </c>
      <c r="AG5">
        <f t="shared" si="3"/>
        <v>-48.778453035293509</v>
      </c>
      <c r="AH5">
        <f t="shared" si="4"/>
        <v>-116.64676770649092</v>
      </c>
      <c r="AI5">
        <f t="shared" si="5"/>
        <v>-165.42522074178441</v>
      </c>
      <c r="AJ5">
        <f t="shared" si="6"/>
        <v>-434.42893996421753</v>
      </c>
      <c r="AK5">
        <f t="shared" si="20"/>
        <v>19.01396623322864</v>
      </c>
      <c r="AL5">
        <f t="shared" si="7"/>
        <v>-580.84019447277331</v>
      </c>
      <c r="AN5">
        <f t="shared" si="8"/>
        <v>0</v>
      </c>
      <c r="AO5">
        <f t="shared" si="8"/>
        <v>0</v>
      </c>
      <c r="AP5">
        <f t="shared" si="8"/>
        <v>-41.710846280133481</v>
      </c>
      <c r="AQ5">
        <f t="shared" si="8"/>
        <v>-99.745586301384122</v>
      </c>
      <c r="AR5">
        <f t="shared" si="8"/>
        <v>-141.45643258151759</v>
      </c>
      <c r="AS5">
        <f t="shared" si="8"/>
        <v>-371.48366967230089</v>
      </c>
      <c r="AT5">
        <f t="shared" si="8"/>
        <v>16.258994973785075</v>
      </c>
      <c r="AU5">
        <f t="shared" si="8"/>
        <v>-496.68110728003336</v>
      </c>
      <c r="AW5">
        <v>2</v>
      </c>
      <c r="AX5">
        <f>IF(Z5&gt;0, (R5*SUMPRODUCT(K5:$K$98, X5:$X$98)-K5*$AZ$3)/Z5, 0)</f>
        <v>920.67722329726735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50</v>
      </c>
      <c r="R6">
        <f t="shared" si="0"/>
        <v>50000</v>
      </c>
      <c r="S6">
        <f t="shared" si="1"/>
        <v>1429.5026178930084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898.18421394540383</v>
      </c>
      <c r="AC6">
        <f t="shared" si="19"/>
        <v>1377.1063539077932</v>
      </c>
      <c r="AE6">
        <f t="shared" si="2"/>
        <v>0</v>
      </c>
      <c r="AF6">
        <f t="shared" si="3"/>
        <v>0</v>
      </c>
      <c r="AG6">
        <f t="shared" si="3"/>
        <v>-48.167325357457415</v>
      </c>
      <c r="AH6">
        <f t="shared" si="4"/>
        <v>-123.34314748316459</v>
      </c>
      <c r="AI6">
        <f t="shared" si="5"/>
        <v>-171.51047284062201</v>
      </c>
      <c r="AJ6">
        <f t="shared" si="6"/>
        <v>-478.92213996238934</v>
      </c>
      <c r="AK6">
        <f t="shared" si="20"/>
        <v>52.54377651580613</v>
      </c>
      <c r="AL6">
        <f t="shared" si="7"/>
        <v>-597.88883628720521</v>
      </c>
      <c r="AN6">
        <f t="shared" si="8"/>
        <v>0</v>
      </c>
      <c r="AO6">
        <f t="shared" si="8"/>
        <v>0</v>
      </c>
      <c r="AP6">
        <f t="shared" si="8"/>
        <v>-37.156757873698112</v>
      </c>
      <c r="AQ6">
        <f t="shared" si="8"/>
        <v>-95.148141035450365</v>
      </c>
      <c r="AR6">
        <f t="shared" si="8"/>
        <v>-132.30489890914848</v>
      </c>
      <c r="AS6">
        <f t="shared" si="8"/>
        <v>-369.44534210431823</v>
      </c>
      <c r="AT6">
        <f t="shared" si="8"/>
        <v>40.532796190753061</v>
      </c>
      <c r="AU6">
        <f t="shared" si="8"/>
        <v>-461.21744482271367</v>
      </c>
      <c r="AW6">
        <v>3</v>
      </c>
      <c r="AX6">
        <f>IF(Z6&gt;0, (R6*SUMPRODUCT(K6:$K$98, X6:$X$98)-K6*$AZ$3)/Z6, 0)</f>
        <v>1429.5026178930084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50</v>
      </c>
      <c r="R7">
        <f t="shared" si="0"/>
        <v>50000</v>
      </c>
      <c r="S7">
        <f t="shared" si="1"/>
        <v>1853.4860145727905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1377.1063539077932</v>
      </c>
      <c r="AC7">
        <f t="shared" si="19"/>
        <v>1762.8373877711156</v>
      </c>
      <c r="AE7">
        <f t="shared" si="2"/>
        <v>0</v>
      </c>
      <c r="AF7">
        <f t="shared" si="3"/>
        <v>0</v>
      </c>
      <c r="AG7">
        <f t="shared" si="3"/>
        <v>-47.554644974686568</v>
      </c>
      <c r="AH7">
        <f t="shared" si="4"/>
        <v>-131.00712919627483</v>
      </c>
      <c r="AI7">
        <f t="shared" si="5"/>
        <v>-178.5617741709614</v>
      </c>
      <c r="AJ7">
        <f t="shared" si="6"/>
        <v>-385.73103386332241</v>
      </c>
      <c r="AK7">
        <f t="shared" si="20"/>
        <v>67.615921976872642</v>
      </c>
      <c r="AL7">
        <f t="shared" si="7"/>
        <v>-496.67688605741114</v>
      </c>
      <c r="AN7">
        <f t="shared" si="8"/>
        <v>0</v>
      </c>
      <c r="AO7">
        <f t="shared" si="8"/>
        <v>0</v>
      </c>
      <c r="AP7">
        <f t="shared" si="8"/>
        <v>-33.376517224607845</v>
      </c>
      <c r="AQ7">
        <f t="shared" si="8"/>
        <v>-91.948151573698325</v>
      </c>
      <c r="AR7">
        <f t="shared" si="8"/>
        <v>-125.32466879830618</v>
      </c>
      <c r="AS7">
        <f t="shared" si="8"/>
        <v>-270.72767555426014</v>
      </c>
      <c r="AT7">
        <f t="shared" si="8"/>
        <v>47.456646679207054</v>
      </c>
      <c r="AU7">
        <f t="shared" si="8"/>
        <v>-348.59569767335921</v>
      </c>
      <c r="AW7">
        <v>4</v>
      </c>
      <c r="AX7">
        <f>IF(Z7&gt;0, (R7*SUMPRODUCT(K7:$K$98, X7:$X$98)-K7*$AZ$3)/Z7, 0)</f>
        <v>1853.4860145727905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50</v>
      </c>
      <c r="R8">
        <f t="shared" si="0"/>
        <v>50000</v>
      </c>
      <c r="S8">
        <f t="shared" si="1"/>
        <v>2126.6550747582346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1762.8373877711156</v>
      </c>
      <c r="AC8">
        <f t="shared" si="19"/>
        <v>1993.8432899667207</v>
      </c>
      <c r="AE8">
        <f t="shared" si="2"/>
        <v>0</v>
      </c>
      <c r="AF8">
        <f t="shared" si="3"/>
        <v>0</v>
      </c>
      <c r="AG8">
        <f t="shared" si="3"/>
        <v>-46.877448854591229</v>
      </c>
      <c r="AH8">
        <f t="shared" si="4"/>
        <v>-201.64967034847149</v>
      </c>
      <c r="AI8">
        <f t="shared" si="5"/>
        <v>-248.52711920306271</v>
      </c>
      <c r="AJ8">
        <f t="shared" si="6"/>
        <v>-231.00590219560513</v>
      </c>
      <c r="AK8">
        <f t="shared" si="20"/>
        <v>37.548436359524764</v>
      </c>
      <c r="AL8">
        <f t="shared" si="7"/>
        <v>-441.9845850391431</v>
      </c>
      <c r="AN8">
        <f t="shared" si="8"/>
        <v>0</v>
      </c>
      <c r="AO8">
        <f t="shared" si="8"/>
        <v>0</v>
      </c>
      <c r="AP8">
        <f t="shared" si="8"/>
        <v>-30.711493515360701</v>
      </c>
      <c r="AQ8">
        <f t="shared" si="8"/>
        <v>-132.10963255469818</v>
      </c>
      <c r="AR8">
        <f t="shared" si="8"/>
        <v>-162.82112607005888</v>
      </c>
      <c r="AS8">
        <f t="shared" si="8"/>
        <v>-151.34220058128287</v>
      </c>
      <c r="AT8">
        <f t="shared" si="8"/>
        <v>24.599644134741265</v>
      </c>
      <c r="AU8">
        <f t="shared" si="8"/>
        <v>-289.56368251660052</v>
      </c>
      <c r="AW8">
        <v>5</v>
      </c>
      <c r="AX8">
        <f>IF(Z8&gt;0, (R8*SUMPRODUCT(K8:$K$98, X8:$X$98)-K8*$AZ$3)/Z8, 0)</f>
        <v>2126.6550747582346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50</v>
      </c>
      <c r="R9">
        <f t="shared" si="0"/>
        <v>50000</v>
      </c>
      <c r="S9">
        <f t="shared" si="1"/>
        <v>2277.7521502858699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1993.8432899667207</v>
      </c>
      <c r="AC9">
        <f t="shared" si="19"/>
        <v>2101.5287154317493</v>
      </c>
      <c r="AE9">
        <f t="shared" si="2"/>
        <v>0</v>
      </c>
      <c r="AF9">
        <f t="shared" si="3"/>
        <v>0</v>
      </c>
      <c r="AG9">
        <f t="shared" si="3"/>
        <v>-46.131637175010376</v>
      </c>
      <c r="AH9">
        <f t="shared" si="4"/>
        <v>-277.03719103494262</v>
      </c>
      <c r="AI9">
        <f t="shared" si="5"/>
        <v>-323.16882820995301</v>
      </c>
      <c r="AJ9">
        <f t="shared" si="6"/>
        <v>-107.68542546502863</v>
      </c>
      <c r="AK9">
        <f t="shared" si="20"/>
        <v>11.763675410803652</v>
      </c>
      <c r="AL9">
        <f t="shared" si="7"/>
        <v>-419.09057826417796</v>
      </c>
      <c r="AN9">
        <f t="shared" si="8"/>
        <v>0</v>
      </c>
      <c r="AO9">
        <f t="shared" si="8"/>
        <v>0</v>
      </c>
      <c r="AP9">
        <f t="shared" si="8"/>
        <v>-28.622861296546198</v>
      </c>
      <c r="AQ9">
        <f t="shared" si="8"/>
        <v>-171.89064985695796</v>
      </c>
      <c r="AR9">
        <f t="shared" si="8"/>
        <v>-200.51351115350417</v>
      </c>
      <c r="AS9">
        <f t="shared" si="8"/>
        <v>-66.814559063920427</v>
      </c>
      <c r="AT9">
        <f t="shared" si="8"/>
        <v>7.2988965976568618</v>
      </c>
      <c r="AU9">
        <f t="shared" si="8"/>
        <v>-260.02917361976773</v>
      </c>
      <c r="AW9">
        <v>6</v>
      </c>
      <c r="AX9">
        <f>IF(Z9&gt;0, (R9*SUMPRODUCT(K9:$K$98, X9:$X$98)-K9*$AZ$3)/Z9, 0)</f>
        <v>2277.7521502858699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50</v>
      </c>
      <c r="R10">
        <f t="shared" si="0"/>
        <v>50000</v>
      </c>
      <c r="S10">
        <f t="shared" si="1"/>
        <v>2372.0623279422871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2101.5287154317493</v>
      </c>
      <c r="AC10">
        <f t="shared" si="19"/>
        <v>2149.8008313059354</v>
      </c>
      <c r="AE10">
        <f t="shared" si="2"/>
        <v>0</v>
      </c>
      <c r="AF10">
        <f t="shared" si="3"/>
        <v>0</v>
      </c>
      <c r="AG10">
        <f t="shared" si="3"/>
        <v>-45.315015671844542</v>
      </c>
      <c r="AH10">
        <f t="shared" si="4"/>
        <v>-355.30513141573516</v>
      </c>
      <c r="AI10">
        <f t="shared" si="5"/>
        <v>-400.62014708757971</v>
      </c>
      <c r="AJ10">
        <f t="shared" si="6"/>
        <v>-48.272115874186056</v>
      </c>
      <c r="AK10">
        <f t="shared" si="20"/>
        <v>8.6162677332701723</v>
      </c>
      <c r="AL10">
        <f t="shared" si="7"/>
        <v>-440.27599522849562</v>
      </c>
      <c r="AN10">
        <f t="shared" si="8"/>
        <v>0</v>
      </c>
      <c r="AO10">
        <f t="shared" si="8"/>
        <v>0</v>
      </c>
      <c r="AP10">
        <f t="shared" si="8"/>
        <v>-26.673161809923652</v>
      </c>
      <c r="AQ10">
        <f t="shared" si="8"/>
        <v>-209.13843064246095</v>
      </c>
      <c r="AR10">
        <f t="shared" si="8"/>
        <v>-235.81159245238462</v>
      </c>
      <c r="AS10">
        <f t="shared" si="8"/>
        <v>-28.413759512821954</v>
      </c>
      <c r="AT10">
        <f t="shared" si="8"/>
        <v>5.0716765743045906</v>
      </c>
      <c r="AU10">
        <f t="shared" si="8"/>
        <v>-259.15367539090198</v>
      </c>
      <c r="AW10">
        <v>7</v>
      </c>
      <c r="AX10">
        <f>IF(Z10&gt;0, (R10*SUMPRODUCT(K10:$K$98, X10:$X$98)-K10*$AZ$3)/Z10, 0)</f>
        <v>2372.0623279422871</v>
      </c>
    </row>
    <row r="11" spans="1:52" x14ac:dyDescent="0.25">
      <c r="A11" t="s">
        <v>33</v>
      </c>
      <c r="C11" s="12">
        <f>AU81</f>
        <v>-1641.3669192252075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50</v>
      </c>
      <c r="R11">
        <f t="shared" si="0"/>
        <v>50000</v>
      </c>
      <c r="S11">
        <f t="shared" si="1"/>
        <v>2412.5615312080481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2149.8008313059354</v>
      </c>
      <c r="AC11">
        <f t="shared" si="19"/>
        <v>2143.2892794658328</v>
      </c>
      <c r="AE11">
        <f t="shared" si="2"/>
        <v>0</v>
      </c>
      <c r="AF11">
        <f t="shared" si="3"/>
        <v>0</v>
      </c>
      <c r="AG11">
        <f t="shared" si="3"/>
        <v>-44.419370278042571</v>
      </c>
      <c r="AH11">
        <f t="shared" si="4"/>
        <v>-442.49523708352456</v>
      </c>
      <c r="AI11">
        <f t="shared" si="5"/>
        <v>-486.91460736156711</v>
      </c>
      <c r="AJ11">
        <f t="shared" si="6"/>
        <v>6.5115518401025838</v>
      </c>
      <c r="AK11">
        <f t="shared" si="20"/>
        <v>5.1595219951342441</v>
      </c>
      <c r="AL11">
        <f t="shared" si="7"/>
        <v>-475.24353352633028</v>
      </c>
      <c r="AN11">
        <f t="shared" si="8"/>
        <v>0</v>
      </c>
      <c r="AO11">
        <f t="shared" si="8"/>
        <v>0</v>
      </c>
      <c r="AP11">
        <f t="shared" si="8"/>
        <v>-24.844137432783683</v>
      </c>
      <c r="AQ11">
        <f t="shared" si="8"/>
        <v>-247.49140779444048</v>
      </c>
      <c r="AR11">
        <f t="shared" si="8"/>
        <v>-272.33554522722415</v>
      </c>
      <c r="AS11">
        <f t="shared" si="8"/>
        <v>3.6419671824157378</v>
      </c>
      <c r="AT11">
        <f t="shared" si="8"/>
        <v>2.8857652130640266</v>
      </c>
      <c r="AU11">
        <f t="shared" si="8"/>
        <v>-265.80781283174434</v>
      </c>
      <c r="AW11">
        <v>8</v>
      </c>
      <c r="AX11">
        <f>IF(Z11&gt;0, (R11*SUMPRODUCT(K11:$K$98, X11:$X$98)-K11*$AZ$3)/Z11, 0)</f>
        <v>2412.5615312080481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50</v>
      </c>
      <c r="R12">
        <f t="shared" si="0"/>
        <v>50000</v>
      </c>
      <c r="S12">
        <f t="shared" si="1"/>
        <v>2403.458353822788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2143.2892794658328</v>
      </c>
      <c r="AC12">
        <f t="shared" si="19"/>
        <v>2087.9865880883467</v>
      </c>
      <c r="AE12">
        <f t="shared" si="2"/>
        <v>0</v>
      </c>
      <c r="AF12">
        <f t="shared" si="3"/>
        <v>0</v>
      </c>
      <c r="AG12">
        <f t="shared" si="3"/>
        <v>-43.437128518730688</v>
      </c>
      <c r="AH12">
        <f t="shared" si="4"/>
        <v>-538.04805653145604</v>
      </c>
      <c r="AI12">
        <f t="shared" si="5"/>
        <v>-581.48518505018671</v>
      </c>
      <c r="AJ12">
        <f t="shared" si="6"/>
        <v>55.302691377486099</v>
      </c>
      <c r="AK12">
        <f t="shared" si="20"/>
        <v>4.929565342771415</v>
      </c>
      <c r="AL12">
        <f t="shared" si="7"/>
        <v>-521.2529283299292</v>
      </c>
      <c r="AN12">
        <f t="shared" si="8"/>
        <v>0</v>
      </c>
      <c r="AO12">
        <f t="shared" si="8"/>
        <v>0</v>
      </c>
      <c r="AP12">
        <f t="shared" si="8"/>
        <v>-23.087295574916102</v>
      </c>
      <c r="AQ12">
        <f t="shared" si="8"/>
        <v>-285.97826187553636</v>
      </c>
      <c r="AR12">
        <f t="shared" si="8"/>
        <v>-309.0655574504525</v>
      </c>
      <c r="AS12">
        <f t="shared" si="8"/>
        <v>29.393968373618815</v>
      </c>
      <c r="AT12">
        <f t="shared" si="8"/>
        <v>2.6201163844278907</v>
      </c>
      <c r="AU12">
        <f t="shared" si="8"/>
        <v>-277.05147269240575</v>
      </c>
      <c r="AW12">
        <v>9</v>
      </c>
      <c r="AX12">
        <f>IF(Z12&gt;0, (R12*SUMPRODUCT(K12:$K$98, X12:$X$98)-K12*$AZ$3)/Z12, 0)</f>
        <v>2403.458353822788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50</v>
      </c>
      <c r="R13">
        <f t="shared" si="0"/>
        <v>50000</v>
      </c>
      <c r="S13">
        <f t="shared" si="1"/>
        <v>2341.2146468619285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2087.9865880883467</v>
      </c>
      <c r="AC13">
        <f t="shared" si="19"/>
        <v>1983.6492914993939</v>
      </c>
      <c r="AE13">
        <f t="shared" si="2"/>
        <v>0</v>
      </c>
      <c r="AF13">
        <f t="shared" si="3"/>
        <v>0</v>
      </c>
      <c r="AG13">
        <f t="shared" si="3"/>
        <v>-42.363678489671997</v>
      </c>
      <c r="AH13">
        <f t="shared" si="4"/>
        <v>-639.07874387138463</v>
      </c>
      <c r="AI13">
        <f t="shared" si="5"/>
        <v>-681.44242236105663</v>
      </c>
      <c r="AJ13">
        <f t="shared" si="6"/>
        <v>104.33729658895277</v>
      </c>
      <c r="AK13">
        <f t="shared" si="20"/>
        <v>4.1759731761766936</v>
      </c>
      <c r="AL13">
        <f t="shared" si="7"/>
        <v>-572.92915259592712</v>
      </c>
      <c r="AN13">
        <f t="shared" si="8"/>
        <v>0</v>
      </c>
      <c r="AO13">
        <f t="shared" si="8"/>
        <v>0</v>
      </c>
      <c r="AP13">
        <f t="shared" si="8"/>
        <v>-21.403750449565592</v>
      </c>
      <c r="AQ13">
        <f t="shared" si="8"/>
        <v>-322.88702112541387</v>
      </c>
      <c r="AR13">
        <f t="shared" si="8"/>
        <v>-344.29077157497949</v>
      </c>
      <c r="AS13">
        <f t="shared" si="8"/>
        <v>52.71519231543359</v>
      </c>
      <c r="AT13">
        <f t="shared" si="8"/>
        <v>2.1098613466428895</v>
      </c>
      <c r="AU13">
        <f t="shared" si="8"/>
        <v>-289.46571791290296</v>
      </c>
      <c r="AW13">
        <v>10</v>
      </c>
      <c r="AX13">
        <f>IF(Z13&gt;0, (R13*SUMPRODUCT(K13:$K$98, X13:$X$98)-K13*$AZ$3)/Z13, 0)</f>
        <v>2341.2146468619285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1.7665382E-2</v>
      </c>
      <c r="Q14" s="4">
        <f t="shared" si="22"/>
        <v>50</v>
      </c>
      <c r="R14">
        <f t="shared" si="0"/>
        <v>50000</v>
      </c>
      <c r="S14">
        <f t="shared" si="1"/>
        <v>2470.186866253438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1983.6492914993939</v>
      </c>
      <c r="AC14">
        <f t="shared" si="19"/>
        <v>2035.0225010468846</v>
      </c>
      <c r="AE14">
        <f t="shared" si="2"/>
        <v>0</v>
      </c>
      <c r="AF14">
        <f t="shared" si="3"/>
        <v>0</v>
      </c>
      <c r="AG14">
        <f t="shared" si="3"/>
        <v>-41.19167114133004</v>
      </c>
      <c r="AH14">
        <f t="shared" si="4"/>
        <v>-748.37056344523887</v>
      </c>
      <c r="AI14">
        <f t="shared" si="5"/>
        <v>-789.56223458656893</v>
      </c>
      <c r="AJ14">
        <f t="shared" si="6"/>
        <v>-51.37320954749066</v>
      </c>
      <c r="AK14">
        <f t="shared" si="20"/>
        <v>138.85545040495759</v>
      </c>
      <c r="AL14">
        <f t="shared" si="7"/>
        <v>-702.07999372910194</v>
      </c>
      <c r="AN14">
        <f t="shared" si="8"/>
        <v>0</v>
      </c>
      <c r="AO14">
        <f t="shared" si="8"/>
        <v>0</v>
      </c>
      <c r="AP14">
        <f t="shared" si="8"/>
        <v>-18.581792426022936</v>
      </c>
      <c r="AQ14">
        <f t="shared" si="8"/>
        <v>-337.59413207522135</v>
      </c>
      <c r="AR14">
        <f t="shared" si="8"/>
        <v>-356.17592450124431</v>
      </c>
      <c r="AS14">
        <f t="shared" si="8"/>
        <v>-23.174741145965264</v>
      </c>
      <c r="AT14">
        <f t="shared" si="8"/>
        <v>62.638467562875697</v>
      </c>
      <c r="AU14">
        <f t="shared" si="8"/>
        <v>-316.71219808433381</v>
      </c>
      <c r="AW14">
        <v>11</v>
      </c>
      <c r="AX14">
        <f>IF(Z14&gt;0, (R14*SUMPRODUCT(K14:$K$98, X14:$X$98)-K14*$AZ$3)/Z14, 0)</f>
        <v>2470.186866253438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2.1010579000000001E-2</v>
      </c>
      <c r="Q15" s="4">
        <f t="shared" si="22"/>
        <v>50</v>
      </c>
      <c r="R15">
        <f t="shared" si="0"/>
        <v>50000</v>
      </c>
      <c r="S15">
        <f t="shared" si="1"/>
        <v>2544.9395536590009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2035.0225010468846</v>
      </c>
      <c r="AC15">
        <f t="shared" si="19"/>
        <v>2031.5892892153274</v>
      </c>
      <c r="AE15">
        <f t="shared" si="2"/>
        <v>0</v>
      </c>
      <c r="AF15">
        <f t="shared" si="3"/>
        <v>0</v>
      </c>
      <c r="AG15">
        <f t="shared" si="3"/>
        <v>-39.914293569259804</v>
      </c>
      <c r="AH15">
        <f t="shared" si="4"/>
        <v>-865.46086065693498</v>
      </c>
      <c r="AI15">
        <f t="shared" si="5"/>
        <v>-905.37515422619481</v>
      </c>
      <c r="AJ15">
        <f t="shared" si="6"/>
        <v>3.4332118315571734</v>
      </c>
      <c r="AK15">
        <f t="shared" si="20"/>
        <v>142.45157507328193</v>
      </c>
      <c r="AL15">
        <f t="shared" si="7"/>
        <v>-759.49036732135573</v>
      </c>
      <c r="AN15">
        <f t="shared" si="8"/>
        <v>0</v>
      </c>
      <c r="AO15">
        <f t="shared" si="8"/>
        <v>0</v>
      </c>
      <c r="AP15">
        <f t="shared" si="8"/>
        <v>-16.076393110744778</v>
      </c>
      <c r="AQ15">
        <f t="shared" si="8"/>
        <v>-348.58412297192552</v>
      </c>
      <c r="AR15">
        <f t="shared" si="8"/>
        <v>-364.66051608267031</v>
      </c>
      <c r="AS15">
        <f t="shared" si="8"/>
        <v>1.3828044567743742</v>
      </c>
      <c r="AT15">
        <f t="shared" si="8"/>
        <v>57.375624502761838</v>
      </c>
      <c r="AU15">
        <f t="shared" si="8"/>
        <v>-305.90208712313409</v>
      </c>
      <c r="AW15">
        <v>12</v>
      </c>
      <c r="AX15">
        <f>IF(Z15&gt;0, (R15*SUMPRODUCT(K15:$K$98, X15:$X$98)-K15*$AZ$3)/Z15, 0)</f>
        <v>2544.9395536590009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2.4499257999999999E-2</v>
      </c>
      <c r="Q16" s="4">
        <f t="shared" si="22"/>
        <v>50</v>
      </c>
      <c r="R16">
        <f t="shared" si="0"/>
        <v>50000</v>
      </c>
      <c r="S16">
        <f t="shared" si="1"/>
        <v>2570.7096190870388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2031.5892892153274</v>
      </c>
      <c r="AC16">
        <f t="shared" si="19"/>
        <v>1981.3631307466728</v>
      </c>
      <c r="AE16">
        <f t="shared" si="2"/>
        <v>0</v>
      </c>
      <c r="AF16">
        <f t="shared" si="3"/>
        <v>0</v>
      </c>
      <c r="AG16">
        <f t="shared" si="3"/>
        <v>-38.537280057526168</v>
      </c>
      <c r="AH16">
        <f t="shared" si="4"/>
        <v>-977.87057604103666</v>
      </c>
      <c r="AI16">
        <f t="shared" si="5"/>
        <v>-1016.4078560985628</v>
      </c>
      <c r="AJ16">
        <f t="shared" si="6"/>
        <v>50.226158468654603</v>
      </c>
      <c r="AK16">
        <f t="shared" si="20"/>
        <v>142.21125024507293</v>
      </c>
      <c r="AL16">
        <f t="shared" si="7"/>
        <v>-823.97044738483521</v>
      </c>
      <c r="AN16">
        <f t="shared" si="8"/>
        <v>0</v>
      </c>
      <c r="AO16">
        <f t="shared" si="8"/>
        <v>0</v>
      </c>
      <c r="AP16">
        <f t="shared" si="8"/>
        <v>-13.85872274741765</v>
      </c>
      <c r="AQ16">
        <f t="shared" si="8"/>
        <v>-351.66044868710605</v>
      </c>
      <c r="AR16">
        <f t="shared" si="8"/>
        <v>-365.51917143452368</v>
      </c>
      <c r="AS16">
        <f t="shared" si="8"/>
        <v>18.06226085094471</v>
      </c>
      <c r="AT16">
        <f t="shared" si="8"/>
        <v>51.141810884631809</v>
      </c>
      <c r="AU16">
        <f t="shared" si="8"/>
        <v>-296.31509969894711</v>
      </c>
      <c r="AW16">
        <v>13</v>
      </c>
      <c r="AX16">
        <f>IF(Z16&gt;0, (R16*SUMPRODUCT(K16:$K$98, X16:$X$98)-K16*$AZ$3)/Z16, 0)</f>
        <v>2570.7096190870388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2.8232486000000001E-2</v>
      </c>
      <c r="Q17" s="4">
        <f t="shared" si="22"/>
        <v>50</v>
      </c>
      <c r="R17">
        <f t="shared" si="0"/>
        <v>50000</v>
      </c>
      <c r="S17">
        <f t="shared" si="1"/>
        <v>2557.8710217481153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1981.3631307466728</v>
      </c>
      <c r="AC17">
        <f t="shared" si="19"/>
        <v>1896.0937217946296</v>
      </c>
      <c r="AE17">
        <f t="shared" si="2"/>
        <v>0</v>
      </c>
      <c r="AF17">
        <f t="shared" si="3"/>
        <v>0</v>
      </c>
      <c r="AG17">
        <f t="shared" si="3"/>
        <v>-37.063904037248719</v>
      </c>
      <c r="AH17">
        <f t="shared" si="4"/>
        <v>-1088.0032197021867</v>
      </c>
      <c r="AI17">
        <f t="shared" si="5"/>
        <v>-1125.0671237394354</v>
      </c>
      <c r="AJ17">
        <f t="shared" si="6"/>
        <v>85.26940895204325</v>
      </c>
      <c r="AK17">
        <f t="shared" si="20"/>
        <v>138.69541915226711</v>
      </c>
      <c r="AL17">
        <f t="shared" si="7"/>
        <v>-901.10229563512507</v>
      </c>
      <c r="AN17">
        <f t="shared" si="8"/>
        <v>0</v>
      </c>
      <c r="AO17">
        <f t="shared" si="8"/>
        <v>0</v>
      </c>
      <c r="AP17">
        <f t="shared" si="8"/>
        <v>-11.900776182142074</v>
      </c>
      <c r="AQ17">
        <f t="shared" si="8"/>
        <v>-349.34481780745563</v>
      </c>
      <c r="AR17">
        <f t="shared" si="8"/>
        <v>-361.24559398959769</v>
      </c>
      <c r="AS17">
        <f t="shared" si="8"/>
        <v>27.378987116467176</v>
      </c>
      <c r="AT17">
        <f t="shared" si="8"/>
        <v>44.533439843808644</v>
      </c>
      <c r="AU17">
        <f t="shared" si="8"/>
        <v>-289.33316702932188</v>
      </c>
      <c r="AW17">
        <v>14</v>
      </c>
      <c r="AX17">
        <f>IF(Z17&gt;0, (R17*SUMPRODUCT(K17:$K$98, X17:$X$98)-K17*$AZ$3)/Z17, 0)</f>
        <v>2557.8710217481153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3.2345626000000002E-2</v>
      </c>
      <c r="Q18" s="4">
        <f t="shared" si="22"/>
        <v>50</v>
      </c>
      <c r="R18">
        <f t="shared" si="0"/>
        <v>50000</v>
      </c>
      <c r="S18">
        <f t="shared" si="1"/>
        <v>2513.9142413112677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1896.0937217946296</v>
      </c>
      <c r="AC18">
        <f t="shared" si="19"/>
        <v>1784.5980466077674</v>
      </c>
      <c r="AE18">
        <f t="shared" si="2"/>
        <v>0</v>
      </c>
      <c r="AF18">
        <f t="shared" si="3"/>
        <v>0</v>
      </c>
      <c r="AG18">
        <f t="shared" si="3"/>
        <v>-35.494409818787496</v>
      </c>
      <c r="AH18">
        <f t="shared" si="4"/>
        <v>-1198.8551780887371</v>
      </c>
      <c r="AI18">
        <f t="shared" si="5"/>
        <v>-1234.3495879075247</v>
      </c>
      <c r="AJ18">
        <f t="shared" si="6"/>
        <v>111.49567518686217</v>
      </c>
      <c r="AK18">
        <f t="shared" si="20"/>
        <v>132.72656052562408</v>
      </c>
      <c r="AL18">
        <f t="shared" si="7"/>
        <v>-990.12735219503838</v>
      </c>
      <c r="AN18">
        <f t="shared" si="8"/>
        <v>0</v>
      </c>
      <c r="AO18">
        <f t="shared" si="8"/>
        <v>0</v>
      </c>
      <c r="AP18">
        <f t="shared" si="8"/>
        <v>-10.17574139716373</v>
      </c>
      <c r="AQ18">
        <f t="shared" si="8"/>
        <v>-343.69469240828158</v>
      </c>
      <c r="AR18">
        <f t="shared" si="8"/>
        <v>-353.87043380544532</v>
      </c>
      <c r="AS18">
        <f t="shared" si="8"/>
        <v>31.96422094059292</v>
      </c>
      <c r="AT18">
        <f t="shared" si="8"/>
        <v>38.050813165764225</v>
      </c>
      <c r="AU18">
        <f t="shared" si="8"/>
        <v>-283.85539969908814</v>
      </c>
      <c r="AW18">
        <v>15</v>
      </c>
      <c r="AX18">
        <f>IF(Z18&gt;0, (R18*SUMPRODUCT(K18:$K$98, X18:$X$98)-K18*$AZ$3)/Z18, 0)</f>
        <v>2513.9142413112677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3.7265510000000002E-2</v>
      </c>
      <c r="Q19" s="4">
        <f t="shared" si="22"/>
        <v>50</v>
      </c>
      <c r="R19">
        <f t="shared" si="0"/>
        <v>50000</v>
      </c>
      <c r="S19">
        <f t="shared" si="1"/>
        <v>2444.4524334037728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1784.5980466077674</v>
      </c>
      <c r="AC19">
        <f t="shared" si="19"/>
        <v>1653.2686601107284</v>
      </c>
      <c r="AE19">
        <f t="shared" si="2"/>
        <v>0</v>
      </c>
      <c r="AF19">
        <f t="shared" si="3"/>
        <v>0</v>
      </c>
      <c r="AG19">
        <f t="shared" si="3"/>
        <v>-33.816748436553496</v>
      </c>
      <c r="AH19">
        <f t="shared" si="4"/>
        <v>-1322.7172840461235</v>
      </c>
      <c r="AI19">
        <f t="shared" si="5"/>
        <v>-1356.534032482677</v>
      </c>
      <c r="AJ19">
        <f t="shared" si="6"/>
        <v>131.32938649703897</v>
      </c>
      <c r="AK19">
        <f t="shared" si="20"/>
        <v>124.92186326254372</v>
      </c>
      <c r="AL19">
        <f t="shared" si="7"/>
        <v>-1100.2827827230944</v>
      </c>
      <c r="AN19">
        <f t="shared" si="8"/>
        <v>0</v>
      </c>
      <c r="AO19">
        <f t="shared" si="8"/>
        <v>0</v>
      </c>
      <c r="AP19">
        <f t="shared" si="8"/>
        <v>-8.6560533842845278</v>
      </c>
      <c r="AQ19">
        <f t="shared" si="8"/>
        <v>-338.57517213698111</v>
      </c>
      <c r="AR19">
        <f t="shared" si="8"/>
        <v>-347.23122552126569</v>
      </c>
      <c r="AS19">
        <f t="shared" si="8"/>
        <v>33.616306504942131</v>
      </c>
      <c r="AT19">
        <f t="shared" si="8"/>
        <v>31.97617651778814</v>
      </c>
      <c r="AU19">
        <f t="shared" si="8"/>
        <v>-281.63874249853541</v>
      </c>
      <c r="AW19">
        <v>16</v>
      </c>
      <c r="AX19">
        <f>IF(Z19&gt;0, (R19*SUMPRODUCT(K19:$K$98, X19:$X$98)-K19*$AZ$3)/Z19, 0)</f>
        <v>2444.4524334037728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4.2512064000000002E-2</v>
      </c>
      <c r="Q20" s="4">
        <f t="shared" si="22"/>
        <v>50</v>
      </c>
      <c r="R20">
        <f t="shared" si="0"/>
        <v>50000</v>
      </c>
      <c r="S20">
        <f t="shared" si="1"/>
        <v>2347.4722869216357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1653.2686601107284</v>
      </c>
      <c r="AC20">
        <f t="shared" si="19"/>
        <v>1504.3053682516418</v>
      </c>
      <c r="AE20">
        <f t="shared" si="2"/>
        <v>0</v>
      </c>
      <c r="AF20">
        <f t="shared" si="3"/>
        <v>0</v>
      </c>
      <c r="AG20">
        <f t="shared" si="3"/>
        <v>-32.040961178381295</v>
      </c>
      <c r="AH20">
        <f t="shared" si="4"/>
        <v>-1437.6197738066621</v>
      </c>
      <c r="AI20">
        <f t="shared" si="5"/>
        <v>-1469.6607349850435</v>
      </c>
      <c r="AJ20">
        <f t="shared" si="6"/>
        <v>148.96329185908667</v>
      </c>
      <c r="AK20">
        <f t="shared" si="20"/>
        <v>115.72880620775101</v>
      </c>
      <c r="AL20">
        <f t="shared" si="7"/>
        <v>-1204.9686369182059</v>
      </c>
      <c r="AN20">
        <f t="shared" si="8"/>
        <v>0</v>
      </c>
      <c r="AO20">
        <f t="shared" si="8"/>
        <v>0</v>
      </c>
      <c r="AP20">
        <f t="shared" si="8"/>
        <v>-7.3227733526621082</v>
      </c>
      <c r="AQ20">
        <f t="shared" si="8"/>
        <v>-328.55954951796468</v>
      </c>
      <c r="AR20">
        <f t="shared" si="8"/>
        <v>-335.88232287062681</v>
      </c>
      <c r="AS20">
        <f t="shared" si="8"/>
        <v>34.044684804479282</v>
      </c>
      <c r="AT20">
        <f t="shared" si="8"/>
        <v>26.449138448609101</v>
      </c>
      <c r="AU20">
        <f t="shared" si="8"/>
        <v>-275.38849961753846</v>
      </c>
      <c r="AW20">
        <v>17</v>
      </c>
      <c r="AX20">
        <f>IF(Z20&gt;0, (R20*SUMPRODUCT(K20:$K$98, X20:$X$98)-K20*$AZ$3)/Z20, 0)</f>
        <v>2347.4722869216357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4.7737861999999999E-2</v>
      </c>
      <c r="Q21" s="4">
        <f t="shared" si="22"/>
        <v>50</v>
      </c>
      <c r="R21">
        <f t="shared" si="0"/>
        <v>50000</v>
      </c>
      <c r="S21">
        <f t="shared" si="1"/>
        <v>2227.5559392400955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1504.3053682516418</v>
      </c>
      <c r="AC21">
        <f t="shared" si="19"/>
        <v>1345.0421404103695</v>
      </c>
      <c r="AE21">
        <f t="shared" si="2"/>
        <v>0</v>
      </c>
      <c r="AF21">
        <f t="shared" si="3"/>
        <v>0</v>
      </c>
      <c r="AG21">
        <f t="shared" si="3"/>
        <v>-30.19098458351656</v>
      </c>
      <c r="AH21">
        <f t="shared" si="4"/>
        <v>-1529.5669830809236</v>
      </c>
      <c r="AI21">
        <f t="shared" si="5"/>
        <v>-1559.7579676644402</v>
      </c>
      <c r="AJ21">
        <f t="shared" si="6"/>
        <v>159.26322784127228</v>
      </c>
      <c r="AK21">
        <f t="shared" si="20"/>
        <v>105.30137577761494</v>
      </c>
      <c r="AL21">
        <f t="shared" si="7"/>
        <v>-1295.1933640455529</v>
      </c>
      <c r="AN21">
        <f t="shared" si="8"/>
        <v>0</v>
      </c>
      <c r="AO21">
        <f t="shared" si="8"/>
        <v>0</v>
      </c>
      <c r="AP21">
        <f t="shared" si="8"/>
        <v>-6.1606893530078803</v>
      </c>
      <c r="AQ21">
        <f t="shared" si="8"/>
        <v>-312.11923550594736</v>
      </c>
      <c r="AR21">
        <f t="shared" si="8"/>
        <v>-318.27992485895521</v>
      </c>
      <c r="AS21">
        <f t="shared" si="8"/>
        <v>32.498816637569568</v>
      </c>
      <c r="AT21">
        <f t="shared" si="8"/>
        <v>21.487509385978168</v>
      </c>
      <c r="AU21">
        <f t="shared" si="8"/>
        <v>-264.29359883540747</v>
      </c>
      <c r="AW21">
        <v>18</v>
      </c>
      <c r="AX21">
        <f>IF(Z21&gt;0, (R21*SUMPRODUCT(K21:$K$98, X21:$X$98)-K21*$AZ$3)/Z21, 0)</f>
        <v>2227.5559392400955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5.3487053E-2</v>
      </c>
      <c r="Q22" s="4">
        <f t="shared" si="22"/>
        <v>50</v>
      </c>
      <c r="R22">
        <f t="shared" si="0"/>
        <v>50000</v>
      </c>
      <c r="S22">
        <f t="shared" si="1"/>
        <v>2093.9201234818333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1345.0421404103695</v>
      </c>
      <c r="AC22">
        <f t="shared" si="19"/>
        <v>1184.0803349728981</v>
      </c>
      <c r="AE22">
        <f t="shared" si="2"/>
        <v>0</v>
      </c>
      <c r="AF22">
        <f t="shared" si="3"/>
        <v>0</v>
      </c>
      <c r="AG22">
        <f t="shared" si="3"/>
        <v>-28.274247945140662</v>
      </c>
      <c r="AH22">
        <f t="shared" si="4"/>
        <v>-1614.8267925407331</v>
      </c>
      <c r="AI22">
        <f t="shared" si="5"/>
        <v>-1643.1010404858737</v>
      </c>
      <c r="AJ22">
        <f t="shared" si="6"/>
        <v>160.96180543747141</v>
      </c>
      <c r="AK22">
        <f t="shared" si="20"/>
        <v>94.152949828725866</v>
      </c>
      <c r="AL22">
        <f t="shared" si="7"/>
        <v>-1387.9862852196763</v>
      </c>
      <c r="AN22">
        <f t="shared" si="8"/>
        <v>0</v>
      </c>
      <c r="AO22">
        <f t="shared" si="8"/>
        <v>0</v>
      </c>
      <c r="AP22">
        <f t="shared" si="8"/>
        <v>-5.1513976263722618</v>
      </c>
      <c r="AQ22">
        <f t="shared" si="8"/>
        <v>-294.21171244720375</v>
      </c>
      <c r="AR22">
        <f t="shared" si="8"/>
        <v>-299.36311007357597</v>
      </c>
      <c r="AS22">
        <f t="shared" si="8"/>
        <v>29.326271173542931</v>
      </c>
      <c r="AT22">
        <f t="shared" si="8"/>
        <v>17.154100197632406</v>
      </c>
      <c r="AU22">
        <f t="shared" si="8"/>
        <v>-252.88273870240062</v>
      </c>
      <c r="AW22">
        <v>19</v>
      </c>
      <c r="AX22">
        <f>IF(Z22&gt;0, (R22*SUMPRODUCT(K22:$K$98, X22:$X$98)-K22*$AZ$3)/Z22, 0)</f>
        <v>2093.9201234818333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5.9601715E-2</v>
      </c>
      <c r="Q23" s="4">
        <f t="shared" si="22"/>
        <v>50</v>
      </c>
      <c r="R23">
        <f t="shared" si="0"/>
        <v>50000</v>
      </c>
      <c r="S23">
        <f t="shared" si="1"/>
        <v>1947.8796981016685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1184.0803349728981</v>
      </c>
      <c r="AC23">
        <f t="shared" si="19"/>
        <v>1024.8306136582617</v>
      </c>
      <c r="AE23">
        <f t="shared" si="2"/>
        <v>0</v>
      </c>
      <c r="AF23">
        <f t="shared" si="3"/>
        <v>0</v>
      </c>
      <c r="AG23">
        <f t="shared" si="3"/>
        <v>-26.306311797823646</v>
      </c>
      <c r="AH23">
        <f t="shared" si="4"/>
        <v>-1685.1936678656095</v>
      </c>
      <c r="AI23">
        <f t="shared" si="5"/>
        <v>-1711.4999796634331</v>
      </c>
      <c r="AJ23">
        <f t="shared" si="6"/>
        <v>159.24972131463642</v>
      </c>
      <c r="AK23">
        <f t="shared" si="20"/>
        <v>82.885623448102876</v>
      </c>
      <c r="AL23">
        <f t="shared" si="7"/>
        <v>-1469.3646349006938</v>
      </c>
      <c r="AN23">
        <f t="shared" si="8"/>
        <v>0</v>
      </c>
      <c r="AO23">
        <f t="shared" si="8"/>
        <v>0</v>
      </c>
      <c r="AP23">
        <f t="shared" si="8"/>
        <v>-4.2793317115444847</v>
      </c>
      <c r="AQ23">
        <f t="shared" si="8"/>
        <v>-274.1358331952822</v>
      </c>
      <c r="AR23">
        <f t="shared" si="8"/>
        <v>-278.41516490682665</v>
      </c>
      <c r="AS23">
        <f t="shared" si="8"/>
        <v>25.905660501322163</v>
      </c>
      <c r="AT23">
        <f t="shared" si="8"/>
        <v>13.483268942396787</v>
      </c>
      <c r="AU23">
        <f t="shared" si="8"/>
        <v>-239.0262354631077</v>
      </c>
      <c r="AW23">
        <v>20</v>
      </c>
      <c r="AX23">
        <f>IF(Z23&gt;0, (R23*SUMPRODUCT(K23:$K$98, X23:$X$98)-K23*$AZ$3)/Z23, 0)</f>
        <v>1947.8796981016685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6.6409420999999996E-2</v>
      </c>
      <c r="Q24" s="4">
        <f t="shared" si="22"/>
        <v>50</v>
      </c>
      <c r="R24">
        <f t="shared" si="0"/>
        <v>50000</v>
      </c>
      <c r="S24">
        <f t="shared" si="1"/>
        <v>1792.8613204245837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1024.8306136582617</v>
      </c>
      <c r="AC24">
        <f t="shared" si="19"/>
        <v>871.19655825991492</v>
      </c>
      <c r="AE24">
        <f t="shared" si="2"/>
        <v>0</v>
      </c>
      <c r="AF24">
        <f t="shared" si="3"/>
        <v>0</v>
      </c>
      <c r="AG24">
        <f t="shared" si="3"/>
        <v>-24.29626174470647</v>
      </c>
      <c r="AH24">
        <f t="shared" si="4"/>
        <v>-1746.986935138937</v>
      </c>
      <c r="AI24">
        <f t="shared" ref="AI24:AI79" si="23">SUM(AE24:AH24)</f>
        <v>-1771.2831968836435</v>
      </c>
      <c r="AJ24">
        <f t="shared" si="6"/>
        <v>153.63405539834673</v>
      </c>
      <c r="AK24">
        <f t="shared" si="20"/>
        <v>71.73814295607832</v>
      </c>
      <c r="AL24">
        <f t="shared" si="7"/>
        <v>-1545.9109985292184</v>
      </c>
      <c r="AN24">
        <f t="shared" si="8"/>
        <v>0</v>
      </c>
      <c r="AO24">
        <f t="shared" si="8"/>
        <v>0</v>
      </c>
      <c r="AP24">
        <f t="shared" si="8"/>
        <v>-3.5288843332128845</v>
      </c>
      <c r="AQ24">
        <f t="shared" si="8"/>
        <v>-253.73923324161441</v>
      </c>
      <c r="AR24">
        <f t="shared" si="8"/>
        <v>-257.26811757482733</v>
      </c>
      <c r="AS24">
        <f t="shared" si="8"/>
        <v>22.314412679609372</v>
      </c>
      <c r="AT24">
        <f t="shared" si="8"/>
        <v>10.419529202950208</v>
      </c>
      <c r="AU24">
        <f t="shared" si="8"/>
        <v>-224.53417569226772</v>
      </c>
      <c r="AW24">
        <v>21</v>
      </c>
      <c r="AX24">
        <f>IF(Z24&gt;0, (R24*SUMPRODUCT(K24:$K$98, X24:$X$98)-K24*$AZ$3)/Z24, 0)</f>
        <v>1792.8613204245837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7.4261202999999998E-2</v>
      </c>
      <c r="Q25" s="4">
        <f t="shared" si="22"/>
        <v>50</v>
      </c>
      <c r="R25">
        <f t="shared" si="0"/>
        <v>50000</v>
      </c>
      <c r="S25">
        <f t="shared" si="1"/>
        <v>1629.39286407089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871.19655825991492</v>
      </c>
      <c r="AC25">
        <f t="shared" si="19"/>
        <v>725.04819805127863</v>
      </c>
      <c r="AE25">
        <f t="shared" si="2"/>
        <v>0</v>
      </c>
      <c r="AF25">
        <f t="shared" si="3"/>
        <v>0</v>
      </c>
      <c r="AG25">
        <f t="shared" si="3"/>
        <v>-22.249029501694626</v>
      </c>
      <c r="AH25">
        <f t="shared" si="4"/>
        <v>-1804.2696255647813</v>
      </c>
      <c r="AI25">
        <f t="shared" si="23"/>
        <v>-1826.518655066476</v>
      </c>
      <c r="AJ25">
        <f t="shared" si="6"/>
        <v>146.14836020863629</v>
      </c>
      <c r="AK25">
        <f t="shared" si="20"/>
        <v>60.983759078194048</v>
      </c>
      <c r="AL25">
        <f t="shared" si="7"/>
        <v>-1619.3865357796458</v>
      </c>
      <c r="AN25">
        <f t="shared" si="8"/>
        <v>0</v>
      </c>
      <c r="AO25">
        <f t="shared" si="8"/>
        <v>0</v>
      </c>
      <c r="AP25">
        <f t="shared" si="8"/>
        <v>-2.8853002625433164</v>
      </c>
      <c r="AQ25">
        <f t="shared" si="8"/>
        <v>-233.98142485021577</v>
      </c>
      <c r="AR25">
        <f t="shared" si="8"/>
        <v>-236.86672511275907</v>
      </c>
      <c r="AS25">
        <f t="shared" si="8"/>
        <v>18.952822281445378</v>
      </c>
      <c r="AT25">
        <f t="shared" si="8"/>
        <v>7.9085002815870995</v>
      </c>
      <c r="AU25">
        <f t="shared" si="8"/>
        <v>-210.00540254972663</v>
      </c>
      <c r="AW25">
        <v>22</v>
      </c>
      <c r="AX25">
        <f>IF(Z25&gt;0, (R25*SUMPRODUCT(K25:$K$98, X25:$X$98)-K25*$AZ$3)/Z25, 0)</f>
        <v>1629.39286407089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8.2657132999999994E-2</v>
      </c>
      <c r="Q26" s="4">
        <f t="shared" si="22"/>
        <v>50</v>
      </c>
      <c r="R26">
        <f t="shared" si="0"/>
        <v>50000</v>
      </c>
      <c r="S26">
        <f t="shared" si="1"/>
        <v>1454.1922094844531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725.04819805127863</v>
      </c>
      <c r="AC26">
        <f t="shared" si="19"/>
        <v>587.13005269479311</v>
      </c>
      <c r="AE26">
        <f t="shared" si="2"/>
        <v>0</v>
      </c>
      <c r="AF26">
        <f t="shared" si="3"/>
        <v>0</v>
      </c>
      <c r="AG26">
        <f t="shared" si="3"/>
        <v>-20.187498216035181</v>
      </c>
      <c r="AH26">
        <f t="shared" si="4"/>
        <v>-1839.0409906424964</v>
      </c>
      <c r="AI26">
        <f t="shared" si="23"/>
        <v>-1859.2284888585316</v>
      </c>
      <c r="AJ26">
        <f t="shared" si="6"/>
        <v>137.91814535648552</v>
      </c>
      <c r="AK26">
        <f t="shared" si="20"/>
        <v>50.753373863589509</v>
      </c>
      <c r="AL26">
        <f t="shared" si="7"/>
        <v>-1670.5569696384566</v>
      </c>
      <c r="AN26">
        <f t="shared" si="8"/>
        <v>0</v>
      </c>
      <c r="AO26">
        <f t="shared" si="8"/>
        <v>0</v>
      </c>
      <c r="AP26">
        <f t="shared" si="8"/>
        <v>-2.3374612610463434</v>
      </c>
      <c r="AQ26">
        <f t="shared" si="8"/>
        <v>-212.93807816605161</v>
      </c>
      <c r="AR26">
        <f t="shared" si="8"/>
        <v>-215.27553942709795</v>
      </c>
      <c r="AS26">
        <f t="shared" si="8"/>
        <v>15.969206214471612</v>
      </c>
      <c r="AT26">
        <f t="shared" si="8"/>
        <v>5.8766095731124315</v>
      </c>
      <c r="AU26">
        <f t="shared" si="8"/>
        <v>-193.42972363951392</v>
      </c>
      <c r="AW26">
        <v>23</v>
      </c>
      <c r="AX26">
        <f>IF(Z26&gt;0, (R26*SUMPRODUCT(K26:$K$98, X26:$X$98)-K26*$AZ$3)/Z26, 0)</f>
        <v>1454.1922094844531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9.1575552000000005E-2</v>
      </c>
      <c r="Q27" s="4">
        <f t="shared" si="22"/>
        <v>50</v>
      </c>
      <c r="R27">
        <f t="shared" si="0"/>
        <v>50000</v>
      </c>
      <c r="S27">
        <f t="shared" si="1"/>
        <v>1268.0273258885807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587.13005269479311</v>
      </c>
      <c r="AC27">
        <f t="shared" si="19"/>
        <v>459.96275979100068</v>
      </c>
      <c r="AE27">
        <f t="shared" si="2"/>
        <v>0</v>
      </c>
      <c r="AF27">
        <f t="shared" si="3"/>
        <v>0</v>
      </c>
      <c r="AG27">
        <f t="shared" si="3"/>
        <v>-18.136941941242394</v>
      </c>
      <c r="AH27">
        <f t="shared" si="4"/>
        <v>-1848.6812926324374</v>
      </c>
      <c r="AI27">
        <f t="shared" si="23"/>
        <v>-1866.8182345736798</v>
      </c>
      <c r="AJ27">
        <f t="shared" si="6"/>
        <v>127.16729290379243</v>
      </c>
      <c r="AK27">
        <f t="shared" si="20"/>
        <v>41.099103688635523</v>
      </c>
      <c r="AL27">
        <f t="shared" si="7"/>
        <v>-1698.5518379812518</v>
      </c>
      <c r="AN27">
        <f t="shared" si="8"/>
        <v>0</v>
      </c>
      <c r="AO27">
        <f t="shared" si="8"/>
        <v>0</v>
      </c>
      <c r="AP27">
        <f t="shared" si="8"/>
        <v>-1.8750288778365582</v>
      </c>
      <c r="AQ27">
        <f t="shared" si="8"/>
        <v>-191.11991540976342</v>
      </c>
      <c r="AR27">
        <f t="shared" si="8"/>
        <v>-192.99494428759999</v>
      </c>
      <c r="AS27">
        <f t="shared" si="8"/>
        <v>13.146777846198329</v>
      </c>
      <c r="AT27">
        <f t="shared" si="8"/>
        <v>4.2488974447316235</v>
      </c>
      <c r="AU27">
        <f t="shared" si="8"/>
        <v>-175.59926899667005</v>
      </c>
      <c r="AW27">
        <v>24</v>
      </c>
      <c r="AX27">
        <f>IF(Z27&gt;0, (R27*SUMPRODUCT(K27:$K$98, X27:$X$98)-K27*$AZ$3)/Z27, 0)</f>
        <v>1268.0273258885807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0.101620166</v>
      </c>
      <c r="Q28" s="4">
        <f t="shared" si="22"/>
        <v>50</v>
      </c>
      <c r="R28">
        <f t="shared" si="0"/>
        <v>50000</v>
      </c>
      <c r="S28">
        <f t="shared" si="1"/>
        <v>1071.9132431991632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459.96275979100068</v>
      </c>
      <c r="AC28">
        <f t="shared" si="19"/>
        <v>345.42390265111118</v>
      </c>
      <c r="AE28">
        <f t="shared" si="2"/>
        <v>0</v>
      </c>
      <c r="AF28">
        <f t="shared" si="3"/>
        <v>0</v>
      </c>
      <c r="AG28">
        <f t="shared" si="3"/>
        <v>-16.112493471028554</v>
      </c>
      <c r="AH28">
        <f t="shared" si="4"/>
        <v>-1843.0790508014143</v>
      </c>
      <c r="AI28">
        <f t="shared" si="23"/>
        <v>-1859.1915442724428</v>
      </c>
      <c r="AJ28">
        <f t="shared" si="6"/>
        <v>114.5388571398895</v>
      </c>
      <c r="AK28">
        <f t="shared" si="20"/>
        <v>32.197393185370053</v>
      </c>
      <c r="AL28">
        <f t="shared" si="7"/>
        <v>-1712.4552939471832</v>
      </c>
      <c r="AN28">
        <f t="shared" si="8"/>
        <v>0</v>
      </c>
      <c r="AO28">
        <f t="shared" si="8"/>
        <v>0</v>
      </c>
      <c r="AP28">
        <f t="shared" si="8"/>
        <v>-1.4872659314621852</v>
      </c>
      <c r="AQ28">
        <f t="shared" si="8"/>
        <v>-170.12566591120066</v>
      </c>
      <c r="AR28">
        <f t="shared" si="8"/>
        <v>-171.61293184266285</v>
      </c>
      <c r="AS28">
        <f t="shared" si="8"/>
        <v>10.572525001116261</v>
      </c>
      <c r="AT28">
        <f t="shared" si="8"/>
        <v>2.9719848174086962</v>
      </c>
      <c r="AU28">
        <f t="shared" si="8"/>
        <v>-158.06842202413787</v>
      </c>
      <c r="AW28">
        <v>25</v>
      </c>
      <c r="AX28">
        <f>IF(Z28&gt;0, (R28*SUMPRODUCT(K28:$K$98, X28:$X$98)-K28*$AZ$3)/Z28, 0)</f>
        <v>1071.9132431991632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0.112947091</v>
      </c>
      <c r="Q29" s="4">
        <f t="shared" si="22"/>
        <v>50</v>
      </c>
      <c r="R29">
        <f t="shared" si="0"/>
        <v>50000</v>
      </c>
      <c r="S29">
        <f t="shared" si="1"/>
        <v>862.16615991920139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345.42390265111118</v>
      </c>
      <c r="AC29">
        <f t="shared" si="19"/>
        <v>243.67418162372687</v>
      </c>
      <c r="AE29">
        <f t="shared" si="2"/>
        <v>0</v>
      </c>
      <c r="AF29">
        <f t="shared" si="3"/>
        <v>0</v>
      </c>
      <c r="AG29">
        <f t="shared" si="3"/>
        <v>-14.131509270009101</v>
      </c>
      <c r="AH29">
        <f t="shared" si="4"/>
        <v>-1819.8592663091681</v>
      </c>
      <c r="AI29">
        <f t="shared" si="23"/>
        <v>-1833.9907755791771</v>
      </c>
      <c r="AJ29">
        <f t="shared" si="6"/>
        <v>101.74972102738431</v>
      </c>
      <c r="AK29">
        <f t="shared" si="20"/>
        <v>24.179673185577784</v>
      </c>
      <c r="AL29">
        <f t="shared" si="7"/>
        <v>-1708.0613813662151</v>
      </c>
      <c r="AN29">
        <f t="shared" si="8"/>
        <v>0</v>
      </c>
      <c r="AO29">
        <f t="shared" si="8"/>
        <v>0</v>
      </c>
      <c r="AP29">
        <f t="shared" si="8"/>
        <v>-1.164652599683486</v>
      </c>
      <c r="AQ29">
        <f t="shared" si="8"/>
        <v>-149.98425044826715</v>
      </c>
      <c r="AR29">
        <f t="shared" si="8"/>
        <v>-151.14890304795065</v>
      </c>
      <c r="AS29">
        <f t="shared" si="8"/>
        <v>8.3857339543418963</v>
      </c>
      <c r="AT29">
        <f t="shared" si="8"/>
        <v>1.9927750601165692</v>
      </c>
      <c r="AU29">
        <f t="shared" si="8"/>
        <v>-140.77039403349218</v>
      </c>
      <c r="AW29">
        <v>26</v>
      </c>
      <c r="AX29">
        <f>IF(Z29&gt;0, (R29*SUMPRODUCT(K29:$K$98, X29:$X$98)-K29*$AZ$3)/Z29, 0)</f>
        <v>862.16615991920139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0.12591097000000001</v>
      </c>
      <c r="Q30" s="4">
        <f t="shared" si="22"/>
        <v>50</v>
      </c>
      <c r="R30">
        <f t="shared" si="0"/>
        <v>50000</v>
      </c>
      <c r="S30">
        <f t="shared" si="1"/>
        <v>633.61467345849212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243.67418162372687</v>
      </c>
      <c r="AC30">
        <f t="shared" si="19"/>
        <v>154.73988196458112</v>
      </c>
      <c r="AE30">
        <f t="shared" si="2"/>
        <v>0</v>
      </c>
      <c r="AF30">
        <f t="shared" si="3"/>
        <v>0</v>
      </c>
      <c r="AG30">
        <f t="shared" si="3"/>
        <v>-12.210882137558173</v>
      </c>
      <c r="AH30">
        <f t="shared" si="4"/>
        <v>-1779.312039750838</v>
      </c>
      <c r="AI30">
        <f t="shared" si="23"/>
        <v>-1791.5229218883962</v>
      </c>
      <c r="AJ30">
        <f t="shared" si="6"/>
        <v>88.934299659145751</v>
      </c>
      <c r="AK30">
        <f t="shared" si="20"/>
        <v>17.057192713660882</v>
      </c>
      <c r="AL30">
        <f t="shared" si="7"/>
        <v>-1685.5314295155895</v>
      </c>
      <c r="AN30">
        <f t="shared" si="8"/>
        <v>0</v>
      </c>
      <c r="AO30">
        <f t="shared" si="8"/>
        <v>0</v>
      </c>
      <c r="AP30">
        <f t="shared" si="8"/>
        <v>-0.89853887066739435</v>
      </c>
      <c r="AQ30">
        <f t="shared" si="8"/>
        <v>-130.93083798140125</v>
      </c>
      <c r="AR30">
        <f t="shared" si="8"/>
        <v>-131.82937685206866</v>
      </c>
      <c r="AS30">
        <f t="shared" si="8"/>
        <v>6.544238514393224</v>
      </c>
      <c r="AT30">
        <f t="shared" si="8"/>
        <v>1.2551550743862825</v>
      </c>
      <c r="AU30">
        <f t="shared" si="8"/>
        <v>-124.02998326328914</v>
      </c>
      <c r="AW30">
        <v>27</v>
      </c>
      <c r="AX30">
        <f>IF(Z30&gt;0, (R30*SUMPRODUCT(K30:$K$98, X30:$X$98)-K30*$AZ$3)/Z30, 0)</f>
        <v>633.61467345849212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0.140869152</v>
      </c>
      <c r="Q31" s="4">
        <f t="shared" si="22"/>
        <v>50</v>
      </c>
      <c r="R31">
        <f t="shared" si="0"/>
        <v>50000</v>
      </c>
      <c r="S31">
        <f t="shared" si="1"/>
        <v>377.667435217876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154.73988196458112</v>
      </c>
      <c r="AC31">
        <f t="shared" si="19"/>
        <v>78.317928616324025</v>
      </c>
      <c r="AE31">
        <f t="shared" si="2"/>
        <v>0</v>
      </c>
      <c r="AF31">
        <f t="shared" si="3"/>
        <v>0</v>
      </c>
      <c r="AG31">
        <f t="shared" si="3"/>
        <v>-10.368636704292824</v>
      </c>
      <c r="AH31">
        <f t="shared" si="4"/>
        <v>-1720.1366118897672</v>
      </c>
      <c r="AI31">
        <f t="shared" si="23"/>
        <v>-1730.50524859406</v>
      </c>
      <c r="AJ31">
        <f t="shared" si="6"/>
        <v>76.421953348257091</v>
      </c>
      <c r="AK31">
        <f t="shared" si="20"/>
        <v>10.83179173752068</v>
      </c>
      <c r="AL31">
        <f t="shared" si="7"/>
        <v>-1643.2515035082822</v>
      </c>
      <c r="AN31">
        <f t="shared" si="8"/>
        <v>0</v>
      </c>
      <c r="AO31">
        <f t="shared" si="8"/>
        <v>0</v>
      </c>
      <c r="AP31">
        <f t="shared" si="8"/>
        <v>-0.68122952965247041</v>
      </c>
      <c r="AQ31">
        <f t="shared" si="8"/>
        <v>-113.01465066960135</v>
      </c>
      <c r="AR31">
        <f t="shared" si="8"/>
        <v>-113.69588019925382</v>
      </c>
      <c r="AS31">
        <f t="shared" si="8"/>
        <v>5.0209967635380606</v>
      </c>
      <c r="AT31">
        <f t="shared" si="8"/>
        <v>0.71165926640960431</v>
      </c>
      <c r="AU31">
        <f t="shared" si="8"/>
        <v>-107.96322416930616</v>
      </c>
      <c r="AW31">
        <v>28</v>
      </c>
      <c r="AX31">
        <f>IF(Z31&gt;0, (R31*SUMPRODUCT(K31:$K$98, X31:$X$98)-K31*$AZ$3)/Z31, 0)</f>
        <v>377.667435217876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0.15811491799999999</v>
      </c>
      <c r="Q32" s="4">
        <f t="shared" si="22"/>
        <v>50</v>
      </c>
      <c r="R32">
        <f t="shared" si="0"/>
        <v>50000</v>
      </c>
      <c r="S32">
        <f t="shared" si="1"/>
        <v>80.99183784738905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78.317928616324025</v>
      </c>
      <c r="AC32">
        <f t="shared" si="19"/>
        <v>13.971924940601582</v>
      </c>
      <c r="AE32">
        <f t="shared" si="2"/>
        <v>0</v>
      </c>
      <c r="AF32">
        <f t="shared" si="3"/>
        <v>0</v>
      </c>
      <c r="AG32">
        <f t="shared" si="3"/>
        <v>-8.6255141949788445</v>
      </c>
      <c r="AH32">
        <f t="shared" si="4"/>
        <v>-1639.4361422710499</v>
      </c>
      <c r="AI32">
        <f t="shared" si="23"/>
        <v>-1648.0616564660288</v>
      </c>
      <c r="AJ32">
        <f t="shared" si="6"/>
        <v>64.346003675722443</v>
      </c>
      <c r="AK32">
        <f t="shared" si="20"/>
        <v>5.482255003142682</v>
      </c>
      <c r="AL32">
        <f t="shared" si="7"/>
        <v>-1578.2333977871638</v>
      </c>
      <c r="AN32">
        <f t="shared" si="8"/>
        <v>0</v>
      </c>
      <c r="AO32">
        <f t="shared" si="8"/>
        <v>0</v>
      </c>
      <c r="AP32">
        <f t="shared" si="8"/>
        <v>-0.50598632422836309</v>
      </c>
      <c r="AQ32">
        <f t="shared" si="8"/>
        <v>-96.171920732302596</v>
      </c>
      <c r="AR32">
        <f t="shared" si="8"/>
        <v>-96.677907056530969</v>
      </c>
      <c r="AS32">
        <f t="shared" si="8"/>
        <v>3.7746384902614372</v>
      </c>
      <c r="AT32">
        <f t="shared" si="8"/>
        <v>0.32159776157316061</v>
      </c>
      <c r="AU32">
        <f t="shared" si="8"/>
        <v>-92.581670804696373</v>
      </c>
      <c r="AW32">
        <v>29</v>
      </c>
      <c r="AX32">
        <f>IF(Z32&gt;0, (R32*SUMPRODUCT(K32:$K$98, X32:$X$98)-K32*$AZ$3)/Z32, 0)</f>
        <v>80.99183784738905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0.17865895700000001</v>
      </c>
      <c r="Q33" s="4">
        <f t="shared" si="22"/>
        <v>50</v>
      </c>
      <c r="R33">
        <f t="shared" si="0"/>
        <v>50000</v>
      </c>
      <c r="S33">
        <f t="shared" si="1"/>
        <v>-276.82589952748253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13.971924940601582</v>
      </c>
      <c r="AC33">
        <f t="shared" si="19"/>
        <v>-38.745846690023313</v>
      </c>
      <c r="AE33">
        <f t="shared" si="2"/>
        <v>0</v>
      </c>
      <c r="AF33">
        <f t="shared" si="3"/>
        <v>0</v>
      </c>
      <c r="AG33">
        <f t="shared" si="3"/>
        <v>-6.9982336833654415</v>
      </c>
      <c r="AH33">
        <f t="shared" si="4"/>
        <v>-1541.0253696636153</v>
      </c>
      <c r="AI33">
        <f t="shared" si="23"/>
        <v>-1548.0236033469807</v>
      </c>
      <c r="AJ33">
        <f t="shared" si="6"/>
        <v>52.717771630624895</v>
      </c>
      <c r="AK33">
        <f t="shared" si="20"/>
        <v>0.97803474584211081</v>
      </c>
      <c r="AL33">
        <f t="shared" si="7"/>
        <v>-1494.3277969705139</v>
      </c>
      <c r="AN33">
        <f t="shared" si="8"/>
        <v>0</v>
      </c>
      <c r="AO33">
        <f t="shared" si="8"/>
        <v>0</v>
      </c>
      <c r="AP33">
        <f t="shared" si="8"/>
        <v>-0.36654238575283599</v>
      </c>
      <c r="AQ33">
        <f t="shared" si="8"/>
        <v>-80.713382984734992</v>
      </c>
      <c r="AR33">
        <f t="shared" si="8"/>
        <v>-81.079925370487828</v>
      </c>
      <c r="AS33">
        <f t="shared" si="8"/>
        <v>2.7611678402499233</v>
      </c>
      <c r="AT33">
        <f t="shared" si="8"/>
        <v>5.1225952906125007E-2</v>
      </c>
      <c r="AU33">
        <f t="shared" si="8"/>
        <v>-78.267531577331795</v>
      </c>
      <c r="AW33">
        <v>30</v>
      </c>
      <c r="AX33">
        <f>IF(Z33&gt;0, (R33*SUMPRODUCT(K33:$K$98, X33:$X$98)-K33*$AZ$3)/Z33, 0)</f>
        <v>-276.82589952748253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0.202352371</v>
      </c>
      <c r="Q34" s="4">
        <f t="shared" si="22"/>
        <v>50</v>
      </c>
      <c r="R34">
        <f t="shared" si="0"/>
        <v>50000</v>
      </c>
      <c r="S34">
        <f t="shared" si="1"/>
        <v>-731.66547419995004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-38.745846690023313</v>
      </c>
      <c r="AC34">
        <f t="shared" si="19"/>
        <v>-80.660882262546181</v>
      </c>
      <c r="AE34">
        <f t="shared" si="2"/>
        <v>0</v>
      </c>
      <c r="AF34">
        <f t="shared" si="3"/>
        <v>0</v>
      </c>
      <c r="AG34">
        <f t="shared" si="3"/>
        <v>-5.512142167890727</v>
      </c>
      <c r="AH34">
        <f t="shared" si="4"/>
        <v>-1416.1091786410605</v>
      </c>
      <c r="AI34">
        <f t="shared" si="23"/>
        <v>-1421.6213208089512</v>
      </c>
      <c r="AJ34">
        <f t="shared" si="6"/>
        <v>41.915035572522868</v>
      </c>
      <c r="AK34">
        <f t="shared" si="20"/>
        <v>-2.7122092683016321</v>
      </c>
      <c r="AL34">
        <f t="shared" si="7"/>
        <v>-1382.41849450473</v>
      </c>
      <c r="AN34">
        <f t="shared" si="8"/>
        <v>0</v>
      </c>
      <c r="AO34">
        <f t="shared" si="8"/>
        <v>0</v>
      </c>
      <c r="AP34">
        <f t="shared" si="8"/>
        <v>-0.25777342952341487</v>
      </c>
      <c r="AQ34">
        <f t="shared" si="8"/>
        <v>-66.223857883109801</v>
      </c>
      <c r="AR34">
        <f t="shared" si="8"/>
        <v>-66.481631312633226</v>
      </c>
      <c r="AS34">
        <f t="shared" si="8"/>
        <v>1.9601421986290359</v>
      </c>
      <c r="AT34">
        <f t="shared" si="8"/>
        <v>-0.12683553206372289</v>
      </c>
      <c r="AU34">
        <f t="shared" ref="AU34:AU79" si="24">AL34*$K34</f>
        <v>-64.648324646067906</v>
      </c>
      <c r="AW34">
        <v>31</v>
      </c>
      <c r="AX34">
        <f>IF(Z34&gt;0, (R34*SUMPRODUCT(K34:$K$98, X34:$X$98)-K34*$AZ$3)/Z34, 0)</f>
        <v>-731.66547419995004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0.22956153600000001</v>
      </c>
      <c r="Q35" s="4">
        <f t="shared" si="22"/>
        <v>50</v>
      </c>
      <c r="R35">
        <f t="shared" si="0"/>
        <v>50000</v>
      </c>
      <c r="S35">
        <f t="shared" si="1"/>
        <v>-1338.8939256080248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-80.660882262546181</v>
      </c>
      <c r="AC35">
        <f t="shared" si="19"/>
        <v>-112.24335852760944</v>
      </c>
      <c r="AE35">
        <f t="shared" si="2"/>
        <v>0</v>
      </c>
      <c r="AF35">
        <f t="shared" ref="AF35:AG66" si="25">-$Z35*P35</f>
        <v>0</v>
      </c>
      <c r="AG35">
        <f t="shared" si="25"/>
        <v>-4.1916449235004549</v>
      </c>
      <c r="AH35">
        <f t="shared" si="4"/>
        <v>-1265.3758227113651</v>
      </c>
      <c r="AI35">
        <f t="shared" si="23"/>
        <v>-1269.5674676348656</v>
      </c>
      <c r="AJ35">
        <f t="shared" si="6"/>
        <v>31.582476265063264</v>
      </c>
      <c r="AK35">
        <f t="shared" si="20"/>
        <v>-5.6462617583782331</v>
      </c>
      <c r="AL35">
        <f t="shared" si="7"/>
        <v>-1243.6312531281806</v>
      </c>
      <c r="AN35">
        <f t="shared" ref="AN35:AT66" si="26">AE35*$K35</f>
        <v>0</v>
      </c>
      <c r="AO35">
        <f t="shared" si="26"/>
        <v>0</v>
      </c>
      <c r="AP35">
        <f t="shared" si="26"/>
        <v>-0.17501859893464095</v>
      </c>
      <c r="AQ35">
        <f t="shared" si="26"/>
        <v>-52.834700376234693</v>
      </c>
      <c r="AR35">
        <f t="shared" si="26"/>
        <v>-53.009718975169335</v>
      </c>
      <c r="AS35">
        <f t="shared" si="26"/>
        <v>1.3186996627047016</v>
      </c>
      <c r="AT35">
        <f t="shared" si="26"/>
        <v>-0.23575489818549591</v>
      </c>
      <c r="AU35">
        <f t="shared" si="24"/>
        <v>-51.92677421065013</v>
      </c>
      <c r="AW35">
        <v>32</v>
      </c>
      <c r="AX35">
        <f>IF(Z35&gt;0, (R35*SUMPRODUCT(K35:$K$98, X35:$X$98)-K35*$AZ$3)/Z35, 0)</f>
        <v>-1338.8939256080248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0.26099212799999999</v>
      </c>
      <c r="Q36" s="4">
        <f t="shared" si="22"/>
        <v>50</v>
      </c>
      <c r="R36">
        <f t="shared" si="0"/>
        <v>50000</v>
      </c>
      <c r="S36">
        <f t="shared" si="1"/>
        <v>-2195.019204572764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-112.24335852760944</v>
      </c>
      <c r="AC36">
        <f t="shared" si="19"/>
        <v>-134.14825388773113</v>
      </c>
      <c r="AE36">
        <f t="shared" si="2"/>
        <v>0</v>
      </c>
      <c r="AF36">
        <f t="shared" si="25"/>
        <v>0</v>
      </c>
      <c r="AG36">
        <f t="shared" si="25"/>
        <v>-3.0557421458606693</v>
      </c>
      <c r="AH36">
        <f t="shared" si="4"/>
        <v>-1093.9863284047808</v>
      </c>
      <c r="AI36">
        <f t="shared" si="23"/>
        <v>-1097.0420705506415</v>
      </c>
      <c r="AJ36">
        <f t="shared" si="6"/>
        <v>21.904895360121685</v>
      </c>
      <c r="AK36">
        <f t="shared" si="20"/>
        <v>-7.8570350969326617</v>
      </c>
      <c r="AL36">
        <f t="shared" si="7"/>
        <v>-1082.9942102874525</v>
      </c>
      <c r="AN36">
        <f t="shared" si="26"/>
        <v>0</v>
      </c>
      <c r="AO36">
        <f t="shared" si="26"/>
        <v>0</v>
      </c>
      <c r="AP36">
        <f t="shared" si="26"/>
        <v>-0.1139195860444322</v>
      </c>
      <c r="AQ36">
        <f t="shared" si="26"/>
        <v>-40.784354085295064</v>
      </c>
      <c r="AR36">
        <f t="shared" si="26"/>
        <v>-40.898273671339496</v>
      </c>
      <c r="AS36">
        <f t="shared" si="26"/>
        <v>0.81662538678269969</v>
      </c>
      <c r="AT36">
        <f t="shared" si="26"/>
        <v>-0.29291417372752232</v>
      </c>
      <c r="AU36">
        <f t="shared" si="24"/>
        <v>-40.374562458284316</v>
      </c>
      <c r="AW36">
        <v>33</v>
      </c>
      <c r="AX36">
        <f>IF(Z36&gt;0, (R36*SUMPRODUCT(K36:$K$98, X36:$X$98)-K36*$AZ$3)/Z36, 0)</f>
        <v>-2195.019204572764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0.29613519399999999</v>
      </c>
      <c r="Q37" s="4">
        <f t="shared" si="22"/>
        <v>50</v>
      </c>
      <c r="R37">
        <f t="shared" si="0"/>
        <v>50000</v>
      </c>
      <c r="S37">
        <f t="shared" si="1"/>
        <v>-3474.0051138674612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-134.14825388773113</v>
      </c>
      <c r="AC37">
        <f t="shared" si="19"/>
        <v>-147.31671063721106</v>
      </c>
      <c r="AE37">
        <f t="shared" si="2"/>
        <v>0</v>
      </c>
      <c r="AF37">
        <f t="shared" si="25"/>
        <v>0</v>
      </c>
      <c r="AG37">
        <f t="shared" si="25"/>
        <v>-2.1202719312236371</v>
      </c>
      <c r="AH37">
        <f t="shared" si="4"/>
        <v>-904.91279317842566</v>
      </c>
      <c r="AI37">
        <f t="shared" si="23"/>
        <v>-907.03306510964933</v>
      </c>
      <c r="AJ37">
        <f t="shared" si="6"/>
        <v>13.16845674947993</v>
      </c>
      <c r="AK37">
        <f t="shared" si="20"/>
        <v>-9.3903777721411803</v>
      </c>
      <c r="AL37">
        <f t="shared" si="7"/>
        <v>-903.25498613231059</v>
      </c>
      <c r="AN37">
        <f t="shared" si="26"/>
        <v>0</v>
      </c>
      <c r="AO37">
        <f t="shared" si="26"/>
        <v>0</v>
      </c>
      <c r="AP37">
        <f t="shared" si="26"/>
        <v>-7.0575706669928795E-2</v>
      </c>
      <c r="AQ37">
        <f t="shared" si="26"/>
        <v>-30.12107028006038</v>
      </c>
      <c r="AR37">
        <f t="shared" si="26"/>
        <v>-30.191645986730308</v>
      </c>
      <c r="AS37">
        <f t="shared" si="26"/>
        <v>0.43832733299949223</v>
      </c>
      <c r="AT37">
        <f t="shared" si="26"/>
        <v>-0.31256959893063513</v>
      </c>
      <c r="AU37">
        <f t="shared" si="24"/>
        <v>-30.065888252661452</v>
      </c>
      <c r="AW37">
        <v>34</v>
      </c>
      <c r="AX37">
        <f>IF(Z37&gt;0, (R37*SUMPRODUCT(K37:$K$98, X37:$X$98)-K37*$AZ$3)/Z37, 0)</f>
        <v>-3474.0051138674612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0.33524791700000001</v>
      </c>
      <c r="Q38" s="4">
        <f t="shared" si="22"/>
        <v>50</v>
      </c>
      <c r="R38">
        <f t="shared" si="0"/>
        <v>50000</v>
      </c>
      <c r="S38">
        <f t="shared" si="1"/>
        <v>-5502.6277187340156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-147.31671063721106</v>
      </c>
      <c r="AC38">
        <f t="shared" si="19"/>
        <v>-152.78072972457937</v>
      </c>
      <c r="AE38">
        <f t="shared" si="2"/>
        <v>0</v>
      </c>
      <c r="AF38">
        <f t="shared" si="25"/>
        <v>0</v>
      </c>
      <c r="AG38">
        <f t="shared" si="25"/>
        <v>-1.388252463495109</v>
      </c>
      <c r="AH38">
        <f t="shared" si="4"/>
        <v>-710.8167484162916</v>
      </c>
      <c r="AI38">
        <f t="shared" si="23"/>
        <v>-712.20500087978667</v>
      </c>
      <c r="AJ38">
        <f t="shared" si="6"/>
        <v>5.4640190873683139</v>
      </c>
      <c r="AK38">
        <f t="shared" si="20"/>
        <v>-10.312169744604775</v>
      </c>
      <c r="AL38">
        <f t="shared" si="7"/>
        <v>-717.05315153702315</v>
      </c>
      <c r="AN38">
        <f t="shared" si="26"/>
        <v>0</v>
      </c>
      <c r="AO38">
        <f t="shared" si="26"/>
        <v>0</v>
      </c>
      <c r="AP38">
        <f t="shared" si="26"/>
        <v>-4.1258563349404351E-2</v>
      </c>
      <c r="AQ38">
        <f t="shared" si="26"/>
        <v>-21.125320224907711</v>
      </c>
      <c r="AR38">
        <f t="shared" si="26"/>
        <v>-21.166578788257116</v>
      </c>
      <c r="AS38">
        <f t="shared" si="26"/>
        <v>0.16238946703611187</v>
      </c>
      <c r="AT38">
        <f t="shared" si="26"/>
        <v>-0.30647545735767817</v>
      </c>
      <c r="AU38">
        <f t="shared" si="24"/>
        <v>-21.31066477857868</v>
      </c>
      <c r="AW38">
        <v>35</v>
      </c>
      <c r="AX38">
        <f>IF(Z38&gt;0, (R38*SUMPRODUCT(K38:$K$98, X38:$X$98)-K38*$AZ$3)/Z38, 0)</f>
        <v>-5502.6277187340156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0.37793865599999998</v>
      </c>
      <c r="Q39" s="4">
        <f t="shared" si="22"/>
        <v>50</v>
      </c>
      <c r="R39">
        <f t="shared" si="0"/>
        <v>50000</v>
      </c>
      <c r="S39">
        <f t="shared" si="1"/>
        <v>-8937.9545689175939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-152.78072972457937</v>
      </c>
      <c r="AC39">
        <f t="shared" si="19"/>
        <v>-151.89082567029763</v>
      </c>
      <c r="AE39">
        <f t="shared" si="2"/>
        <v>0</v>
      </c>
      <c r="AF39">
        <f t="shared" si="25"/>
        <v>0</v>
      </c>
      <c r="AG39">
        <f t="shared" si="25"/>
        <v>-0.84969566861812729</v>
      </c>
      <c r="AH39">
        <f t="shared" si="4"/>
        <v>-524.6742702420305</v>
      </c>
      <c r="AI39">
        <f t="shared" si="23"/>
        <v>-525.5239659106486</v>
      </c>
      <c r="AJ39">
        <f t="shared" si="6"/>
        <v>-0.88990405428174313</v>
      </c>
      <c r="AK39">
        <f t="shared" si="20"/>
        <v>-10.694651080720558</v>
      </c>
      <c r="AL39">
        <f t="shared" si="7"/>
        <v>-537.10852104565083</v>
      </c>
      <c r="AN39">
        <f t="shared" si="26"/>
        <v>0</v>
      </c>
      <c r="AO39">
        <f t="shared" si="26"/>
        <v>0</v>
      </c>
      <c r="AP39">
        <f t="shared" si="26"/>
        <v>-2.2547117620665681E-2</v>
      </c>
      <c r="AQ39">
        <f t="shared" si="26"/>
        <v>-13.922505339968513</v>
      </c>
      <c r="AR39">
        <f t="shared" si="26"/>
        <v>-13.945052457589178</v>
      </c>
      <c r="AS39">
        <f t="shared" si="26"/>
        <v>-2.361406809996967E-2</v>
      </c>
      <c r="AT39">
        <f t="shared" si="26"/>
        <v>-0.28378814290196963</v>
      </c>
      <c r="AU39">
        <f t="shared" si="24"/>
        <v>-14.252454668591115</v>
      </c>
      <c r="AW39">
        <v>36</v>
      </c>
      <c r="AX39">
        <f>IF(Z39&gt;0, (R39*SUMPRODUCT(K39:$K$98, X39:$X$98)-K39*$AZ$3)/Z39, 0)</f>
        <v>-8937.9545689175939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0.42486345599999997</v>
      </c>
      <c r="Q40" s="4">
        <f t="shared" si="22"/>
        <v>50</v>
      </c>
      <c r="R40">
        <f t="shared" si="0"/>
        <v>50000</v>
      </c>
      <c r="S40">
        <f t="shared" si="1"/>
        <v>-15218.521926021198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-151.89082567029763</v>
      </c>
      <c r="AC40">
        <f t="shared" si="19"/>
        <v>-146.15688076098994</v>
      </c>
      <c r="AE40">
        <f t="shared" si="2"/>
        <v>0</v>
      </c>
      <c r="AF40">
        <f t="shared" si="25"/>
        <v>0</v>
      </c>
      <c r="AG40">
        <f t="shared" si="25"/>
        <v>-0.48019407361461774</v>
      </c>
      <c r="AH40">
        <f t="shared" si="4"/>
        <v>-361.00463831732833</v>
      </c>
      <c r="AI40">
        <f t="shared" si="23"/>
        <v>-361.48483239094293</v>
      </c>
      <c r="AJ40">
        <f t="shared" si="6"/>
        <v>-5.7339449093076951</v>
      </c>
      <c r="AK40">
        <f t="shared" si="20"/>
        <v>-10.632357796920836</v>
      </c>
      <c r="AL40">
        <f t="shared" si="7"/>
        <v>-377.85113509717144</v>
      </c>
      <c r="AN40">
        <f t="shared" si="26"/>
        <v>0</v>
      </c>
      <c r="AO40">
        <f t="shared" si="26"/>
        <v>0</v>
      </c>
      <c r="AP40">
        <f t="shared" si="26"/>
        <v>-1.1376964401164737E-2</v>
      </c>
      <c r="AQ40">
        <f t="shared" si="26"/>
        <v>-8.5530770671022474</v>
      </c>
      <c r="AR40">
        <f t="shared" si="26"/>
        <v>-8.564454031503411</v>
      </c>
      <c r="AS40">
        <f t="shared" si="26"/>
        <v>-0.13585108749965125</v>
      </c>
      <c r="AT40">
        <f t="shared" si="26"/>
        <v>-0.25190639119193903</v>
      </c>
      <c r="AU40">
        <f t="shared" si="24"/>
        <v>-8.9522115101950011</v>
      </c>
      <c r="AW40">
        <v>37</v>
      </c>
      <c r="AX40">
        <f>IF(Z40&gt;0, (R40*SUMPRODUCT(K40:$K$98, X40:$X$98)-K40*$AZ$3)/Z40, 0)</f>
        <v>-15218.521926021198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0.47765295400000002</v>
      </c>
      <c r="Q41" s="4">
        <f t="shared" si="22"/>
        <v>50</v>
      </c>
      <c r="R41">
        <f t="shared" si="0"/>
        <v>50000</v>
      </c>
      <c r="S41">
        <f t="shared" si="1"/>
        <v>-27875.010646973729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-146.15688076098994</v>
      </c>
      <c r="AC41">
        <f t="shared" si="19"/>
        <v>-137.15955581980984</v>
      </c>
      <c r="AE41">
        <f t="shared" si="2"/>
        <v>0</v>
      </c>
      <c r="AF41">
        <f t="shared" si="25"/>
        <v>0</v>
      </c>
      <c r="AG41">
        <f t="shared" si="25"/>
        <v>-0.24602601512315594</v>
      </c>
      <c r="AH41">
        <f t="shared" si="4"/>
        <v>-229.3661177553156</v>
      </c>
      <c r="AI41">
        <f t="shared" si="23"/>
        <v>-229.61214377043876</v>
      </c>
      <c r="AJ41">
        <f t="shared" si="6"/>
        <v>-8.9973249411800964</v>
      </c>
      <c r="AK41">
        <f t="shared" si="20"/>
        <v>-10.230981653269296</v>
      </c>
      <c r="AL41">
        <f t="shared" si="7"/>
        <v>-248.84045036488817</v>
      </c>
      <c r="AN41">
        <f t="shared" si="26"/>
        <v>0</v>
      </c>
      <c r="AO41">
        <f t="shared" si="26"/>
        <v>0</v>
      </c>
      <c r="AP41">
        <f t="shared" si="26"/>
        <v>-5.2044233065927778E-3</v>
      </c>
      <c r="AQ41">
        <f t="shared" si="26"/>
        <v>-4.8520005837224787</v>
      </c>
      <c r="AR41">
        <f t="shared" si="26"/>
        <v>-4.857205007029072</v>
      </c>
      <c r="AS41">
        <f t="shared" si="26"/>
        <v>-0.19032900889536433</v>
      </c>
      <c r="AT41">
        <f t="shared" si="26"/>
        <v>-0.21642572773836019</v>
      </c>
      <c r="AU41">
        <f t="shared" si="24"/>
        <v>-5.263959743662797</v>
      </c>
      <c r="AW41">
        <v>38</v>
      </c>
      <c r="AX41">
        <f>IF(Z41&gt;0, (R41*SUMPRODUCT(K41:$K$98, X41:$X$98)-K41*$AZ$3)/Z41, 0)</f>
        <v>-27875.010646973729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0.53697763200000004</v>
      </c>
      <c r="Q42" s="4">
        <f t="shared" si="22"/>
        <v>50</v>
      </c>
      <c r="R42">
        <f t="shared" si="0"/>
        <v>50000</v>
      </c>
      <c r="S42">
        <f t="shared" si="1"/>
        <v>-56678.133860717637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-137.15955581980984</v>
      </c>
      <c r="AC42">
        <f t="shared" si="19"/>
        <v>-126.34155461042307</v>
      </c>
      <c r="AE42">
        <f t="shared" si="2"/>
        <v>0</v>
      </c>
      <c r="AF42">
        <f t="shared" si="25"/>
        <v>0</v>
      </c>
      <c r="AG42">
        <f t="shared" si="25"/>
        <v>-0.11145528796069591</v>
      </c>
      <c r="AH42">
        <f t="shared" si="4"/>
        <v>-132.11046701122848</v>
      </c>
      <c r="AI42">
        <f t="shared" si="23"/>
        <v>-132.22192229918917</v>
      </c>
      <c r="AJ42">
        <f t="shared" si="6"/>
        <v>-10.818001209386765</v>
      </c>
      <c r="AK42">
        <f t="shared" si="20"/>
        <v>-9.6011689073866897</v>
      </c>
      <c r="AL42">
        <f t="shared" si="7"/>
        <v>-152.64109241596265</v>
      </c>
      <c r="AN42">
        <f t="shared" si="26"/>
        <v>0</v>
      </c>
      <c r="AO42">
        <f t="shared" si="26"/>
        <v>0</v>
      </c>
      <c r="AP42">
        <f t="shared" si="26"/>
        <v>-2.1051072950241515E-3</v>
      </c>
      <c r="AQ42">
        <f t="shared" si="26"/>
        <v>-2.4952311634819644</v>
      </c>
      <c r="AR42">
        <f t="shared" si="26"/>
        <v>-2.4973362707769882</v>
      </c>
      <c r="AS42">
        <f t="shared" si="26"/>
        <v>-0.20432456530452789</v>
      </c>
      <c r="AT42">
        <f t="shared" si="26"/>
        <v>-0.18134169385328988</v>
      </c>
      <c r="AU42">
        <f t="shared" si="24"/>
        <v>-2.8830025299348065</v>
      </c>
      <c r="AW42">
        <v>39</v>
      </c>
      <c r="AX42">
        <f>IF(Z42&gt;0, (R42*SUMPRODUCT(K42:$K$98, X42:$X$98)-K42*$AZ$3)/Z42, 0)</f>
        <v>-56678.133860717637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0.60388337299999995</v>
      </c>
      <c r="Q43" s="4">
        <f t="shared" si="22"/>
        <v>50</v>
      </c>
      <c r="R43">
        <f t="shared" si="0"/>
        <v>50000</v>
      </c>
      <c r="S43">
        <f t="shared" si="1"/>
        <v>-133433.72487915584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-126.34155461042307</v>
      </c>
      <c r="AC43">
        <f t="shared" si="19"/>
        <v>-114.84571274434325</v>
      </c>
      <c r="AE43">
        <f t="shared" si="2"/>
        <v>0</v>
      </c>
      <c r="AF43">
        <f t="shared" si="25"/>
        <v>0</v>
      </c>
      <c r="AG43">
        <f t="shared" si="25"/>
        <v>-4.3034739848697615E-2</v>
      </c>
      <c r="AH43">
        <f t="shared" si="4"/>
        <v>-67.305995232391339</v>
      </c>
      <c r="AI43">
        <f t="shared" si="23"/>
        <v>-67.349029972240032</v>
      </c>
      <c r="AJ43">
        <f t="shared" si="6"/>
        <v>-11.495841866079829</v>
      </c>
      <c r="AK43">
        <f t="shared" si="20"/>
        <v>-8.8439088227296168</v>
      </c>
      <c r="AL43">
        <f t="shared" si="7"/>
        <v>-87.688780661049478</v>
      </c>
      <c r="AN43">
        <f t="shared" si="26"/>
        <v>0</v>
      </c>
      <c r="AO43">
        <f t="shared" si="26"/>
        <v>0</v>
      </c>
      <c r="AP43">
        <f t="shared" si="26"/>
        <v>-7.2572940020341006E-4</v>
      </c>
      <c r="AQ43">
        <f t="shared" si="26"/>
        <v>-1.1350350837911525</v>
      </c>
      <c r="AR43">
        <f t="shared" si="26"/>
        <v>-1.1357608131913557</v>
      </c>
      <c r="AS43">
        <f t="shared" si="26"/>
        <v>-0.19386361929072635</v>
      </c>
      <c r="AT43">
        <f t="shared" si="26"/>
        <v>-0.14914194132319011</v>
      </c>
      <c r="AU43">
        <f t="shared" si="24"/>
        <v>-1.4787663738052723</v>
      </c>
      <c r="AW43">
        <v>40</v>
      </c>
      <c r="AX43">
        <f>IF(Z43&gt;0, (R43*SUMPRODUCT(K43:$K$98, X43:$X$98)-K43*$AZ$3)/Z43, 0)</f>
        <v>-133433.72487915584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0.676158394</v>
      </c>
      <c r="Q44" s="4">
        <f t="shared" si="22"/>
        <v>50</v>
      </c>
      <c r="R44">
        <f t="shared" si="0"/>
        <v>50000</v>
      </c>
      <c r="S44">
        <f t="shared" si="1"/>
        <v>-383118.6673006395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-114.84571274434325</v>
      </c>
      <c r="AC44">
        <f t="shared" si="19"/>
        <v>-103.48871833745419</v>
      </c>
      <c r="AE44">
        <f t="shared" si="2"/>
        <v>0</v>
      </c>
      <c r="AF44">
        <f t="shared" si="25"/>
        <v>0</v>
      </c>
      <c r="AG44">
        <f t="shared" si="25"/>
        <v>-1.3506091867907457E-2</v>
      </c>
      <c r="AH44">
        <f t="shared" si="4"/>
        <v>-29.098300582303182</v>
      </c>
      <c r="AI44">
        <f t="shared" si="23"/>
        <v>-29.111806674171088</v>
      </c>
      <c r="AJ44">
        <f t="shared" si="6"/>
        <v>-11.356994406889058</v>
      </c>
      <c r="AK44">
        <f t="shared" si="20"/>
        <v>-8.039199892104028</v>
      </c>
      <c r="AL44">
        <f t="shared" si="7"/>
        <v>-48.508000973164179</v>
      </c>
      <c r="AN44">
        <f t="shared" si="26"/>
        <v>0</v>
      </c>
      <c r="AO44">
        <f t="shared" si="26"/>
        <v>0</v>
      </c>
      <c r="AP44">
        <f t="shared" si="26"/>
        <v>-2.0336078614397761E-4</v>
      </c>
      <c r="AQ44">
        <f t="shared" si="26"/>
        <v>-0.43813216582153658</v>
      </c>
      <c r="AR44">
        <f t="shared" si="26"/>
        <v>-0.43833552660768055</v>
      </c>
      <c r="AS44">
        <f t="shared" si="26"/>
        <v>-0.17100189554504669</v>
      </c>
      <c r="AT44">
        <f t="shared" si="26"/>
        <v>-0.12104597140432076</v>
      </c>
      <c r="AU44">
        <f t="shared" si="24"/>
        <v>-0.73038339355704807</v>
      </c>
      <c r="AW44">
        <v>41</v>
      </c>
      <c r="AX44">
        <f>IF(Z44&gt;0, (R44*SUMPRODUCT(K44:$K$98, X44:$X$98)-K44*$AZ$3)/Z44, 0)</f>
        <v>-383118.6673006395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0.75167664000000001</v>
      </c>
      <c r="Q45" s="4">
        <f t="shared" si="22"/>
        <v>50</v>
      </c>
      <c r="R45">
        <f t="shared" si="0"/>
        <v>50000</v>
      </c>
      <c r="S45">
        <f t="shared" si="1"/>
        <v>-1441107.8222200056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-103.48871833745419</v>
      </c>
      <c r="AC45">
        <f t="shared" si="19"/>
        <v>-92.773252743739846</v>
      </c>
      <c r="AE45">
        <f t="shared" si="2"/>
        <v>0</v>
      </c>
      <c r="AF45">
        <f t="shared" si="25"/>
        <v>0</v>
      </c>
      <c r="AG45">
        <f t="shared" si="25"/>
        <v>-3.2188171944283806E-3</v>
      </c>
      <c r="AH45">
        <f t="shared" si="4"/>
        <v>-10.152213754800002</v>
      </c>
      <c r="AI45">
        <f t="shared" si="23"/>
        <v>-10.15543257199443</v>
      </c>
      <c r="AJ45">
        <f t="shared" si="6"/>
        <v>-10.715465593714342</v>
      </c>
      <c r="AK45">
        <f t="shared" si="20"/>
        <v>-7.2442102836217934</v>
      </c>
      <c r="AL45">
        <f t="shared" si="7"/>
        <v>-28.115108449330567</v>
      </c>
      <c r="AN45">
        <f t="shared" si="26"/>
        <v>0</v>
      </c>
      <c r="AO45">
        <f t="shared" si="26"/>
        <v>0</v>
      </c>
      <c r="AP45">
        <f t="shared" si="26"/>
        <v>-4.327288021970908E-5</v>
      </c>
      <c r="AQ45">
        <f t="shared" si="26"/>
        <v>-0.13648352896112825</v>
      </c>
      <c r="AR45">
        <f t="shared" si="26"/>
        <v>-0.13652680184134797</v>
      </c>
      <c r="AS45">
        <f t="shared" si="26"/>
        <v>-0.14405572952009771</v>
      </c>
      <c r="AT45">
        <f t="shared" si="26"/>
        <v>-9.7389141710863811E-2</v>
      </c>
      <c r="AU45">
        <f t="shared" si="24"/>
        <v>-0.3779716730723095</v>
      </c>
      <c r="AW45">
        <v>42</v>
      </c>
      <c r="AX45">
        <f>IF(Z45&gt;0, (R45*SUMPRODUCT(K45:$K$98, X45:$X$98)-K45*$AZ$3)/Z45, 0)</f>
        <v>-1441107.8222200056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0.75374016600000004</v>
      </c>
      <c r="Q46" s="4">
        <f t="shared" si="22"/>
        <v>50</v>
      </c>
      <c r="R46">
        <f t="shared" si="0"/>
        <v>50000</v>
      </c>
      <c r="S46">
        <f t="shared" si="1"/>
        <v>-5453889.0249312883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-92.773252743739846</v>
      </c>
      <c r="AC46">
        <f t="shared" si="19"/>
        <v>-82.951166844543934</v>
      </c>
      <c r="AE46">
        <f t="shared" si="2"/>
        <v>0</v>
      </c>
      <c r="AF46">
        <f t="shared" si="25"/>
        <v>0</v>
      </c>
      <c r="AG46">
        <f t="shared" si="25"/>
        <v>-7.6047721603199488E-4</v>
      </c>
      <c r="AH46">
        <f t="shared" si="4"/>
        <v>-2.4261518064521019</v>
      </c>
      <c r="AI46">
        <f t="shared" si="23"/>
        <v>-2.4269122836681341</v>
      </c>
      <c r="AJ46">
        <f t="shared" si="6"/>
        <v>-9.8220858991959119</v>
      </c>
      <c r="AK46">
        <f t="shared" si="20"/>
        <v>-6.4941276920617899</v>
      </c>
      <c r="AL46">
        <f t="shared" si="7"/>
        <v>-18.743125874925838</v>
      </c>
      <c r="AN46">
        <f t="shared" si="26"/>
        <v>0</v>
      </c>
      <c r="AO46">
        <f t="shared" si="26"/>
        <v>0</v>
      </c>
      <c r="AP46">
        <f t="shared" si="26"/>
        <v>-9.1282531226878114E-6</v>
      </c>
      <c r="AQ46">
        <f t="shared" si="26"/>
        <v>-2.912188207151932E-2</v>
      </c>
      <c r="AR46">
        <f t="shared" si="26"/>
        <v>-2.913101032464201E-2</v>
      </c>
      <c r="AS46">
        <f t="shared" si="26"/>
        <v>-0.11789766266563716</v>
      </c>
      <c r="AT46">
        <f t="shared" si="26"/>
        <v>-7.7951107718265147E-2</v>
      </c>
      <c r="AU46">
        <f t="shared" si="24"/>
        <v>-0.22497978070854435</v>
      </c>
      <c r="AW46">
        <v>43</v>
      </c>
      <c r="AX46">
        <f>IF(Z46&gt;0, (R46*SUMPRODUCT(K46:$K$98, X46:$X$98)-K46*$AZ$3)/Z46, 0)</f>
        <v>-5453889.0249312883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0.75596915499999995</v>
      </c>
      <c r="Q47" s="4">
        <f t="shared" si="22"/>
        <v>50</v>
      </c>
      <c r="R47">
        <f t="shared" si="0"/>
        <v>50000</v>
      </c>
      <c r="S47">
        <f t="shared" si="1"/>
        <v>-20814343.769638006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-82.951166844543934</v>
      </c>
      <c r="AC47">
        <f t="shared" si="19"/>
        <v>-74.088708880046653</v>
      </c>
      <c r="AE47">
        <f t="shared" si="2"/>
        <v>0</v>
      </c>
      <c r="AF47">
        <f t="shared" si="25"/>
        <v>0</v>
      </c>
      <c r="AG47">
        <f t="shared" si="25"/>
        <v>-1.7797512547121532E-4</v>
      </c>
      <c r="AH47">
        <f t="shared" si="4"/>
        <v>-0.57489731840045954</v>
      </c>
      <c r="AI47">
        <f t="shared" si="23"/>
        <v>-0.57507529352593079</v>
      </c>
      <c r="AJ47">
        <f t="shared" si="6"/>
        <v>-8.8624579644972812</v>
      </c>
      <c r="AK47">
        <f t="shared" si="20"/>
        <v>-5.806581679118076</v>
      </c>
      <c r="AL47">
        <f t="shared" si="7"/>
        <v>-15.244114937141287</v>
      </c>
      <c r="AN47">
        <f t="shared" si="26"/>
        <v>0</v>
      </c>
      <c r="AO47">
        <f t="shared" si="26"/>
        <v>0</v>
      </c>
      <c r="AP47">
        <f t="shared" si="26"/>
        <v>-1.9074042782826047E-6</v>
      </c>
      <c r="AQ47">
        <f t="shared" si="26"/>
        <v>-6.1613194640932284E-3</v>
      </c>
      <c r="AR47">
        <f t="shared" si="26"/>
        <v>-6.1632268683715109E-3</v>
      </c>
      <c r="AS47">
        <f t="shared" si="26"/>
        <v>-9.498119578691272E-2</v>
      </c>
      <c r="AT47">
        <f t="shared" si="26"/>
        <v>-6.223059940327727E-2</v>
      </c>
      <c r="AU47">
        <f t="shared" si="24"/>
        <v>-0.1633750220585615</v>
      </c>
      <c r="AW47">
        <v>44</v>
      </c>
      <c r="AX47">
        <f>IF(Z47&gt;0, (R47*SUMPRODUCT(K47:$K$98, X47:$X$98)-K47*$AZ$3)/Z47, 0)</f>
        <v>-20814343.769638006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0.75842527199999998</v>
      </c>
      <c r="Q48" s="4">
        <f t="shared" si="22"/>
        <v>50</v>
      </c>
      <c r="R48">
        <f t="shared" si="0"/>
        <v>50000</v>
      </c>
      <c r="S48">
        <f t="shared" si="1"/>
        <v>-80258032.214885786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-74.088708880046653</v>
      </c>
      <c r="AC48">
        <f t="shared" si="19"/>
        <v>-66.155959622217196</v>
      </c>
      <c r="AE48">
        <f t="shared" si="2"/>
        <v>0</v>
      </c>
      <c r="AF48">
        <f t="shared" si="25"/>
        <v>0</v>
      </c>
      <c r="AG48">
        <f t="shared" si="25"/>
        <v>-4.1214541271762568E-5</v>
      </c>
      <c r="AH48">
        <f t="shared" si="4"/>
        <v>-0.13498083294474059</v>
      </c>
      <c r="AI48">
        <f t="shared" si="23"/>
        <v>-0.13502204748601235</v>
      </c>
      <c r="AJ48">
        <f t="shared" si="6"/>
        <v>-7.9327492578294567</v>
      </c>
      <c r="AK48">
        <f t="shared" si="20"/>
        <v>-5.1862096216032665</v>
      </c>
      <c r="AL48">
        <f t="shared" si="7"/>
        <v>-13.253980926918736</v>
      </c>
      <c r="AN48">
        <f t="shared" si="26"/>
        <v>0</v>
      </c>
      <c r="AO48">
        <f t="shared" si="26"/>
        <v>0</v>
      </c>
      <c r="AP48">
        <f t="shared" si="26"/>
        <v>-3.9438091690118805E-7</v>
      </c>
      <c r="AQ48">
        <f t="shared" si="26"/>
        <v>-1.2916282219379001E-3</v>
      </c>
      <c r="AR48">
        <f t="shared" si="26"/>
        <v>-1.2920226028548011E-3</v>
      </c>
      <c r="AS48">
        <f t="shared" si="26"/>
        <v>-7.5908279682672455E-2</v>
      </c>
      <c r="AT48">
        <f t="shared" si="26"/>
        <v>-4.9626710444815515E-2</v>
      </c>
      <c r="AU48">
        <f t="shared" si="24"/>
        <v>-0.12682701273034278</v>
      </c>
      <c r="AW48">
        <v>45</v>
      </c>
      <c r="AX48">
        <f>IF(Z48&gt;0, (R48*SUMPRODUCT(K48:$K$98, X48:$X$98)-K48*$AZ$3)/Z48, 0)</f>
        <v>-80258032.214885786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0.76114147499999996</v>
      </c>
      <c r="Q49" s="4">
        <f t="shared" si="22"/>
        <v>50</v>
      </c>
      <c r="R49">
        <f t="shared" si="0"/>
        <v>50000</v>
      </c>
      <c r="S49">
        <f t="shared" si="1"/>
        <v>-313120573.56543881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-66.155959622217196</v>
      </c>
      <c r="AC49">
        <f t="shared" si="19"/>
        <v>-59.068938234998463</v>
      </c>
      <c r="AE49">
        <f t="shared" si="2"/>
        <v>0</v>
      </c>
      <c r="AF49">
        <f t="shared" si="25"/>
        <v>0</v>
      </c>
      <c r="AG49">
        <f t="shared" si="25"/>
        <v>-9.4322991240072092E-6</v>
      </c>
      <c r="AH49">
        <f t="shared" si="4"/>
        <v>-3.1370096735037732E-2</v>
      </c>
      <c r="AI49">
        <f t="shared" si="23"/>
        <v>-3.1379529034161739E-2</v>
      </c>
      <c r="AJ49">
        <f t="shared" si="6"/>
        <v>-7.0870213872187335</v>
      </c>
      <c r="AK49">
        <f t="shared" si="20"/>
        <v>-4.6309171735552042</v>
      </c>
      <c r="AL49">
        <f t="shared" si="7"/>
        <v>-11.749318089808099</v>
      </c>
      <c r="AN49">
        <f t="shared" si="26"/>
        <v>0</v>
      </c>
      <c r="AO49">
        <f t="shared" si="26"/>
        <v>0</v>
      </c>
      <c r="AP49">
        <f t="shared" si="26"/>
        <v>-8.058699547335134E-8</v>
      </c>
      <c r="AQ49">
        <f t="shared" si="26"/>
        <v>-2.6801756500180593E-4</v>
      </c>
      <c r="AR49">
        <f t="shared" si="26"/>
        <v>-2.6809815199727927E-4</v>
      </c>
      <c r="AS49">
        <f t="shared" si="26"/>
        <v>-6.0549581066371587E-2</v>
      </c>
      <c r="AT49">
        <f t="shared" si="26"/>
        <v>-3.9565295416989679E-2</v>
      </c>
      <c r="AU49">
        <f t="shared" si="24"/>
        <v>-0.10038297463535854</v>
      </c>
      <c r="AW49">
        <v>46</v>
      </c>
      <c r="AX49">
        <f>IF(Z49&gt;0, (R49*SUMPRODUCT(K49:$K$98, X49:$X$98)-K49*$AZ$3)/Z49, 0)</f>
        <v>-313120573.56543881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0.76383916100000004</v>
      </c>
      <c r="Q50" s="4">
        <f t="shared" si="22"/>
        <v>50</v>
      </c>
      <c r="R50">
        <f t="shared" si="0"/>
        <v>50000</v>
      </c>
      <c r="S50">
        <f t="shared" si="1"/>
        <v>-1236169671.6458409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-59.068938234998463</v>
      </c>
      <c r="AC50">
        <f t="shared" si="19"/>
        <v>-52.740355345920008</v>
      </c>
      <c r="AE50">
        <f t="shared" si="2"/>
        <v>0</v>
      </c>
      <c r="AF50">
        <f t="shared" si="25"/>
        <v>0</v>
      </c>
      <c r="AG50">
        <f t="shared" si="25"/>
        <v>-2.1332166835844348E-6</v>
      </c>
      <c r="AH50">
        <f t="shared" si="4"/>
        <v>-7.2047594491827013E-3</v>
      </c>
      <c r="AI50">
        <f t="shared" si="23"/>
        <v>-7.2068926658662861E-3</v>
      </c>
      <c r="AJ50">
        <f t="shared" si="6"/>
        <v>-6.3285828890784543</v>
      </c>
      <c r="AK50">
        <f t="shared" si="20"/>
        <v>-4.1348256764498927</v>
      </c>
      <c r="AL50">
        <f t="shared" si="7"/>
        <v>-10.470615458194214</v>
      </c>
      <c r="AN50">
        <f t="shared" si="26"/>
        <v>0</v>
      </c>
      <c r="AO50">
        <f t="shared" si="26"/>
        <v>0</v>
      </c>
      <c r="AP50">
        <f t="shared" si="26"/>
        <v>-1.6272877239948512E-8</v>
      </c>
      <c r="AQ50">
        <f t="shared" si="26"/>
        <v>-5.4960270544531672E-5</v>
      </c>
      <c r="AR50">
        <f t="shared" si="26"/>
        <v>-5.4976543421771629E-5</v>
      </c>
      <c r="AS50">
        <f t="shared" si="26"/>
        <v>-4.8276508077823757E-2</v>
      </c>
      <c r="AT50">
        <f t="shared" si="26"/>
        <v>-3.1541807805663985E-2</v>
      </c>
      <c r="AU50">
        <f t="shared" si="24"/>
        <v>-7.987329242690952E-2</v>
      </c>
      <c r="AW50">
        <v>47</v>
      </c>
      <c r="AX50">
        <f>IF(Z50&gt;0, (R50*SUMPRODUCT(K50:$K$98, X50:$X$98)-K50*$AZ$3)/Z50, 0)</f>
        <v>-1236169671.6458409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0.76675259399999995</v>
      </c>
      <c r="Q51" s="4">
        <f t="shared" si="22"/>
        <v>50</v>
      </c>
      <c r="R51">
        <f t="shared" si="0"/>
        <v>50000</v>
      </c>
      <c r="S51">
        <f t="shared" si="1"/>
        <v>-4943950105.0493736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-52.740355345920008</v>
      </c>
      <c r="AC51">
        <f t="shared" si="19"/>
        <v>-47.089650568116035</v>
      </c>
      <c r="AE51">
        <f t="shared" si="2"/>
        <v>0</v>
      </c>
      <c r="AF51">
        <f t="shared" si="25"/>
        <v>0</v>
      </c>
      <c r="AG51">
        <f t="shared" si="25"/>
        <v>-4.7623509104614806E-7</v>
      </c>
      <c r="AH51">
        <f t="shared" si="4"/>
        <v>-1.6356494257024426E-3</v>
      </c>
      <c r="AI51">
        <f t="shared" si="23"/>
        <v>-1.6361256607934887E-3</v>
      </c>
      <c r="AJ51">
        <f t="shared" si="6"/>
        <v>-5.6507047778039734</v>
      </c>
      <c r="AK51">
        <f t="shared" si="20"/>
        <v>-3.6918248742144009</v>
      </c>
      <c r="AL51">
        <f t="shared" si="7"/>
        <v>-9.3441657776791676</v>
      </c>
      <c r="AN51">
        <f t="shared" si="26"/>
        <v>0</v>
      </c>
      <c r="AO51">
        <f t="shared" si="26"/>
        <v>0</v>
      </c>
      <c r="AP51">
        <f t="shared" si="26"/>
        <v>-3.2436407428347734E-9</v>
      </c>
      <c r="AQ51">
        <f t="shared" si="26"/>
        <v>-1.1140420388905429E-5</v>
      </c>
      <c r="AR51">
        <f t="shared" si="26"/>
        <v>-1.1143664029648264E-5</v>
      </c>
      <c r="AS51">
        <f t="shared" si="26"/>
        <v>-3.8486992217967371E-2</v>
      </c>
      <c r="AT51">
        <f t="shared" si="26"/>
        <v>-2.5145046643050287E-2</v>
      </c>
      <c r="AU51">
        <f t="shared" si="24"/>
        <v>-6.3643182525047304E-2</v>
      </c>
      <c r="AW51">
        <v>48</v>
      </c>
      <c r="AX51">
        <f>IF(Z51&gt;0, (R51*SUMPRODUCT(K51:$K$98, X51:$X$98)-K51*$AZ$3)/Z51, 0)</f>
        <v>-4943950105.0493736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0.76980532899999998</v>
      </c>
      <c r="Q52" s="4">
        <f t="shared" si="22"/>
        <v>50</v>
      </c>
      <c r="R52">
        <f t="shared" si="0"/>
        <v>50000</v>
      </c>
      <c r="S52">
        <f t="shared" si="1"/>
        <v>-20046998223.307125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-47.089650568116035</v>
      </c>
      <c r="AC52">
        <f t="shared" si="19"/>
        <v>-42.044340513827031</v>
      </c>
      <c r="AE52">
        <f t="shared" si="2"/>
        <v>0</v>
      </c>
      <c r="AF52">
        <f t="shared" si="25"/>
        <v>0</v>
      </c>
      <c r="AG52">
        <f t="shared" si="25"/>
        <v>-1.0486442919156162E-7</v>
      </c>
      <c r="AH52">
        <f t="shared" si="4"/>
        <v>-3.6660831094412498E-4</v>
      </c>
      <c r="AI52">
        <f t="shared" si="23"/>
        <v>-3.6671317537331652E-4</v>
      </c>
      <c r="AJ52">
        <f t="shared" si="6"/>
        <v>-5.0453100542890041</v>
      </c>
      <c r="AK52">
        <f t="shared" si="20"/>
        <v>-3.2962755397681227</v>
      </c>
      <c r="AL52">
        <f t="shared" si="7"/>
        <v>-8.3419523072324999</v>
      </c>
      <c r="AN52">
        <f t="shared" si="26"/>
        <v>0</v>
      </c>
      <c r="AO52">
        <f t="shared" si="26"/>
        <v>0</v>
      </c>
      <c r="AP52">
        <f t="shared" si="26"/>
        <v>-6.3770750554526651E-10</v>
      </c>
      <c r="AQ52">
        <f t="shared" si="26"/>
        <v>-2.2294392224961847E-6</v>
      </c>
      <c r="AR52">
        <f t="shared" si="26"/>
        <v>-2.2300769300017301E-6</v>
      </c>
      <c r="AS52">
        <f t="shared" si="26"/>
        <v>-3.0681825231181431E-2</v>
      </c>
      <c r="AT52">
        <f t="shared" si="26"/>
        <v>-2.0045497489100509E-2</v>
      </c>
      <c r="AU52">
        <f t="shared" si="24"/>
        <v>-5.0729552797211939E-2</v>
      </c>
      <c r="AW52">
        <v>49</v>
      </c>
      <c r="AX52">
        <f>IF(Z52&gt;0, (R52*SUMPRODUCT(K52:$K$98, X52:$X$98)-K52*$AZ$3)/Z52, 0)</f>
        <v>-20046998223.307125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0.772959481</v>
      </c>
      <c r="Q53" s="4">
        <f t="shared" si="22"/>
        <v>50</v>
      </c>
      <c r="R53">
        <f t="shared" si="0"/>
        <v>50000</v>
      </c>
      <c r="S53">
        <f t="shared" si="1"/>
        <v>-82468962755.053284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-42.044340513827031</v>
      </c>
      <c r="AC53">
        <f t="shared" si="19"/>
        <v>-37.53959167656145</v>
      </c>
      <c r="AE53">
        <f t="shared" si="2"/>
        <v>0</v>
      </c>
      <c r="AF53">
        <f t="shared" si="25"/>
        <v>0</v>
      </c>
      <c r="AG53">
        <f t="shared" si="25"/>
        <v>-2.2759830136375281E-8</v>
      </c>
      <c r="AH53">
        <f t="shared" si="4"/>
        <v>-8.1055954763270725E-5</v>
      </c>
      <c r="AI53">
        <f t="shared" si="23"/>
        <v>-8.1078714593407097E-5</v>
      </c>
      <c r="AJ53">
        <f t="shared" si="6"/>
        <v>-4.5047488372655806</v>
      </c>
      <c r="AK53">
        <f t="shared" si="20"/>
        <v>-2.9431038359678925</v>
      </c>
      <c r="AL53">
        <f t="shared" si="7"/>
        <v>-7.4479337519480673</v>
      </c>
      <c r="AN53">
        <f t="shared" si="26"/>
        <v>0</v>
      </c>
      <c r="AO53">
        <f t="shared" si="26"/>
        <v>0</v>
      </c>
      <c r="AP53">
        <f t="shared" si="26"/>
        <v>-1.2357889997655358E-10</v>
      </c>
      <c r="AQ53">
        <f t="shared" si="26"/>
        <v>-4.4010898438935167E-7</v>
      </c>
      <c r="AR53">
        <f t="shared" si="26"/>
        <v>-4.4023256328932819E-7</v>
      </c>
      <c r="AS53">
        <f t="shared" si="26"/>
        <v>-2.4459405129312519E-2</v>
      </c>
      <c r="AT53">
        <f t="shared" si="26"/>
        <v>-1.598015153831947E-2</v>
      </c>
      <c r="AU53">
        <f t="shared" si="24"/>
        <v>-4.0439996900195285E-2</v>
      </c>
      <c r="AW53">
        <v>50</v>
      </c>
      <c r="AX53">
        <f>IF(Z53&gt;0, (R53*SUMPRODUCT(K53:$K$98, X53:$X$98)-K53*$AZ$3)/Z53, 0)</f>
        <v>-82468962755.053284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0.77634382000000002</v>
      </c>
      <c r="Q54" s="4">
        <f t="shared" si="22"/>
        <v>50</v>
      </c>
      <c r="R54">
        <f t="shared" si="0"/>
        <v>50000</v>
      </c>
      <c r="S54">
        <f t="shared" si="1"/>
        <v>-344633154529.92206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-37.53959167656145</v>
      </c>
      <c r="AC54">
        <f t="shared" si="19"/>
        <v>-33.517492949969707</v>
      </c>
      <c r="AE54">
        <f t="shared" si="2"/>
        <v>0</v>
      </c>
      <c r="AF54">
        <f t="shared" si="25"/>
        <v>0</v>
      </c>
      <c r="AG54">
        <f t="shared" si="25"/>
        <v>-4.8627783643868223E-9</v>
      </c>
      <c r="AH54">
        <f t="shared" si="4"/>
        <v>-1.7669453470624708E-5</v>
      </c>
      <c r="AI54">
        <f t="shared" si="23"/>
        <v>-1.7674316248989094E-5</v>
      </c>
      <c r="AJ54">
        <f t="shared" si="6"/>
        <v>-4.0220987265917429</v>
      </c>
      <c r="AK54">
        <f t="shared" si="20"/>
        <v>-2.6277714173593019</v>
      </c>
      <c r="AL54">
        <f t="shared" si="7"/>
        <v>-6.6498878182672936</v>
      </c>
      <c r="AN54">
        <f t="shared" si="26"/>
        <v>0</v>
      </c>
      <c r="AO54">
        <f t="shared" si="26"/>
        <v>0</v>
      </c>
      <c r="AP54">
        <f t="shared" si="26"/>
        <v>-2.3574460444279045E-11</v>
      </c>
      <c r="AQ54">
        <f t="shared" si="26"/>
        <v>-8.5660460070710286E-8</v>
      </c>
      <c r="AR54">
        <f t="shared" si="26"/>
        <v>-8.5684034531154554E-8</v>
      </c>
      <c r="AS54">
        <f t="shared" si="26"/>
        <v>-1.9498895534174412E-2</v>
      </c>
      <c r="AT54">
        <f t="shared" si="26"/>
        <v>-1.2739279624346067E-2</v>
      </c>
      <c r="AU54">
        <f t="shared" si="24"/>
        <v>-3.223826084255501E-2</v>
      </c>
      <c r="AW54">
        <v>51</v>
      </c>
      <c r="AX54">
        <f>IF(Z54&gt;0, (R54*SUMPRODUCT(K54:$K$98, X54:$X$98)-K54*$AZ$3)/Z54, 0)</f>
        <v>-344633154529.92206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0.77982431100000005</v>
      </c>
      <c r="Q55" s="4">
        <f t="shared" si="22"/>
        <v>50</v>
      </c>
      <c r="R55">
        <f t="shared" si="0"/>
        <v>50000</v>
      </c>
      <c r="S55">
        <f t="shared" si="1"/>
        <v>-1464052174233.9797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-33.517492949969707</v>
      </c>
      <c r="AC55">
        <f t="shared" si="19"/>
        <v>-29.926333065361661</v>
      </c>
      <c r="AE55">
        <f t="shared" si="2"/>
        <v>0</v>
      </c>
      <c r="AF55">
        <f t="shared" si="25"/>
        <v>0</v>
      </c>
      <c r="AG55">
        <f t="shared" si="25"/>
        <v>-1.0220377931892931E-9</v>
      </c>
      <c r="AH55">
        <f t="shared" si="4"/>
        <v>-3.792112787553661E-6</v>
      </c>
      <c r="AI55">
        <f t="shared" si="23"/>
        <v>-3.7931348253468504E-6</v>
      </c>
      <c r="AJ55">
        <f t="shared" si="6"/>
        <v>-3.5911598846080466</v>
      </c>
      <c r="AK55">
        <f t="shared" si="20"/>
        <v>-2.3462245064978799</v>
      </c>
      <c r="AL55">
        <f t="shared" si="7"/>
        <v>-5.9373881842407519</v>
      </c>
      <c r="AN55">
        <f t="shared" si="26"/>
        <v>0</v>
      </c>
      <c r="AO55">
        <f t="shared" si="26"/>
        <v>0</v>
      </c>
      <c r="AP55">
        <f t="shared" si="26"/>
        <v>-4.4239093452496357E-12</v>
      </c>
      <c r="AQ55">
        <f t="shared" si="26"/>
        <v>-1.6414229797461301E-8</v>
      </c>
      <c r="AR55">
        <f t="shared" si="26"/>
        <v>-1.6418653706806552E-8</v>
      </c>
      <c r="AS55">
        <f t="shared" si="26"/>
        <v>-1.5544401468978449E-2</v>
      </c>
      <c r="AT55">
        <f t="shared" si="26"/>
        <v>-1.0155675836565944E-2</v>
      </c>
      <c r="AU55">
        <f t="shared" si="24"/>
        <v>-2.5700093724198101E-2</v>
      </c>
      <c r="AW55">
        <v>52</v>
      </c>
      <c r="AX55">
        <f>IF(Z55&gt;0, (R55*SUMPRODUCT(K55:$K$98, X55:$X$98)-K55*$AZ$3)/Z55, 0)</f>
        <v>-1464052174233.9797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0.78351069500000003</v>
      </c>
      <c r="Q56" s="4">
        <f t="shared" si="22"/>
        <v>50</v>
      </c>
      <c r="R56">
        <f t="shared" si="0"/>
        <v>50000</v>
      </c>
      <c r="S56">
        <f t="shared" si="1"/>
        <v>-6330543085403.0166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-29.926333065361661</v>
      </c>
      <c r="AC56">
        <f t="shared" si="19"/>
        <v>-26.719940251179015</v>
      </c>
      <c r="AE56">
        <f t="shared" si="2"/>
        <v>0</v>
      </c>
      <c r="AF56">
        <f t="shared" si="25"/>
        <v>0</v>
      </c>
      <c r="AG56">
        <f t="shared" si="25"/>
        <v>-2.1103987359939089E-10</v>
      </c>
      <c r="AH56">
        <f t="shared" si="4"/>
        <v>-8.0077754165800926E-7</v>
      </c>
      <c r="AI56">
        <f t="shared" si="23"/>
        <v>-8.0098858153160869E-7</v>
      </c>
      <c r="AJ56">
        <f t="shared" si="6"/>
        <v>-3.2063928141826459</v>
      </c>
      <c r="AK56">
        <f t="shared" si="20"/>
        <v>-2.0948433145753165</v>
      </c>
      <c r="AL56">
        <f t="shared" si="7"/>
        <v>-5.301236929746544</v>
      </c>
      <c r="AN56">
        <f t="shared" si="26"/>
        <v>0</v>
      </c>
      <c r="AO56">
        <f t="shared" si="26"/>
        <v>0</v>
      </c>
      <c r="AP56">
        <f t="shared" si="26"/>
        <v>-8.1561604114607355E-13</v>
      </c>
      <c r="AQ56">
        <f t="shared" si="26"/>
        <v>-3.0948038265299434E-9</v>
      </c>
      <c r="AR56">
        <f t="shared" si="26"/>
        <v>-3.0956194425710896E-9</v>
      </c>
      <c r="AS56">
        <f t="shared" si="26"/>
        <v>-1.2391901913413652E-2</v>
      </c>
      <c r="AT56">
        <f t="shared" si="26"/>
        <v>-8.0960426194084389E-3</v>
      </c>
      <c r="AU56">
        <f t="shared" si="24"/>
        <v>-2.0487947628441534E-2</v>
      </c>
      <c r="AW56">
        <v>53</v>
      </c>
      <c r="AX56">
        <f>IF(Z56&gt;0, (R56*SUMPRODUCT(K56:$K$98, X56:$X$98)-K56*$AZ$3)/Z56, 0)</f>
        <v>-6330543085403.0166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0.78741316699999997</v>
      </c>
      <c r="Q57" s="4">
        <f t="shared" si="22"/>
        <v>50</v>
      </c>
      <c r="R57">
        <f t="shared" si="0"/>
        <v>50000</v>
      </c>
      <c r="S57">
        <f t="shared" si="1"/>
        <v>-27900483604498.973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-26.719940251179015</v>
      </c>
      <c r="AC57">
        <f t="shared" si="19"/>
        <v>-23.857089512669461</v>
      </c>
      <c r="AE57">
        <f t="shared" si="2"/>
        <v>0</v>
      </c>
      <c r="AF57">
        <f t="shared" si="25"/>
        <v>0</v>
      </c>
      <c r="AG57">
        <f t="shared" si="25"/>
        <v>-4.2753899629220927E-11</v>
      </c>
      <c r="AH57">
        <f t="shared" si="4"/>
        <v>-1.6617557523417606E-7</v>
      </c>
      <c r="AI57">
        <f t="shared" si="23"/>
        <v>-1.6621832913380528E-7</v>
      </c>
      <c r="AJ57">
        <f t="shared" si="6"/>
        <v>-2.8628507385095538</v>
      </c>
      <c r="AK57">
        <f t="shared" si="20"/>
        <v>-1.8703958175825313</v>
      </c>
      <c r="AL57">
        <f t="shared" si="7"/>
        <v>-4.7332467223104144</v>
      </c>
      <c r="AN57">
        <f t="shared" si="26"/>
        <v>0</v>
      </c>
      <c r="AO57">
        <f t="shared" si="26"/>
        <v>0</v>
      </c>
      <c r="AP57">
        <f t="shared" si="26"/>
        <v>-1.475295274283757E-13</v>
      </c>
      <c r="AQ57">
        <f t="shared" si="26"/>
        <v>-5.7341679465609993E-10</v>
      </c>
      <c r="AR57">
        <f t="shared" si="26"/>
        <v>-5.7356432418352834E-10</v>
      </c>
      <c r="AS57">
        <f t="shared" si="26"/>
        <v>-9.8787483764784956E-3</v>
      </c>
      <c r="AT57">
        <f t="shared" si="26"/>
        <v>-6.4541156120263236E-3</v>
      </c>
      <c r="AU57">
        <f t="shared" si="24"/>
        <v>-1.6332864562069144E-2</v>
      </c>
      <c r="AW57">
        <v>54</v>
      </c>
      <c r="AX57">
        <f>IF(Z57&gt;0, (R57*SUMPRODUCT(K57:$K$98, X57:$X$98)-K57*$AZ$3)/Z57, 0)</f>
        <v>-27900483604498.973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0.79138766699999996</v>
      </c>
      <c r="Q58" s="4">
        <f t="shared" si="22"/>
        <v>50</v>
      </c>
      <c r="R58">
        <f t="shared" si="0"/>
        <v>50000</v>
      </c>
      <c r="S58">
        <f t="shared" si="1"/>
        <v>-125425977832043.16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-23.857089512669461</v>
      </c>
      <c r="AC58">
        <f t="shared" si="19"/>
        <v>-21.300972779667561</v>
      </c>
      <c r="AE58">
        <f t="shared" si="2"/>
        <v>0</v>
      </c>
      <c r="AF58">
        <f t="shared" si="25"/>
        <v>0</v>
      </c>
      <c r="AG58">
        <f t="shared" si="25"/>
        <v>-8.491451750207405E-12</v>
      </c>
      <c r="AH58">
        <f t="shared" si="4"/>
        <v>-3.3834908882721313E-8</v>
      </c>
      <c r="AI58">
        <f t="shared" si="23"/>
        <v>-3.3843400334471522E-8</v>
      </c>
      <c r="AJ58">
        <f t="shared" si="6"/>
        <v>-2.5561167330019003</v>
      </c>
      <c r="AK58">
        <f t="shared" si="20"/>
        <v>-1.6699962658868623</v>
      </c>
      <c r="AL58">
        <f t="shared" si="7"/>
        <v>-4.2261130327321634</v>
      </c>
      <c r="AN58">
        <f t="shared" si="26"/>
        <v>0</v>
      </c>
      <c r="AO58">
        <f t="shared" si="26"/>
        <v>0</v>
      </c>
      <c r="AP58">
        <f t="shared" si="26"/>
        <v>-2.6161771097265346E-14</v>
      </c>
      <c r="AQ58">
        <f t="shared" si="26"/>
        <v>-1.0424379332603101E-10</v>
      </c>
      <c r="AR58">
        <f t="shared" si="26"/>
        <v>-1.0426995509712828E-10</v>
      </c>
      <c r="AS58">
        <f t="shared" si="26"/>
        <v>-7.8752777303424081E-3</v>
      </c>
      <c r="AT58">
        <f t="shared" si="26"/>
        <v>-5.1451814514935955E-3</v>
      </c>
      <c r="AU58">
        <f t="shared" si="24"/>
        <v>-1.302045928610596E-2</v>
      </c>
      <c r="AW58">
        <v>55</v>
      </c>
      <c r="AX58">
        <f>IF(Z58&gt;0, (R58*SUMPRODUCT(K58:$K$98, X58:$X$98)-K58*$AZ$3)/Z58, 0)</f>
        <v>-125425977832043.16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0.79554122000000005</v>
      </c>
      <c r="Q59" s="4">
        <f t="shared" si="22"/>
        <v>50</v>
      </c>
      <c r="R59">
        <f t="shared" si="0"/>
        <v>50000</v>
      </c>
      <c r="S59">
        <f t="shared" si="1"/>
        <v>-575893154362663.75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-21.300972779667561</v>
      </c>
      <c r="AC59">
        <f t="shared" si="19"/>
        <v>-19.018725696222411</v>
      </c>
      <c r="AE59">
        <f t="shared" si="2"/>
        <v>0</v>
      </c>
      <c r="AF59">
        <f t="shared" si="25"/>
        <v>0</v>
      </c>
      <c r="AG59">
        <f t="shared" si="25"/>
        <v>-1.6512373477741961E-12</v>
      </c>
      <c r="AH59">
        <f t="shared" si="4"/>
        <v>-6.7552998849311346E-9</v>
      </c>
      <c r="AI59">
        <f t="shared" si="23"/>
        <v>-6.7569511222789086E-9</v>
      </c>
      <c r="AJ59">
        <f t="shared" si="6"/>
        <v>-2.2822470834451494</v>
      </c>
      <c r="AK59">
        <f t="shared" si="20"/>
        <v>-1.4910680945767294</v>
      </c>
      <c r="AL59">
        <f t="shared" si="7"/>
        <v>-3.7733151847788298</v>
      </c>
      <c r="AN59">
        <f t="shared" si="26"/>
        <v>0</v>
      </c>
      <c r="AO59">
        <f t="shared" si="26"/>
        <v>0</v>
      </c>
      <c r="AP59">
        <f t="shared" si="26"/>
        <v>-4.5423090091191773E-15</v>
      </c>
      <c r="AQ59">
        <f t="shared" si="26"/>
        <v>-1.8582827942927869E-11</v>
      </c>
      <c r="AR59">
        <f t="shared" si="26"/>
        <v>-1.8587370251936985E-11</v>
      </c>
      <c r="AS59">
        <f t="shared" si="26"/>
        <v>-6.2781231917644906E-3</v>
      </c>
      <c r="AT59">
        <f t="shared" si="26"/>
        <v>-4.1017071521157389E-3</v>
      </c>
      <c r="AU59">
        <f t="shared" si="24"/>
        <v>-1.0379830362467599E-2</v>
      </c>
      <c r="AW59">
        <v>56</v>
      </c>
      <c r="AX59">
        <f>IF(Z59&gt;0, (R59*SUMPRODUCT(K59:$K$98, X59:$X$98)-K59*$AZ$3)/Z59, 0)</f>
        <v>-575893154362663.75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0.79972280399999995</v>
      </c>
      <c r="Q60" s="4">
        <f t="shared" si="22"/>
        <v>50</v>
      </c>
      <c r="R60">
        <f t="shared" si="0"/>
        <v>50000</v>
      </c>
      <c r="S60">
        <f t="shared" si="1"/>
        <v>-2702322333968623.5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-19.018725696222411</v>
      </c>
      <c r="AC60">
        <f t="shared" si="19"/>
        <v>-16.981005085929041</v>
      </c>
      <c r="AE60">
        <f t="shared" si="2"/>
        <v>0</v>
      </c>
      <c r="AF60">
        <f t="shared" si="25"/>
        <v>0</v>
      </c>
      <c r="AG60">
        <f t="shared" si="25"/>
        <v>-3.141928124649509E-13</v>
      </c>
      <c r="AH60">
        <f t="shared" si="4"/>
        <v>-1.3205321618315033E-9</v>
      </c>
      <c r="AI60">
        <f t="shared" si="23"/>
        <v>-1.3208463546439683E-9</v>
      </c>
      <c r="AJ60">
        <f t="shared" si="6"/>
        <v>-2.0377206102933698</v>
      </c>
      <c r="AK60">
        <f t="shared" si="20"/>
        <v>-1.331310798735569</v>
      </c>
      <c r="AL60">
        <f t="shared" si="7"/>
        <v>-3.3690314103497854</v>
      </c>
      <c r="AN60">
        <f t="shared" si="26"/>
        <v>0</v>
      </c>
      <c r="AO60">
        <f t="shared" si="26"/>
        <v>0</v>
      </c>
      <c r="AP60">
        <f t="shared" si="26"/>
        <v>-7.7169448358994239E-16</v>
      </c>
      <c r="AQ60">
        <f t="shared" si="26"/>
        <v>-3.2433822298279014E-12</v>
      </c>
      <c r="AR60">
        <f t="shared" si="26"/>
        <v>-3.2441539243114916E-12</v>
      </c>
      <c r="AS60">
        <f t="shared" si="26"/>
        <v>-5.0048813711686697E-3</v>
      </c>
      <c r="AT60">
        <f t="shared" si="26"/>
        <v>-3.2698558291894856E-3</v>
      </c>
      <c r="AU60">
        <f t="shared" si="24"/>
        <v>-8.2747372036023094E-3</v>
      </c>
      <c r="AW60">
        <v>57</v>
      </c>
      <c r="AX60">
        <f>IF(Z60&gt;0, (R60*SUMPRODUCT(K60:$K$98, X60:$X$98)-K60*$AZ$3)/Z60, 0)</f>
        <v>-2702322333968623.5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0.80383592599999998</v>
      </c>
      <c r="Q61" s="4">
        <f t="shared" si="22"/>
        <v>50</v>
      </c>
      <c r="R61">
        <f t="shared" si="0"/>
        <v>50000</v>
      </c>
      <c r="S61">
        <f t="shared" si="1"/>
        <v>-1.2960544676233932E+16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-16.981005085929041</v>
      </c>
      <c r="AC61">
        <f t="shared" si="19"/>
        <v>-15.16161168386804</v>
      </c>
      <c r="AE61">
        <f t="shared" si="2"/>
        <v>0</v>
      </c>
      <c r="AF61">
        <f t="shared" si="25"/>
        <v>0</v>
      </c>
      <c r="AG61">
        <f t="shared" si="25"/>
        <v>-5.8491413989993252E-14</v>
      </c>
      <c r="AH61">
        <f t="shared" si="4"/>
        <v>-2.5255947035030812E-10</v>
      </c>
      <c r="AI61">
        <f t="shared" si="23"/>
        <v>-2.5261796176429809E-10</v>
      </c>
      <c r="AJ61">
        <f t="shared" si="6"/>
        <v>-1.8193934020610012</v>
      </c>
      <c r="AK61">
        <f t="shared" si="20"/>
        <v>-1.1886703560150329</v>
      </c>
      <c r="AL61">
        <f t="shared" si="7"/>
        <v>-3.0080637583286522</v>
      </c>
      <c r="AN61">
        <f t="shared" si="26"/>
        <v>0</v>
      </c>
      <c r="AO61">
        <f t="shared" si="26"/>
        <v>0</v>
      </c>
      <c r="AP61">
        <f t="shared" si="26"/>
        <v>-1.2826945441824093E-16</v>
      </c>
      <c r="AQ61">
        <f t="shared" si="26"/>
        <v>-5.5385334804072591E-13</v>
      </c>
      <c r="AR61">
        <f t="shared" si="26"/>
        <v>-5.5398161749514414E-13</v>
      </c>
      <c r="AS61">
        <f t="shared" si="26"/>
        <v>-3.9898607869940953E-3</v>
      </c>
      <c r="AT61">
        <f t="shared" si="26"/>
        <v>-2.6067090475068557E-3</v>
      </c>
      <c r="AU61">
        <f t="shared" si="24"/>
        <v>-6.5965698350549324E-3</v>
      </c>
      <c r="AW61">
        <v>58</v>
      </c>
      <c r="AX61">
        <f>IF(Z61&gt;0, (R61*SUMPRODUCT(K61:$K$98, X61:$X$98)-K61*$AZ$3)/Z61, 0)</f>
        <v>-1.2960544676233932E+16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0.80804740799999997</v>
      </c>
      <c r="Q62" s="4">
        <f t="shared" si="22"/>
        <v>50</v>
      </c>
      <c r="R62">
        <f t="shared" si="0"/>
        <v>50000</v>
      </c>
      <c r="S62">
        <f t="shared" si="1"/>
        <v>-6.3598516307451064E+16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-15.16161168386804</v>
      </c>
      <c r="AC62">
        <f t="shared" si="19"/>
        <v>-13.537153289168376</v>
      </c>
      <c r="AE62">
        <f t="shared" si="2"/>
        <v>0</v>
      </c>
      <c r="AF62">
        <f t="shared" si="25"/>
        <v>0</v>
      </c>
      <c r="AG62">
        <f t="shared" si="25"/>
        <v>-1.0642664385224339E-14</v>
      </c>
      <c r="AH62">
        <f t="shared" si="4"/>
        <v>-4.7263835464868981E-11</v>
      </c>
      <c r="AI62">
        <f t="shared" si="23"/>
        <v>-4.7274478129254204E-11</v>
      </c>
      <c r="AJ62">
        <f t="shared" si="6"/>
        <v>-1.6244583946996638</v>
      </c>
      <c r="AK62">
        <f t="shared" si="20"/>
        <v>-1.0613128178707629</v>
      </c>
      <c r="AL62">
        <f t="shared" si="7"/>
        <v>-2.6857712126177011</v>
      </c>
      <c r="AN62">
        <f t="shared" si="26"/>
        <v>0</v>
      </c>
      <c r="AO62">
        <f t="shared" si="26"/>
        <v>0</v>
      </c>
      <c r="AP62">
        <f t="shared" si="26"/>
        <v>-2.0838356880200713E-17</v>
      </c>
      <c r="AQ62">
        <f t="shared" si="26"/>
        <v>-9.2542678721637246E-14</v>
      </c>
      <c r="AR62">
        <f t="shared" si="26"/>
        <v>-9.2563517078517449E-14</v>
      </c>
      <c r="AS62">
        <f t="shared" si="26"/>
        <v>-3.1806925916771727E-3</v>
      </c>
      <c r="AT62">
        <f t="shared" si="26"/>
        <v>-2.0780524932297048E-3</v>
      </c>
      <c r="AU62">
        <f t="shared" si="24"/>
        <v>-5.2587450849994402E-3</v>
      </c>
      <c r="AW62">
        <v>59</v>
      </c>
      <c r="AX62">
        <f>IF(Z62&gt;0, (R62*SUMPRODUCT(K62:$K$98, X62:$X$98)-K62*$AZ$3)/Z62, 0)</f>
        <v>-6.3598516307451064E+16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0.81233261800000001</v>
      </c>
      <c r="Q63" s="4">
        <f t="shared" si="22"/>
        <v>50</v>
      </c>
      <c r="R63">
        <f t="shared" si="0"/>
        <v>50000</v>
      </c>
      <c r="S63">
        <f t="shared" si="1"/>
        <v>-3.1961066190655379E+17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-13.537153289168376</v>
      </c>
      <c r="AC63">
        <f t="shared" si="19"/>
        <v>-12.08674400818613</v>
      </c>
      <c r="AE63">
        <f t="shared" si="2"/>
        <v>0</v>
      </c>
      <c r="AF63">
        <f t="shared" si="25"/>
        <v>0</v>
      </c>
      <c r="AG63">
        <f t="shared" si="25"/>
        <v>-1.8908543188274482E-15</v>
      </c>
      <c r="AH63">
        <f t="shared" si="4"/>
        <v>-8.6453834225446489E-12</v>
      </c>
      <c r="AI63">
        <f t="shared" si="23"/>
        <v>-8.6472742768634762E-12</v>
      </c>
      <c r="AJ63">
        <f t="shared" si="6"/>
        <v>-1.450409280982246</v>
      </c>
      <c r="AK63">
        <f t="shared" si="20"/>
        <v>-0.94760073024178648</v>
      </c>
      <c r="AL63">
        <f t="shared" si="7"/>
        <v>-2.3980100112326799</v>
      </c>
      <c r="AN63">
        <f t="shared" si="26"/>
        <v>0</v>
      </c>
      <c r="AO63">
        <f t="shared" si="26"/>
        <v>0</v>
      </c>
      <c r="AP63">
        <f t="shared" si="26"/>
        <v>-3.30562170722049E-18</v>
      </c>
      <c r="AQ63">
        <f t="shared" si="26"/>
        <v>-1.5113997320814071E-14</v>
      </c>
      <c r="AR63">
        <f t="shared" si="26"/>
        <v>-1.511730294252129E-14</v>
      </c>
      <c r="AS63">
        <f t="shared" si="26"/>
        <v>-2.5356286604576346E-3</v>
      </c>
      <c r="AT63">
        <f t="shared" si="26"/>
        <v>-1.656610724832413E-3</v>
      </c>
      <c r="AU63">
        <f t="shared" si="24"/>
        <v>-4.1922393853051649E-3</v>
      </c>
      <c r="AW63">
        <v>60</v>
      </c>
      <c r="AX63">
        <f>IF(Z63&gt;0, (R63*SUMPRODUCT(K63:$K$98, X63:$X$98)-K63*$AZ$3)/Z63, 0)</f>
        <v>-3.1961066190655379E+17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0.81666386499999999</v>
      </c>
      <c r="Q64" s="4">
        <f t="shared" si="22"/>
        <v>50</v>
      </c>
      <c r="R64">
        <f t="shared" si="0"/>
        <v>50000</v>
      </c>
      <c r="S64">
        <f t="shared" si="1"/>
        <v>-1.6463195191041152E+18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-12.08674400818613</v>
      </c>
      <c r="AC64">
        <f t="shared" si="19"/>
        <v>-10.791735721594771</v>
      </c>
      <c r="AE64">
        <f t="shared" si="2"/>
        <v>0</v>
      </c>
      <c r="AF64">
        <f t="shared" si="25"/>
        <v>0</v>
      </c>
      <c r="AG64">
        <f t="shared" si="25"/>
        <v>-3.2775337947360775E-16</v>
      </c>
      <c r="AH64">
        <f t="shared" si="4"/>
        <v>-1.5441923961655658E-12</v>
      </c>
      <c r="AI64">
        <f t="shared" si="23"/>
        <v>-1.5445201495450394E-12</v>
      </c>
      <c r="AJ64">
        <f t="shared" si="6"/>
        <v>-1.2950082865913597</v>
      </c>
      <c r="AK64">
        <f t="shared" si="20"/>
        <v>-0.84607208057302918</v>
      </c>
      <c r="AL64">
        <f t="shared" si="7"/>
        <v>-2.1410803671659333</v>
      </c>
      <c r="AN64">
        <f t="shared" si="26"/>
        <v>0</v>
      </c>
      <c r="AO64">
        <f t="shared" si="26"/>
        <v>0</v>
      </c>
      <c r="AP64">
        <f t="shared" si="26"/>
        <v>-5.1159258080509072E-19</v>
      </c>
      <c r="AQ64">
        <f t="shared" si="26"/>
        <v>-2.4103408925415922E-15</v>
      </c>
      <c r="AR64">
        <f t="shared" si="26"/>
        <v>-2.4108524851223974E-15</v>
      </c>
      <c r="AS64">
        <f t="shared" si="26"/>
        <v>-2.0213876438598287E-3</v>
      </c>
      <c r="AT64">
        <f t="shared" si="26"/>
        <v>-1.3206399273217664E-3</v>
      </c>
      <c r="AU64">
        <f t="shared" si="24"/>
        <v>-3.3420275711840055E-3</v>
      </c>
      <c r="AW64">
        <v>61</v>
      </c>
      <c r="AX64">
        <f>IF(Z64&gt;0, (R64*SUMPRODUCT(K64:$K$98, X64:$X$98)-K64*$AZ$3)/Z64, 0)</f>
        <v>-1.6463195191041152E+18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0.82101379900000004</v>
      </c>
      <c r="Q65" s="4">
        <f t="shared" si="22"/>
        <v>50</v>
      </c>
      <c r="R65">
        <f t="shared" si="0"/>
        <v>50000</v>
      </c>
      <c r="S65">
        <f t="shared" si="1"/>
        <v>-8.6985098981972265E+18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-10.791735721594771</v>
      </c>
      <c r="AC65">
        <f t="shared" si="19"/>
        <v>-9.6354783228524763</v>
      </c>
      <c r="AE65">
        <f t="shared" si="2"/>
        <v>0</v>
      </c>
      <c r="AF65">
        <f t="shared" si="25"/>
        <v>0</v>
      </c>
      <c r="AG65">
        <f t="shared" si="25"/>
        <v>-5.5385798462156356E-17</v>
      </c>
      <c r="AH65">
        <f t="shared" si="4"/>
        <v>-2.690900472167153E-13</v>
      </c>
      <c r="AI65">
        <f t="shared" si="23"/>
        <v>-2.6914543301517748E-13</v>
      </c>
      <c r="AJ65">
        <f t="shared" si="6"/>
        <v>-1.1562573987422944</v>
      </c>
      <c r="AK65">
        <f t="shared" si="20"/>
        <v>-0.75542150051163404</v>
      </c>
      <c r="AL65">
        <f t="shared" si="7"/>
        <v>-1.9116788992541975</v>
      </c>
      <c r="AN65">
        <f t="shared" si="26"/>
        <v>0</v>
      </c>
      <c r="AO65">
        <f t="shared" si="26"/>
        <v>0</v>
      </c>
      <c r="AP65">
        <f t="shared" si="26"/>
        <v>-7.7189363116105176E-20</v>
      </c>
      <c r="AQ65">
        <f t="shared" si="26"/>
        <v>-3.7502193598839462E-16</v>
      </c>
      <c r="AR65">
        <f t="shared" si="26"/>
        <v>-3.7509912535151073E-16</v>
      </c>
      <c r="AS65">
        <f t="shared" si="26"/>
        <v>-1.6114378538423502E-3</v>
      </c>
      <c r="AT65">
        <f t="shared" si="26"/>
        <v>-1.0528060645103379E-3</v>
      </c>
      <c r="AU65">
        <f t="shared" si="24"/>
        <v>-2.664243918353063E-3</v>
      </c>
      <c r="AW65">
        <v>62</v>
      </c>
      <c r="AX65">
        <f>IF(Z65&gt;0, (R65*SUMPRODUCT(K65:$K$98, X65:$X$98)-K65*$AZ$3)/Z65, 0)</f>
        <v>-8.6985098981972265E+18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0.82538683700000004</v>
      </c>
      <c r="Q66" s="4">
        <f t="shared" si="22"/>
        <v>50</v>
      </c>
      <c r="R66">
        <f t="shared" si="0"/>
        <v>50000</v>
      </c>
      <c r="S66">
        <f t="shared" si="1"/>
        <v>-4.7180471799931077E+19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-9.6354783228524763</v>
      </c>
      <c r="AC66">
        <f t="shared" si="19"/>
        <v>-8.6031056454039962</v>
      </c>
      <c r="AE66">
        <f t="shared" si="2"/>
        <v>0</v>
      </c>
      <c r="AF66">
        <f t="shared" si="25"/>
        <v>0</v>
      </c>
      <c r="AG66">
        <f t="shared" si="25"/>
        <v>-9.1172314701360869E-18</v>
      </c>
      <c r="AH66">
        <f t="shared" si="4"/>
        <v>-4.5714709007398707E-14</v>
      </c>
      <c r="AI66">
        <f t="shared" si="23"/>
        <v>-4.5723826238868842E-14</v>
      </c>
      <c r="AJ66">
        <f t="shared" si="6"/>
        <v>-1.03237267744848</v>
      </c>
      <c r="AK66">
        <f t="shared" si="20"/>
        <v>-0.67448348259967339</v>
      </c>
      <c r="AL66">
        <f t="shared" si="7"/>
        <v>-1.7068561600481993</v>
      </c>
      <c r="AN66">
        <f t="shared" si="26"/>
        <v>0</v>
      </c>
      <c r="AO66">
        <f t="shared" si="26"/>
        <v>0</v>
      </c>
      <c r="AP66">
        <f t="shared" si="26"/>
        <v>-1.1344986796872857E-20</v>
      </c>
      <c r="AQ66">
        <f t="shared" si="26"/>
        <v>-5.6884896671827252E-17</v>
      </c>
      <c r="AR66">
        <f t="shared" si="26"/>
        <v>-5.6896241658624128E-17</v>
      </c>
      <c r="AS66">
        <f t="shared" si="26"/>
        <v>-1.2846283911370812E-3</v>
      </c>
      <c r="AT66">
        <f t="shared" si="26"/>
        <v>-8.3929054887622607E-4</v>
      </c>
      <c r="AU66">
        <f t="shared" si="24"/>
        <v>-2.1239189400133643E-3</v>
      </c>
      <c r="AW66">
        <v>63</v>
      </c>
      <c r="AX66">
        <f>IF(Z66&gt;0, (R66*SUMPRODUCT(K66:$K$98, X66:$X$98)-K66*$AZ$3)/Z66, 0)</f>
        <v>-4.7180471799931077E+19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0.82979096200000002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-2.6294035452568194E+20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-8.6031056454039962</v>
      </c>
      <c r="AC67">
        <f t="shared" si="19"/>
        <v>-7.6813443262535683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-1.4606628830538287E-18</v>
      </c>
      <c r="AH67">
        <f t="shared" ref="AH67:AH79" si="31">-X67*R67</f>
        <v>-7.5653962723808975E-15</v>
      </c>
      <c r="AI67">
        <f t="shared" si="23"/>
        <v>-7.5668569352639511E-15</v>
      </c>
      <c r="AJ67">
        <f t="shared" ref="AJ67:AJ79" si="32">AB67-AC67</f>
        <v>-0.92176131915042792</v>
      </c>
      <c r="AK67">
        <f t="shared" si="20"/>
        <v>-0.60221739517827977</v>
      </c>
      <c r="AL67">
        <f t="shared" ref="AL67:AL79" si="33">SUM(AI67:AK67)</f>
        <v>-1.5239787143287153</v>
      </c>
      <c r="AN67">
        <f t="shared" ref="AN67:AT79" si="34">AE67*$K67</f>
        <v>0</v>
      </c>
      <c r="AO67">
        <f t="shared" si="34"/>
        <v>0</v>
      </c>
      <c r="AP67">
        <f t="shared" si="34"/>
        <v>-1.6228298400443771E-21</v>
      </c>
      <c r="AQ67">
        <f t="shared" si="34"/>
        <v>-8.4053281321914523E-18</v>
      </c>
      <c r="AR67">
        <f t="shared" si="34"/>
        <v>-8.4069509620314953E-18</v>
      </c>
      <c r="AS67">
        <f t="shared" si="34"/>
        <v>-1.0240978883426979E-3</v>
      </c>
      <c r="AT67">
        <f t="shared" si="34"/>
        <v>-6.6907728705056281E-4</v>
      </c>
      <c r="AU67">
        <f t="shared" si="24"/>
        <v>-1.6931751753932692E-3</v>
      </c>
      <c r="AW67">
        <v>64</v>
      </c>
      <c r="AX67">
        <f>IF(Z67&gt;0, (R67*SUMPRODUCT(K67:$K$98, X67:$X$98)-K67*$AZ$3)/Z67, 0)</f>
        <v>-2.6294035452568194E+20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0.834201203</v>
      </c>
      <c r="Q68" s="4">
        <f t="shared" si="22"/>
        <v>50</v>
      </c>
      <c r="R68">
        <f t="shared" si="27"/>
        <v>50000</v>
      </c>
      <c r="S68">
        <f t="shared" si="28"/>
        <v>-1.5068676922046108E+21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-7.6813443262535683</v>
      </c>
      <c r="AC68">
        <f t="shared" ref="AC68:AC79" si="45">S68*Z68</f>
        <v>-6.8583431484406852</v>
      </c>
      <c r="AE68">
        <f t="shared" si="29"/>
        <v>0</v>
      </c>
      <c r="AF68">
        <f t="shared" si="30"/>
        <v>0</v>
      </c>
      <c r="AG68">
        <f t="shared" si="30"/>
        <v>-2.275695200023381E-19</v>
      </c>
      <c r="AH68">
        <f t="shared" si="31"/>
        <v>-1.2184867342209523E-15</v>
      </c>
      <c r="AI68">
        <f t="shared" si="23"/>
        <v>-1.2187143037409546E-15</v>
      </c>
      <c r="AJ68">
        <f t="shared" si="32"/>
        <v>-0.82300117781288318</v>
      </c>
      <c r="AK68">
        <f t="shared" ref="AK68:AK79" si="46">G68*SUM(AB68:AB68, AE68:AF68)</f>
        <v>-0.53769410283774988</v>
      </c>
      <c r="AL68">
        <f t="shared" si="33"/>
        <v>-1.3606952806506343</v>
      </c>
      <c r="AN68">
        <f t="shared" si="34"/>
        <v>0</v>
      </c>
      <c r="AO68">
        <f t="shared" si="34"/>
        <v>0</v>
      </c>
      <c r="AP68">
        <f t="shared" si="34"/>
        <v>-2.2574547929876449E-22</v>
      </c>
      <c r="AQ68">
        <f t="shared" si="34"/>
        <v>-1.2087201828833187E-18</v>
      </c>
      <c r="AR68">
        <f t="shared" si="34"/>
        <v>-1.2089459283626174E-18</v>
      </c>
      <c r="AS68">
        <f t="shared" si="34"/>
        <v>-8.1640456659972825E-4</v>
      </c>
      <c r="AT68">
        <f t="shared" si="34"/>
        <v>-5.3338431684515528E-4</v>
      </c>
      <c r="AU68">
        <f t="shared" si="24"/>
        <v>-1.3497888834448847E-3</v>
      </c>
      <c r="AW68">
        <v>65</v>
      </c>
      <c r="AX68">
        <f>IF(Z68&gt;0, (R68*SUMPRODUCT(K68:$K$98, X68:$X$98)-K68*$AZ$3)/Z68, 0)</f>
        <v>-1.5068676922046108E+21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50000</v>
      </c>
      <c r="S69">
        <f t="shared" si="28"/>
        <v>-8.8860348515952865E+21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-6.8583431484406852</v>
      </c>
      <c r="AC69">
        <f t="shared" si="45"/>
        <v>-6.1235206682506105</v>
      </c>
      <c r="AE69">
        <f t="shared" si="29"/>
        <v>0</v>
      </c>
      <c r="AF69">
        <f t="shared" si="30"/>
        <v>0</v>
      </c>
      <c r="AG69">
        <f t="shared" si="30"/>
        <v>-3.445586682090984E-20</v>
      </c>
      <c r="AH69">
        <f t="shared" si="31"/>
        <v>-1.9083795798140489E-16</v>
      </c>
      <c r="AI69">
        <f t="shared" si="23"/>
        <v>-1.908724138482258E-16</v>
      </c>
      <c r="AJ69">
        <f t="shared" si="32"/>
        <v>-0.73482248019007468</v>
      </c>
      <c r="AK69">
        <f t="shared" si="46"/>
        <v>-0.48008402039084802</v>
      </c>
      <c r="AL69">
        <f t="shared" si="33"/>
        <v>-1.214906500580923</v>
      </c>
      <c r="AN69">
        <f t="shared" si="34"/>
        <v>0</v>
      </c>
      <c r="AO69">
        <f t="shared" si="34"/>
        <v>0</v>
      </c>
      <c r="AP69">
        <f t="shared" si="34"/>
        <v>-3.0517582409153052E-23</v>
      </c>
      <c r="AQ69">
        <f t="shared" si="34"/>
        <v>-1.6902529661386198E-19</v>
      </c>
      <c r="AR69">
        <f t="shared" si="34"/>
        <v>-1.6905581419627113E-19</v>
      </c>
      <c r="AS69">
        <f t="shared" si="34"/>
        <v>-6.5083272209799799E-4</v>
      </c>
      <c r="AT69">
        <f t="shared" si="34"/>
        <v>-4.252107117706913E-4</v>
      </c>
      <c r="AU69">
        <f t="shared" si="24"/>
        <v>-1.0760434338686895E-3</v>
      </c>
      <c r="AW69">
        <v>66</v>
      </c>
      <c r="AX69">
        <f>IF(Z69&gt;0, (R69*SUMPRODUCT(K69:$K$98, X69:$X$98)-K69*$AZ$3)/Z69, 0)</f>
        <v>-8.8860348515952865E+21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50000</v>
      </c>
      <c r="S70">
        <f t="shared" si="28"/>
        <v>-5.422685803712596E+22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-6.1235206682506105</v>
      </c>
      <c r="AC70">
        <f t="shared" si="45"/>
        <v>-5.4674291680809022</v>
      </c>
      <c r="AE70">
        <f t="shared" si="29"/>
        <v>0</v>
      </c>
      <c r="AF70">
        <f t="shared" si="30"/>
        <v>0</v>
      </c>
      <c r="AG70">
        <f t="shared" si="30"/>
        <v>-5.0412557227063318E-21</v>
      </c>
      <c r="AH70">
        <f t="shared" si="31"/>
        <v>-2.9070052429994412E-17</v>
      </c>
      <c r="AI70">
        <f t="shared" si="23"/>
        <v>-2.9075093685717116E-17</v>
      </c>
      <c r="AJ70">
        <f t="shared" si="32"/>
        <v>-0.6560915001697083</v>
      </c>
      <c r="AK70">
        <f t="shared" si="46"/>
        <v>-0.42864644677754277</v>
      </c>
      <c r="AL70">
        <f t="shared" si="33"/>
        <v>-1.0847379469472511</v>
      </c>
      <c r="AN70">
        <f t="shared" si="34"/>
        <v>0</v>
      </c>
      <c r="AO70">
        <f t="shared" si="34"/>
        <v>0</v>
      </c>
      <c r="AP70">
        <f t="shared" si="34"/>
        <v>-3.9866457949918489E-24</v>
      </c>
      <c r="AQ70">
        <f t="shared" si="34"/>
        <v>-2.298871722738451E-20</v>
      </c>
      <c r="AR70">
        <f t="shared" si="34"/>
        <v>-2.2992703873179501E-20</v>
      </c>
      <c r="AS70">
        <f t="shared" si="34"/>
        <v>-5.1883986136638761E-4</v>
      </c>
      <c r="AT70">
        <f t="shared" si="34"/>
        <v>-3.3897537609270661E-4</v>
      </c>
      <c r="AU70">
        <f t="shared" si="24"/>
        <v>-8.5781523745909422E-4</v>
      </c>
      <c r="AW70">
        <v>67</v>
      </c>
      <c r="AX70">
        <f>IF(Z70&gt;0, (R70*SUMPRODUCT(K70:$K$98, X70:$X$98)-K70*$AZ$3)/Z70, 0)</f>
        <v>-5.422685803712596E+22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50000</v>
      </c>
      <c r="S71">
        <f t="shared" si="28"/>
        <v>-3.427967987622555E+23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-5.4674291680809022</v>
      </c>
      <c r="AC71">
        <f t="shared" si="45"/>
        <v>-4.8816331857865194</v>
      </c>
      <c r="AE71">
        <f t="shared" si="29"/>
        <v>0</v>
      </c>
      <c r="AF71">
        <f t="shared" si="30"/>
        <v>0</v>
      </c>
      <c r="AG71">
        <f t="shared" si="30"/>
        <v>-7.1203015947242621E-22</v>
      </c>
      <c r="AH71">
        <f t="shared" si="31"/>
        <v>-4.2788130060068427E-18</v>
      </c>
      <c r="AI71">
        <f t="shared" si="23"/>
        <v>-4.2795250361663154E-18</v>
      </c>
      <c r="AJ71">
        <f t="shared" si="32"/>
        <v>-0.58579598229438279</v>
      </c>
      <c r="AK71">
        <f t="shared" si="46"/>
        <v>-0.38272004176566321</v>
      </c>
      <c r="AL71">
        <f t="shared" si="33"/>
        <v>-0.968516024060046</v>
      </c>
      <c r="AN71">
        <f t="shared" si="34"/>
        <v>0</v>
      </c>
      <c r="AO71">
        <f t="shared" si="34"/>
        <v>0</v>
      </c>
      <c r="AP71">
        <f t="shared" si="34"/>
        <v>-5.0274677107565043E-25</v>
      </c>
      <c r="AQ71">
        <f t="shared" si="34"/>
        <v>-3.021163351283216E-21</v>
      </c>
      <c r="AR71">
        <f t="shared" si="34"/>
        <v>-3.0216660980542919E-21</v>
      </c>
      <c r="AS71">
        <f t="shared" si="34"/>
        <v>-4.1361596091070467E-4</v>
      </c>
      <c r="AT71">
        <f t="shared" si="34"/>
        <v>-2.702290944616602E-4</v>
      </c>
      <c r="AU71">
        <f t="shared" si="24"/>
        <v>-6.8384505537236488E-4</v>
      </c>
      <c r="AW71">
        <v>68</v>
      </c>
      <c r="AX71">
        <f>IF(Z71&gt;0, (R71*SUMPRODUCT(K71:$K$98, X71:$X$98)-K71*$AZ$3)/Z71, 0)</f>
        <v>-3.427967987622555E+23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50000</v>
      </c>
      <c r="S72">
        <f t="shared" si="28"/>
        <v>-2.2471214826216792E+24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-4.8816331857865194</v>
      </c>
      <c r="AC72">
        <f t="shared" si="45"/>
        <v>-4.358601058737964</v>
      </c>
      <c r="AE72">
        <f t="shared" si="29"/>
        <v>0</v>
      </c>
      <c r="AF72">
        <f t="shared" si="30"/>
        <v>0</v>
      </c>
      <c r="AG72">
        <f t="shared" si="30"/>
        <v>-9.6981874198738391E-23</v>
      </c>
      <c r="AH72">
        <f t="shared" si="31"/>
        <v>-6.0792798367896347E-19</v>
      </c>
      <c r="AI72">
        <f t="shared" si="23"/>
        <v>-6.0802496555316222E-19</v>
      </c>
      <c r="AJ72">
        <f t="shared" si="32"/>
        <v>-0.5230321270485554</v>
      </c>
      <c r="AK72">
        <f t="shared" si="46"/>
        <v>-0.34171432300505639</v>
      </c>
      <c r="AL72">
        <f t="shared" si="33"/>
        <v>-0.86474645005361173</v>
      </c>
      <c r="AN72">
        <f t="shared" si="34"/>
        <v>0</v>
      </c>
      <c r="AO72">
        <f t="shared" si="34"/>
        <v>0</v>
      </c>
      <c r="AP72">
        <f t="shared" si="34"/>
        <v>-6.1139720720747501E-26</v>
      </c>
      <c r="AQ72">
        <f t="shared" si="34"/>
        <v>-3.8325251442647915E-22</v>
      </c>
      <c r="AR72">
        <f t="shared" si="34"/>
        <v>-3.8331365414719991E-22</v>
      </c>
      <c r="AS72">
        <f t="shared" si="34"/>
        <v>-3.2973211169539551E-4</v>
      </c>
      <c r="AT72">
        <f t="shared" si="34"/>
        <v>-2.1542497964099187E-4</v>
      </c>
      <c r="AU72">
        <f t="shared" si="24"/>
        <v>-5.4515709133638734E-4</v>
      </c>
      <c r="AW72">
        <v>69</v>
      </c>
      <c r="AX72">
        <f>IF(Z72&gt;0, (R72*SUMPRODUCT(K72:$K$98, X72:$X$98)-K72*$AZ$3)/Z72, 0)</f>
        <v>-2.2471214826216792E+24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50000</v>
      </c>
      <c r="S73">
        <f t="shared" si="28"/>
        <v>-1.5291307857991855E+25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-4.358601058737964</v>
      </c>
      <c r="AC73">
        <f t="shared" si="45"/>
        <v>-3.8916080881588959</v>
      </c>
      <c r="AE73">
        <f t="shared" si="29"/>
        <v>0</v>
      </c>
      <c r="AF73">
        <f t="shared" si="30"/>
        <v>0</v>
      </c>
      <c r="AG73">
        <f t="shared" si="30"/>
        <v>-1.2724902684255959E-23</v>
      </c>
      <c r="AH73">
        <f t="shared" si="31"/>
        <v>-8.3287152772495051E-20</v>
      </c>
      <c r="AI73">
        <f t="shared" si="23"/>
        <v>-8.3299877675179307E-20</v>
      </c>
      <c r="AJ73">
        <f t="shared" si="32"/>
        <v>-0.46699297057906808</v>
      </c>
      <c r="AK73">
        <f t="shared" si="46"/>
        <v>-0.30510207411165752</v>
      </c>
      <c r="AL73">
        <f t="shared" si="33"/>
        <v>-0.77209504469072554</v>
      </c>
      <c r="AN73">
        <f t="shared" si="34"/>
        <v>0</v>
      </c>
      <c r="AO73">
        <f t="shared" si="34"/>
        <v>0</v>
      </c>
      <c r="AP73">
        <f t="shared" si="34"/>
        <v>-7.1625773477729136E-27</v>
      </c>
      <c r="AQ73">
        <f t="shared" si="34"/>
        <v>-4.688056864645925E-23</v>
      </c>
      <c r="AR73">
        <f t="shared" si="34"/>
        <v>-4.6887731223807028E-23</v>
      </c>
      <c r="AS73">
        <f t="shared" si="34"/>
        <v>-2.6286042067553891E-4</v>
      </c>
      <c r="AT73">
        <f t="shared" si="34"/>
        <v>-1.7173547484135193E-4</v>
      </c>
      <c r="AU73">
        <f t="shared" si="24"/>
        <v>-4.3459589551689081E-4</v>
      </c>
      <c r="AW73">
        <v>70</v>
      </c>
      <c r="AX73">
        <f>IF(Z73&gt;0, (R73*SUMPRODUCT(K73:$K$98, X73:$X$98)-K73*$AZ$3)/Z73, 0)</f>
        <v>-1.5291307857991855E+25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50000</v>
      </c>
      <c r="S74">
        <f t="shared" si="28"/>
        <v>-1.0813380061505066E+26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-3.8916080881588959</v>
      </c>
      <c r="AC74">
        <f t="shared" si="45"/>
        <v>-3.4746500787132995</v>
      </c>
      <c r="AE74">
        <f t="shared" si="29"/>
        <v>0</v>
      </c>
      <c r="AF74">
        <f t="shared" si="30"/>
        <v>0</v>
      </c>
      <c r="AG74">
        <f t="shared" si="30"/>
        <v>-1.6066438333573557E-24</v>
      </c>
      <c r="AH74">
        <f t="shared" si="31"/>
        <v>-1.0991009824056044E-20</v>
      </c>
      <c r="AI74">
        <f t="shared" si="23"/>
        <v>-1.0992616467889401E-20</v>
      </c>
      <c r="AJ74">
        <f t="shared" si="32"/>
        <v>-0.41695800944559647</v>
      </c>
      <c r="AK74">
        <f t="shared" si="46"/>
        <v>-0.27241256617112275</v>
      </c>
      <c r="AL74">
        <f t="shared" si="33"/>
        <v>-0.68937057561671922</v>
      </c>
      <c r="AN74">
        <f t="shared" si="34"/>
        <v>0</v>
      </c>
      <c r="AO74">
        <f t="shared" si="34"/>
        <v>0</v>
      </c>
      <c r="AP74">
        <f t="shared" si="34"/>
        <v>-8.0745149689986084E-28</v>
      </c>
      <c r="AQ74">
        <f t="shared" si="34"/>
        <v>-5.5237552658636969E-24</v>
      </c>
      <c r="AR74">
        <f t="shared" si="34"/>
        <v>-5.5245627173605969E-24</v>
      </c>
      <c r="AS74">
        <f t="shared" si="34"/>
        <v>-2.0955071801302525E-4</v>
      </c>
      <c r="AT74">
        <f t="shared" si="34"/>
        <v>-1.3690646910184304E-4</v>
      </c>
      <c r="AU74">
        <f t="shared" si="24"/>
        <v>-3.464571871148683E-4</v>
      </c>
      <c r="AW74">
        <v>71</v>
      </c>
      <c r="AX74">
        <f>IF(Z74&gt;0, (R74*SUMPRODUCT(K74:$K$98, X74:$X$98)-K74*$AZ$3)/Z74, 0)</f>
        <v>-1.0813380061505066E+26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50000</v>
      </c>
      <c r="S75">
        <f t="shared" si="28"/>
        <v>-7.9571014469261821E+26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-3.4746500787132995</v>
      </c>
      <c r="AC75">
        <f t="shared" si="45"/>
        <v>-3.1023661417083028</v>
      </c>
      <c r="AE75">
        <f t="shared" si="29"/>
        <v>0</v>
      </c>
      <c r="AF75">
        <f t="shared" si="30"/>
        <v>0</v>
      </c>
      <c r="AG75">
        <f t="shared" si="30"/>
        <v>-1.9494323167808442E-25</v>
      </c>
      <c r="AH75">
        <f t="shared" si="31"/>
        <v>-1.3956341633456976E-21</v>
      </c>
      <c r="AI75">
        <f t="shared" si="23"/>
        <v>-1.3958291065773756E-21</v>
      </c>
      <c r="AJ75">
        <f t="shared" si="32"/>
        <v>-0.37228393700499662</v>
      </c>
      <c r="AK75">
        <f t="shared" si="46"/>
        <v>-0.24322550550993099</v>
      </c>
      <c r="AL75">
        <f t="shared" si="33"/>
        <v>-0.61550944251492767</v>
      </c>
      <c r="AN75">
        <f t="shared" si="34"/>
        <v>0</v>
      </c>
      <c r="AO75">
        <f t="shared" si="34"/>
        <v>0</v>
      </c>
      <c r="AP75">
        <f t="shared" si="34"/>
        <v>-8.7475608292920964E-29</v>
      </c>
      <c r="AQ75">
        <f t="shared" si="34"/>
        <v>-6.2625383985963449E-25</v>
      </c>
      <c r="AR75">
        <f t="shared" si="34"/>
        <v>-6.2634131546792746E-25</v>
      </c>
      <c r="AS75">
        <f t="shared" si="34"/>
        <v>-1.6705254943640395E-4</v>
      </c>
      <c r="AT75">
        <f t="shared" si="34"/>
        <v>-1.0914099896511719E-4</v>
      </c>
      <c r="AU75">
        <f t="shared" si="24"/>
        <v>-2.7619354840152118E-4</v>
      </c>
      <c r="AW75">
        <v>72</v>
      </c>
      <c r="AX75">
        <f>IF(Z75&gt;0, (R75*SUMPRODUCT(K75:$K$98, X75:$X$98)-K75*$AZ$3)/Z75, 0)</f>
        <v>-7.9571014469261821E+26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50000</v>
      </c>
      <c r="S76">
        <f t="shared" si="28"/>
        <v>-6.1029544559873287E+27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-3.1023661417083028</v>
      </c>
      <c r="AC76">
        <f t="shared" si="45"/>
        <v>-2.769969769382413</v>
      </c>
      <c r="AE76">
        <f t="shared" si="29"/>
        <v>0</v>
      </c>
      <c r="AF76">
        <f t="shared" si="30"/>
        <v>0</v>
      </c>
      <c r="AG76">
        <f t="shared" si="30"/>
        <v>-2.2693678851436639E-26</v>
      </c>
      <c r="AH76">
        <f t="shared" si="31"/>
        <v>-1.7030012050986693E-22</v>
      </c>
      <c r="AI76">
        <f t="shared" si="23"/>
        <v>-1.7032281418871837E-22</v>
      </c>
      <c r="AJ76">
        <f t="shared" si="32"/>
        <v>-0.33239637232588981</v>
      </c>
      <c r="AK76">
        <f t="shared" si="46"/>
        <v>-0.21716562991958122</v>
      </c>
      <c r="AL76">
        <f t="shared" si="33"/>
        <v>-0.54956200224547103</v>
      </c>
      <c r="AN76">
        <f t="shared" si="34"/>
        <v>0</v>
      </c>
      <c r="AO76">
        <f t="shared" si="34"/>
        <v>0</v>
      </c>
      <c r="AP76">
        <f t="shared" si="34"/>
        <v>-9.0921311555190073E-30</v>
      </c>
      <c r="AQ76">
        <f t="shared" si="34"/>
        <v>-6.8230058317687902E-26</v>
      </c>
      <c r="AR76">
        <f t="shared" si="34"/>
        <v>-6.8239150448843425E-26</v>
      </c>
      <c r="AS76">
        <f t="shared" si="34"/>
        <v>-1.3317326963999037E-4</v>
      </c>
      <c r="AT76">
        <f t="shared" si="34"/>
        <v>-8.7006536164793661E-5</v>
      </c>
      <c r="AU76">
        <f t="shared" si="24"/>
        <v>-2.2017980580478404E-4</v>
      </c>
      <c r="AW76">
        <v>73</v>
      </c>
      <c r="AX76">
        <f>IF(Z76&gt;0, (R76*SUMPRODUCT(K76:$K$98, X76:$X$98)-K76*$AZ$3)/Z76, 0)</f>
        <v>-6.1029544559873287E+27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50000</v>
      </c>
      <c r="S77">
        <f t="shared" si="28"/>
        <v>-4.8875985597789851E+28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-2.769969769382413</v>
      </c>
      <c r="AC77">
        <f t="shared" si="45"/>
        <v>-2.4731872940914403</v>
      </c>
      <c r="AE77">
        <f t="shared" si="29"/>
        <v>0</v>
      </c>
      <c r="AF77">
        <f t="shared" si="30"/>
        <v>0</v>
      </c>
      <c r="AG77">
        <f t="shared" si="30"/>
        <v>-2.5300638583984654E-27</v>
      </c>
      <c r="AH77">
        <f t="shared" si="31"/>
        <v>-1.9936678204523808E-23</v>
      </c>
      <c r="AI77">
        <f t="shared" si="23"/>
        <v>-1.9939208268382206E-23</v>
      </c>
      <c r="AJ77">
        <f t="shared" si="32"/>
        <v>-0.29678247529097268</v>
      </c>
      <c r="AK77">
        <f t="shared" si="46"/>
        <v>-0.19389788385676893</v>
      </c>
      <c r="AL77">
        <f t="shared" si="33"/>
        <v>-0.49068035914774161</v>
      </c>
      <c r="AN77">
        <f t="shared" si="34"/>
        <v>0</v>
      </c>
      <c r="AO77">
        <f t="shared" si="34"/>
        <v>0</v>
      </c>
      <c r="AP77">
        <f t="shared" si="34"/>
        <v>-9.0505348990217393E-31</v>
      </c>
      <c r="AQ77">
        <f t="shared" si="34"/>
        <v>-7.1317410136369484E-27</v>
      </c>
      <c r="AR77">
        <f t="shared" si="34"/>
        <v>-7.1326460671268503E-27</v>
      </c>
      <c r="AS77">
        <f t="shared" si="34"/>
        <v>-1.0616491521045138E-4</v>
      </c>
      <c r="AT77">
        <f t="shared" si="34"/>
        <v>-6.9361077937494934E-5</v>
      </c>
      <c r="AU77">
        <f t="shared" si="24"/>
        <v>-1.7552599314794631E-4</v>
      </c>
      <c r="AW77">
        <v>74</v>
      </c>
      <c r="AX77">
        <f>IF(Z77&gt;0, (R77*SUMPRODUCT(K77:$K$98, X77:$X$98)-K77*$AZ$3)/Z77, 0)</f>
        <v>-4.8875985597789851E+28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50000</v>
      </c>
      <c r="S78">
        <f t="shared" si="28"/>
        <v>-4.0951435232057825E+29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-2.4731872940914403</v>
      </c>
      <c r="AC78">
        <f t="shared" si="45"/>
        <v>-2.2082029411530715</v>
      </c>
      <c r="AE78">
        <f t="shared" si="29"/>
        <v>0</v>
      </c>
      <c r="AF78">
        <f t="shared" si="30"/>
        <v>0</v>
      </c>
      <c r="AG78">
        <f t="shared" si="30"/>
        <v>-2.6961239925291242E-28</v>
      </c>
      <c r="AH78">
        <f t="shared" si="31"/>
        <v>-2.2351508205615682E-24</v>
      </c>
      <c r="AI78">
        <f t="shared" si="23"/>
        <v>-2.2354204329608211E-24</v>
      </c>
      <c r="AJ78">
        <f t="shared" si="32"/>
        <v>-0.26498435293836886</v>
      </c>
      <c r="AK78">
        <f t="shared" si="46"/>
        <v>-0.17312311058640084</v>
      </c>
      <c r="AL78">
        <f t="shared" si="33"/>
        <v>-0.4381074635247697</v>
      </c>
      <c r="AN78">
        <f t="shared" si="34"/>
        <v>0</v>
      </c>
      <c r="AO78">
        <f t="shared" si="34"/>
        <v>0</v>
      </c>
      <c r="AP78">
        <f t="shared" si="34"/>
        <v>-8.6112183794559477E-32</v>
      </c>
      <c r="AQ78">
        <f t="shared" si="34"/>
        <v>-7.1389045460111208E-28</v>
      </c>
      <c r="AR78">
        <f t="shared" si="34"/>
        <v>-7.1397656678490666E-28</v>
      </c>
      <c r="AS78">
        <f t="shared" si="34"/>
        <v>-8.4634020416495158E-5</v>
      </c>
      <c r="AT78">
        <f t="shared" si="34"/>
        <v>-5.5294226672110128E-5</v>
      </c>
      <c r="AU78">
        <f t="shared" si="24"/>
        <v>-1.3992824708860529E-4</v>
      </c>
      <c r="AW78">
        <v>75</v>
      </c>
      <c r="AX78">
        <f>IF(Z78&gt;0, (R78*SUMPRODUCT(K78:$K$98, X78:$X$98)-K78*$AZ$3)/Z78, 0)</f>
        <v>-4.0951435232057825E+29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-2.2082029411530715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-2.2082029411530715</v>
      </c>
      <c r="AK79">
        <f t="shared" si="46"/>
        <v>-0.15457420588071502</v>
      </c>
      <c r="AL79">
        <f t="shared" si="33"/>
        <v>-2.3627771470337864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-7.6885878387999522E-29</v>
      </c>
      <c r="AR79">
        <f t="shared" si="34"/>
        <v>-7.6885878387999522E-29</v>
      </c>
      <c r="AS79">
        <f t="shared" si="34"/>
        <v>-6.2971741381320735E-4</v>
      </c>
      <c r="AT79">
        <f t="shared" si="34"/>
        <v>-4.4080218966924519E-5</v>
      </c>
      <c r="AU79">
        <f t="shared" si="24"/>
        <v>-6.7379763278013185E-4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9906.8787425668888</v>
      </c>
      <c r="AO81" s="8">
        <f t="shared" ref="AO81:AU81" si="49">SUM(AO3:AO79)</f>
        <v>-990.68787425668893</v>
      </c>
      <c r="AP81" s="8">
        <f t="shared" si="49"/>
        <v>-2906.0903505161268</v>
      </c>
      <c r="AQ81" s="8">
        <f t="shared" si="49"/>
        <v>-6913.7590845679179</v>
      </c>
      <c r="AR81" s="8">
        <f t="shared" si="49"/>
        <v>-903.65856677384545</v>
      </c>
      <c r="AS81" s="8">
        <f t="shared" si="49"/>
        <v>-1283.6307177528254</v>
      </c>
      <c r="AT81" s="8">
        <f t="shared" si="49"/>
        <v>545.92236530146283</v>
      </c>
      <c r="AU81" s="8">
        <f t="shared" si="49"/>
        <v>-1641.3669192252075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20015.216682998293</v>
      </c>
      <c r="K3">
        <v>1</v>
      </c>
      <c r="L3" s="2">
        <v>0</v>
      </c>
      <c r="O3">
        <f>$C$3</f>
        <v>20015.216682998293</v>
      </c>
      <c r="P3" s="2">
        <f>O3*C5</f>
        <v>2001.5216682998293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20015.216682998293</v>
      </c>
      <c r="AF3">
        <f t="shared" ref="AF3:AG34" si="3">-$Z3*P3</f>
        <v>-2001.5216682998293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15493.786810698464</v>
      </c>
      <c r="AJ3">
        <f t="shared" ref="AJ3:AJ66" si="6">AB3-AC3</f>
        <v>0</v>
      </c>
      <c r="AL3">
        <f t="shared" ref="AL3:AL66" si="7">SUM(AI3:AK3)</f>
        <v>15493.786810698464</v>
      </c>
      <c r="AN3">
        <f t="shared" ref="AN3:AU34" si="8">AE3*$K3</f>
        <v>20015.216682998293</v>
      </c>
      <c r="AO3">
        <f t="shared" si="8"/>
        <v>-2001.5216682998293</v>
      </c>
      <c r="AP3">
        <f t="shared" si="8"/>
        <v>-2519.9082039999998</v>
      </c>
      <c r="AQ3">
        <f t="shared" si="8"/>
        <v>0</v>
      </c>
      <c r="AR3">
        <f t="shared" si="8"/>
        <v>15493.786810698464</v>
      </c>
      <c r="AS3">
        <f t="shared" si="8"/>
        <v>0</v>
      </c>
      <c r="AT3">
        <f t="shared" si="8"/>
        <v>0</v>
      </c>
      <c r="AU3">
        <f t="shared" si="8"/>
        <v>15493.786810698464</v>
      </c>
      <c r="AW3">
        <v>0</v>
      </c>
      <c r="AX3">
        <f>IF(Z3&gt;0, (R3*SUMPRODUCT(K3:$K$98, X3:$X$98)-K3*$AZ$3)/Z3, 0)</f>
        <v>0</v>
      </c>
      <c r="AZ3">
        <f>C6*ABS(SUMPRODUCT(X4:X69, K4:K69))/1</f>
        <v>16285.625965164829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1123.4747789238234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1092.3934199975301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-1092.3934199975301</v>
      </c>
      <c r="AK4">
        <f t="shared" ref="AK4:AK67" si="19">G4*SUM(AB4:AB4, AE4:AF4)</f>
        <v>0</v>
      </c>
      <c r="AL4">
        <f t="shared" si="7"/>
        <v>-1975.6625199975301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-1019.1187797346115</v>
      </c>
      <c r="AT4">
        <f t="shared" si="8"/>
        <v>0</v>
      </c>
      <c r="AU4">
        <f t="shared" si="8"/>
        <v>-1843.1407034215226</v>
      </c>
      <c r="AW4">
        <v>1</v>
      </c>
      <c r="AX4">
        <f>IF(Z4&gt;0, (R4*SUMPRODUCT(K4:$K$98, X4:$X$98)-K4*$AZ$3)/Z4, 0)</f>
        <v>1123.4747789238234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</v>
      </c>
      <c r="S5">
        <f t="shared" si="1"/>
        <v>1629.8706337726842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1092.3934199975301</v>
      </c>
      <c r="AC5">
        <f>S5*Z5</f>
        <v>1535.6347058525262</v>
      </c>
      <c r="AE5">
        <f t="shared" si="2"/>
        <v>0</v>
      </c>
      <c r="AF5">
        <f t="shared" si="3"/>
        <v>0</v>
      </c>
      <c r="AG5">
        <f t="shared" si="3"/>
        <v>-47.109097925703807</v>
      </c>
      <c r="AH5">
        <f t="shared" si="4"/>
        <v>-1021.4656652961911</v>
      </c>
      <c r="AI5">
        <f t="shared" si="5"/>
        <v>-1068.574763221895</v>
      </c>
      <c r="AJ5">
        <f t="shared" si="6"/>
        <v>-443.24128585499602</v>
      </c>
      <c r="AK5">
        <f t="shared" si="19"/>
        <v>44.78813021989874</v>
      </c>
      <c r="AL5">
        <f t="shared" si="7"/>
        <v>-1467.0279188569923</v>
      </c>
      <c r="AN5">
        <f t="shared" si="8"/>
        <v>0</v>
      </c>
      <c r="AO5">
        <f t="shared" si="8"/>
        <v>0</v>
      </c>
      <c r="AP5">
        <f t="shared" si="8"/>
        <v>-40.283367341581034</v>
      </c>
      <c r="AQ5">
        <f t="shared" si="8"/>
        <v>-873.46348017179048</v>
      </c>
      <c r="AR5">
        <f t="shared" si="8"/>
        <v>-913.74684751337156</v>
      </c>
      <c r="AS5">
        <f t="shared" si="8"/>
        <v>-379.01917729800749</v>
      </c>
      <c r="AT5">
        <f t="shared" si="8"/>
        <v>38.298689247588527</v>
      </c>
      <c r="AU5">
        <f t="shared" si="8"/>
        <v>-1254.4673355637906</v>
      </c>
      <c r="AW5">
        <v>2</v>
      </c>
      <c r="AX5">
        <f>IF(Z5&gt;0, (R5*SUMPRODUCT(K5:$K$98, X5:$X$98)-K5*$AZ$3)/Z5, 0)</f>
        <v>1629.8706337726842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</v>
      </c>
      <c r="S6">
        <f t="shared" si="1"/>
        <v>2226.3336430448612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1535.6347058525262</v>
      </c>
      <c r="AC6">
        <f t="shared" ref="AC6:AC69" si="22">S6*Z6</f>
        <v>2025.2453555096508</v>
      </c>
      <c r="AE6">
        <f t="shared" si="2"/>
        <v>0</v>
      </c>
      <c r="AF6">
        <f t="shared" si="3"/>
        <v>0</v>
      </c>
      <c r="AG6">
        <f t="shared" si="3"/>
        <v>-45.483869002217688</v>
      </c>
      <c r="AH6">
        <f t="shared" si="4"/>
        <v>-1154.1379442290824</v>
      </c>
      <c r="AI6">
        <f t="shared" si="5"/>
        <v>-1199.6218132313002</v>
      </c>
      <c r="AJ6">
        <f t="shared" si="6"/>
        <v>-489.61064965712467</v>
      </c>
      <c r="AK6">
        <f t="shared" si="19"/>
        <v>89.834630292372779</v>
      </c>
      <c r="AL6">
        <f t="shared" si="7"/>
        <v>-1599.397832596052</v>
      </c>
      <c r="AN6">
        <f t="shared" si="8"/>
        <v>0</v>
      </c>
      <c r="AO6">
        <f t="shared" si="8"/>
        <v>0</v>
      </c>
      <c r="AP6">
        <f t="shared" si="8"/>
        <v>-35.086712727609431</v>
      </c>
      <c r="AQ6">
        <f t="shared" si="8"/>
        <v>-890.31358557525289</v>
      </c>
      <c r="AR6">
        <f t="shared" si="8"/>
        <v>-925.40029830286232</v>
      </c>
      <c r="AS6">
        <f t="shared" si="8"/>
        <v>-377.69056568297117</v>
      </c>
      <c r="AT6">
        <f t="shared" si="8"/>
        <v>69.299334801659001</v>
      </c>
      <c r="AU6">
        <f t="shared" si="8"/>
        <v>-1233.7915291841744</v>
      </c>
      <c r="AW6">
        <v>3</v>
      </c>
      <c r="AX6">
        <f>IF(Z6&gt;0, (R6*SUMPRODUCT(K6:$K$98, X6:$X$98)-K6*$AZ$3)/Z6, 0)</f>
        <v>2226.3336430448612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</v>
      </c>
      <c r="S7">
        <f t="shared" si="1"/>
        <v>2591.9144901355548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2025.2453555096508</v>
      </c>
      <c r="AC7">
        <f t="shared" si="22"/>
        <v>2267.6611984617684</v>
      </c>
      <c r="AE7">
        <f t="shared" si="2"/>
        <v>0</v>
      </c>
      <c r="AF7">
        <f t="shared" si="3"/>
        <v>0</v>
      </c>
      <c r="AG7">
        <f t="shared" si="3"/>
        <v>-43.744907617364568</v>
      </c>
      <c r="AH7">
        <f t="shared" si="4"/>
        <v>-1284.122694830945</v>
      </c>
      <c r="AI7">
        <f t="shared" si="5"/>
        <v>-1327.8676024483095</v>
      </c>
      <c r="AJ7">
        <f t="shared" si="6"/>
        <v>-242.4158429521176</v>
      </c>
      <c r="AK7">
        <f t="shared" si="19"/>
        <v>99.439546955523852</v>
      </c>
      <c r="AL7">
        <f t="shared" si="7"/>
        <v>-1470.8438984449033</v>
      </c>
      <c r="AN7">
        <f t="shared" si="8"/>
        <v>0</v>
      </c>
      <c r="AO7">
        <f t="shared" si="8"/>
        <v>0</v>
      </c>
      <c r="AP7">
        <f t="shared" si="8"/>
        <v>-30.702629855759334</v>
      </c>
      <c r="AQ7">
        <f t="shared" si="8"/>
        <v>-901.26933479051513</v>
      </c>
      <c r="AR7">
        <f t="shared" si="8"/>
        <v>-931.9719646462745</v>
      </c>
      <c r="AS7">
        <f t="shared" si="8"/>
        <v>-170.14103589914376</v>
      </c>
      <c r="AT7">
        <f t="shared" si="8"/>
        <v>69.792251704011747</v>
      </c>
      <c r="AU7">
        <f t="shared" si="8"/>
        <v>-1032.3207488414064</v>
      </c>
      <c r="AW7">
        <v>4</v>
      </c>
      <c r="AX7">
        <f>IF(Z7&gt;0, (R7*SUMPRODUCT(K7:$K$98, X7:$X$98)-K7*$AZ$3)/Z7, 0)</f>
        <v>2591.9144901355548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</v>
      </c>
      <c r="S8">
        <f t="shared" si="1"/>
        <v>2538.7867465989902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2267.6611984617684</v>
      </c>
      <c r="AC8">
        <f t="shared" si="22"/>
        <v>2127.1225832822729</v>
      </c>
      <c r="AE8">
        <f t="shared" si="2"/>
        <v>0</v>
      </c>
      <c r="AF8">
        <f t="shared" si="3"/>
        <v>0</v>
      </c>
      <c r="AG8">
        <f t="shared" si="3"/>
        <v>-41.892502119995093</v>
      </c>
      <c r="AH8">
        <f t="shared" si="4"/>
        <v>-1414.9564211958254</v>
      </c>
      <c r="AI8">
        <f t="shared" si="5"/>
        <v>-1456.8489233158205</v>
      </c>
      <c r="AJ8">
        <f t="shared" si="6"/>
        <v>140.53861517949554</v>
      </c>
      <c r="AK8">
        <f t="shared" si="19"/>
        <v>48.301183527235665</v>
      </c>
      <c r="AL8">
        <f t="shared" si="7"/>
        <v>-1268.0091246090892</v>
      </c>
      <c r="AN8">
        <f t="shared" si="8"/>
        <v>0</v>
      </c>
      <c r="AO8">
        <f t="shared" si="8"/>
        <v>0</v>
      </c>
      <c r="AP8">
        <f t="shared" si="8"/>
        <v>-27.445634065780748</v>
      </c>
      <c r="AQ8">
        <f t="shared" si="8"/>
        <v>-927.00063710522306</v>
      </c>
      <c r="AR8">
        <f t="shared" si="8"/>
        <v>-954.44627117100367</v>
      </c>
      <c r="AS8">
        <f t="shared" si="8"/>
        <v>92.073072963741737</v>
      </c>
      <c r="AT8">
        <f t="shared" si="8"/>
        <v>31.644245173885125</v>
      </c>
      <c r="AU8">
        <f t="shared" si="8"/>
        <v>-830.7289530333768</v>
      </c>
      <c r="AW8">
        <v>5</v>
      </c>
      <c r="AX8">
        <f>IF(Z8&gt;0, (R8*SUMPRODUCT(K8:$K$98, X8:$X$98)-K8*$AZ$3)/Z8, 0)</f>
        <v>2538.7867465989902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</v>
      </c>
      <c r="S9">
        <f t="shared" si="1"/>
        <v>2211.0510108182821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2127.1225832822729</v>
      </c>
      <c r="AC9">
        <f t="shared" si="22"/>
        <v>1764.9684465303874</v>
      </c>
      <c r="AE9">
        <f t="shared" si="2"/>
        <v>0</v>
      </c>
      <c r="AF9">
        <f t="shared" si="3"/>
        <v>0</v>
      </c>
      <c r="AG9">
        <f t="shared" si="3"/>
        <v>-39.912431642117447</v>
      </c>
      <c r="AH9">
        <f t="shared" si="4"/>
        <v>-1561.1454566776986</v>
      </c>
      <c r="AI9">
        <f t="shared" si="5"/>
        <v>-1601.0578883198161</v>
      </c>
      <c r="AJ9">
        <f t="shared" si="6"/>
        <v>362.15413675188552</v>
      </c>
      <c r="AK9">
        <f t="shared" si="19"/>
        <v>12.550023241365411</v>
      </c>
      <c r="AL9">
        <f t="shared" si="7"/>
        <v>-1226.3537283265653</v>
      </c>
      <c r="AN9">
        <f t="shared" si="8"/>
        <v>0</v>
      </c>
      <c r="AO9">
        <f t="shared" si="8"/>
        <v>0</v>
      </c>
      <c r="AP9">
        <f t="shared" si="8"/>
        <v>-24.764089567561555</v>
      </c>
      <c r="AQ9">
        <f t="shared" si="8"/>
        <v>-968.62917959531501</v>
      </c>
      <c r="AR9">
        <f t="shared" si="8"/>
        <v>-993.39326916287666</v>
      </c>
      <c r="AS9">
        <f t="shared" si="8"/>
        <v>224.70235740592511</v>
      </c>
      <c r="AT9">
        <f t="shared" si="8"/>
        <v>7.7867944105964302</v>
      </c>
      <c r="AU9">
        <f t="shared" si="8"/>
        <v>-760.90411734635518</v>
      </c>
      <c r="AW9">
        <v>6</v>
      </c>
      <c r="AX9">
        <f>IF(Z9&gt;0, (R9*SUMPRODUCT(K9:$K$98, X9:$X$98)-K9*$AZ$3)/Z9, 0)</f>
        <v>2211.0510108182821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</v>
      </c>
      <c r="S10">
        <f t="shared" si="1"/>
        <v>1738.5790532628548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1764.9684465303874</v>
      </c>
      <c r="AC10">
        <f t="shared" si="22"/>
        <v>1314.941146216157</v>
      </c>
      <c r="AE10">
        <f t="shared" si="2"/>
        <v>0</v>
      </c>
      <c r="AF10">
        <f t="shared" si="3"/>
        <v>0</v>
      </c>
      <c r="AG10">
        <f t="shared" si="3"/>
        <v>-37.81654747733095</v>
      </c>
      <c r="AH10">
        <f t="shared" si="4"/>
        <v>-1696.7598483653221</v>
      </c>
      <c r="AI10">
        <f t="shared" si="5"/>
        <v>-1734.576395842653</v>
      </c>
      <c r="AJ10">
        <f t="shared" si="6"/>
        <v>450.02730031423039</v>
      </c>
      <c r="AK10">
        <f t="shared" si="19"/>
        <v>7.236370630774589</v>
      </c>
      <c r="AL10">
        <f t="shared" si="7"/>
        <v>-1277.312724897648</v>
      </c>
      <c r="AN10">
        <f t="shared" si="8"/>
        <v>0</v>
      </c>
      <c r="AO10">
        <f t="shared" si="8"/>
        <v>0</v>
      </c>
      <c r="AP10">
        <f t="shared" si="8"/>
        <v>-22.259440386384622</v>
      </c>
      <c r="AQ10">
        <f t="shared" si="8"/>
        <v>-998.74068930643125</v>
      </c>
      <c r="AR10">
        <f t="shared" si="8"/>
        <v>-1021.0001296928159</v>
      </c>
      <c r="AS10">
        <f t="shared" si="8"/>
        <v>264.89345357598029</v>
      </c>
      <c r="AT10">
        <f t="shared" si="8"/>
        <v>4.2594464966974854</v>
      </c>
      <c r="AU10">
        <f t="shared" si="8"/>
        <v>-751.84722962013802</v>
      </c>
      <c r="AW10">
        <v>7</v>
      </c>
      <c r="AX10">
        <f>IF(Z10&gt;0, (R10*SUMPRODUCT(K10:$K$98, X10:$X$98)-K10*$AZ$3)/Z10, 0)</f>
        <v>1738.5790532628548</v>
      </c>
    </row>
    <row r="11" spans="1:52" x14ac:dyDescent="0.25">
      <c r="A11" t="s">
        <v>33</v>
      </c>
      <c r="C11" s="12">
        <f>AU71</f>
        <v>-1329.1624554708555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</v>
      </c>
      <c r="S11">
        <f t="shared" si="1"/>
        <v>1113.4252411212535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1314.941146216157</v>
      </c>
      <c r="AC11">
        <f t="shared" si="22"/>
        <v>793.49587873454391</v>
      </c>
      <c r="AE11">
        <f t="shared" si="2"/>
        <v>0</v>
      </c>
      <c r="AF11">
        <f t="shared" si="3"/>
        <v>0</v>
      </c>
      <c r="AG11">
        <f t="shared" si="3"/>
        <v>-35.633100877768371</v>
      </c>
      <c r="AH11">
        <f t="shared" si="4"/>
        <v>-1805.2811247892732</v>
      </c>
      <c r="AI11">
        <f t="shared" si="5"/>
        <v>-1840.9142256670416</v>
      </c>
      <c r="AJ11">
        <f t="shared" si="6"/>
        <v>521.44526748161309</v>
      </c>
      <c r="AK11">
        <f t="shared" si="19"/>
        <v>3.1558587509187763</v>
      </c>
      <c r="AL11">
        <f t="shared" si="7"/>
        <v>-1316.3130994345099</v>
      </c>
      <c r="AN11">
        <f t="shared" si="8"/>
        <v>0</v>
      </c>
      <c r="AO11">
        <f t="shared" si="8"/>
        <v>0</v>
      </c>
      <c r="AP11">
        <f t="shared" si="8"/>
        <v>-19.929901072936453</v>
      </c>
      <c r="AQ11">
        <f t="shared" si="8"/>
        <v>-1009.7093247457773</v>
      </c>
      <c r="AR11">
        <f t="shared" si="8"/>
        <v>-1029.6392258187136</v>
      </c>
      <c r="AS11">
        <f t="shared" si="8"/>
        <v>291.64884166292882</v>
      </c>
      <c r="AT11">
        <f t="shared" si="8"/>
        <v>1.7650990555585648</v>
      </c>
      <c r="AU11">
        <f t="shared" si="8"/>
        <v>-736.22528510022642</v>
      </c>
      <c r="AW11">
        <v>8</v>
      </c>
      <c r="AX11">
        <f>IF(Z11&gt;0, (R11*SUMPRODUCT(K11:$K$98, X11:$X$98)-K11*$AZ$3)/Z11, 0)</f>
        <v>1113.4252411212535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</v>
      </c>
      <c r="S12">
        <f t="shared" si="1"/>
        <v>354.3428006149403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793.49587873454391</v>
      </c>
      <c r="AC12">
        <f t="shared" si="22"/>
        <v>236.49448205034602</v>
      </c>
      <c r="AE12">
        <f t="shared" si="2"/>
        <v>0</v>
      </c>
      <c r="AF12">
        <f t="shared" si="3"/>
        <v>0</v>
      </c>
      <c r="AG12">
        <f t="shared" si="3"/>
        <v>-33.370860313787141</v>
      </c>
      <c r="AH12">
        <f t="shared" si="4"/>
        <v>-1905.9095552035433</v>
      </c>
      <c r="AI12">
        <f t="shared" si="5"/>
        <v>-1939.2804155173303</v>
      </c>
      <c r="AJ12">
        <f t="shared" si="6"/>
        <v>557.00139668419786</v>
      </c>
      <c r="AK12">
        <f t="shared" si="19"/>
        <v>1.8250405210894509</v>
      </c>
      <c r="AL12">
        <f t="shared" si="7"/>
        <v>-1380.4539783120429</v>
      </c>
      <c r="AN12">
        <f t="shared" si="8"/>
        <v>0</v>
      </c>
      <c r="AO12">
        <f t="shared" si="8"/>
        <v>0</v>
      </c>
      <c r="AP12">
        <f t="shared" si="8"/>
        <v>-17.736967012481401</v>
      </c>
      <c r="AQ12">
        <f t="shared" si="8"/>
        <v>-1013.0111897490343</v>
      </c>
      <c r="AR12">
        <f t="shared" si="8"/>
        <v>-1030.7481567615157</v>
      </c>
      <c r="AS12">
        <f t="shared" si="8"/>
        <v>296.05216365404794</v>
      </c>
      <c r="AT12">
        <f t="shared" si="8"/>
        <v>0.9700284384227138</v>
      </c>
      <c r="AU12">
        <f t="shared" si="8"/>
        <v>-733.72596466904497</v>
      </c>
      <c r="AW12">
        <v>9</v>
      </c>
      <c r="AX12">
        <f>IF(Z12&gt;0, (R12*SUMPRODUCT(K12:$K$98, X12:$X$98)-K12*$AZ$3)/Z12, 0)</f>
        <v>354.3428006149403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</v>
      </c>
      <c r="S13">
        <f t="shared" si="1"/>
        <v>-561.4729882511873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236.49448205034602</v>
      </c>
      <c r="AC13">
        <f t="shared" si="22"/>
        <v>-348.65441391243712</v>
      </c>
      <c r="AE13">
        <f t="shared" si="2"/>
        <v>0</v>
      </c>
      <c r="AF13">
        <f t="shared" si="3"/>
        <v>0</v>
      </c>
      <c r="AG13">
        <f t="shared" si="3"/>
        <v>-31.048191204922119</v>
      </c>
      <c r="AH13">
        <f t="shared" si="4"/>
        <v>-1988.9605057271519</v>
      </c>
      <c r="AI13">
        <f t="shared" si="5"/>
        <v>-2020.0086969320741</v>
      </c>
      <c r="AJ13">
        <f t="shared" si="6"/>
        <v>585.14889596278317</v>
      </c>
      <c r="AK13">
        <f t="shared" si="19"/>
        <v>0.47298896410069208</v>
      </c>
      <c r="AL13">
        <f t="shared" si="7"/>
        <v>-1434.3868120051902</v>
      </c>
      <c r="AN13">
        <f t="shared" si="8"/>
        <v>0</v>
      </c>
      <c r="AO13">
        <f t="shared" si="8"/>
        <v>0</v>
      </c>
      <c r="AP13">
        <f t="shared" si="8"/>
        <v>-15.686733545165653</v>
      </c>
      <c r="AQ13">
        <f t="shared" si="8"/>
        <v>-1004.8989095459294</v>
      </c>
      <c r="AR13">
        <f t="shared" si="8"/>
        <v>-1020.5856430910952</v>
      </c>
      <c r="AS13">
        <f t="shared" si="8"/>
        <v>295.63959957064628</v>
      </c>
      <c r="AT13">
        <f t="shared" si="8"/>
        <v>0.23897211276112051</v>
      </c>
      <c r="AU13">
        <f t="shared" si="8"/>
        <v>-724.70707140768775</v>
      </c>
      <c r="AW13">
        <v>10</v>
      </c>
      <c r="AX13">
        <f>IF(Z13&gt;0, (R13*SUMPRODUCT(K13:$K$98, X13:$X$98)-K13*$AZ$3)/Z13, 0)</f>
        <v>-561.4729882511873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</v>
      </c>
      <c r="S14">
        <f t="shared" si="1"/>
        <v>-822.93893963101686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-348.65441391243712</v>
      </c>
      <c r="AC14">
        <f t="shared" si="22"/>
        <v>-471.96892692075562</v>
      </c>
      <c r="AE14">
        <f t="shared" si="2"/>
        <v>0</v>
      </c>
      <c r="AF14">
        <f t="shared" si="3"/>
        <v>0</v>
      </c>
      <c r="AG14">
        <f t="shared" si="3"/>
        <v>-28.67581689185673</v>
      </c>
      <c r="AH14">
        <f t="shared" si="4"/>
        <v>-2061.89240101617</v>
      </c>
      <c r="AI14">
        <f t="shared" si="5"/>
        <v>-2090.5682179080268</v>
      </c>
      <c r="AJ14">
        <f t="shared" si="6"/>
        <v>123.3145130083185</v>
      </c>
      <c r="AK14">
        <f t="shared" si="19"/>
        <v>-24.405808973870602</v>
      </c>
      <c r="AL14">
        <f t="shared" si="7"/>
        <v>-1991.6595138735788</v>
      </c>
      <c r="AN14">
        <f t="shared" si="8"/>
        <v>0</v>
      </c>
      <c r="AO14">
        <f t="shared" si="8"/>
        <v>0</v>
      </c>
      <c r="AP14">
        <f t="shared" si="8"/>
        <v>-12.935820819284167</v>
      </c>
      <c r="AQ14">
        <f t="shared" si="8"/>
        <v>-930.13115367475723</v>
      </c>
      <c r="AR14">
        <f t="shared" si="8"/>
        <v>-943.06697449404146</v>
      </c>
      <c r="AS14">
        <f t="shared" si="8"/>
        <v>55.627864088708399</v>
      </c>
      <c r="AT14">
        <f t="shared" si="8"/>
        <v>-11.009596449380378</v>
      </c>
      <c r="AU14">
        <f t="shared" si="8"/>
        <v>-898.44870685471335</v>
      </c>
      <c r="AW14">
        <v>11</v>
      </c>
      <c r="AX14">
        <f>IF(Z14&gt;0, (R14*SUMPRODUCT(K14:$K$98, X14:$X$98)-K14*$AZ$3)/Z14, 0)</f>
        <v>-822.93893963101686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</v>
      </c>
      <c r="S15">
        <f t="shared" si="1"/>
        <v>-1170.9472673291791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-471.96892692075562</v>
      </c>
      <c r="AC15">
        <f t="shared" si="22"/>
        <v>-614.97115511550874</v>
      </c>
      <c r="AE15">
        <f t="shared" si="2"/>
        <v>0</v>
      </c>
      <c r="AF15">
        <f t="shared" si="3"/>
        <v>0</v>
      </c>
      <c r="AG15">
        <f t="shared" si="3"/>
        <v>-26.259558063541167</v>
      </c>
      <c r="AH15">
        <f t="shared" si="4"/>
        <v>-2129.5006593970015</v>
      </c>
      <c r="AI15">
        <f t="shared" si="5"/>
        <v>-2155.7602174605427</v>
      </c>
      <c r="AJ15">
        <f t="shared" si="6"/>
        <v>143.00222819475312</v>
      </c>
      <c r="AK15">
        <f t="shared" si="19"/>
        <v>-33.037824884452895</v>
      </c>
      <c r="AL15">
        <f t="shared" si="7"/>
        <v>-2045.7958141502424</v>
      </c>
      <c r="AN15">
        <f t="shared" si="8"/>
        <v>0</v>
      </c>
      <c r="AO15">
        <f t="shared" si="8"/>
        <v>0</v>
      </c>
      <c r="AP15">
        <f t="shared" si="8"/>
        <v>-10.576636602909678</v>
      </c>
      <c r="AQ15">
        <f t="shared" si="8"/>
        <v>-857.70501413614988</v>
      </c>
      <c r="AR15">
        <f t="shared" si="8"/>
        <v>-868.2816507390595</v>
      </c>
      <c r="AS15">
        <f t="shared" si="8"/>
        <v>57.59741262067174</v>
      </c>
      <c r="AT15">
        <f t="shared" si="8"/>
        <v>-13.306738335348182</v>
      </c>
      <c r="AU15">
        <f t="shared" si="8"/>
        <v>-823.99097645373593</v>
      </c>
      <c r="AW15">
        <v>12</v>
      </c>
      <c r="AX15">
        <f>IF(Z15&gt;0, (R15*SUMPRODUCT(K15:$K$98, X15:$X$98)-K15*$AZ$3)/Z15, 0)</f>
        <v>-1170.9472673291791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</v>
      </c>
      <c r="S16">
        <f t="shared" si="1"/>
        <v>-1615.6065379522304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-614.97115511550874</v>
      </c>
      <c r="AC16">
        <f t="shared" si="22"/>
        <v>-769.88248578736602</v>
      </c>
      <c r="AE16">
        <f t="shared" si="2"/>
        <v>0</v>
      </c>
      <c r="AF16">
        <f t="shared" si="3"/>
        <v>0</v>
      </c>
      <c r="AG16">
        <f t="shared" si="3"/>
        <v>-23.826422699526411</v>
      </c>
      <c r="AH16">
        <f t="shared" si="4"/>
        <v>-2170.5397833793445</v>
      </c>
      <c r="AI16">
        <f t="shared" si="5"/>
        <v>-2194.3662060788711</v>
      </c>
      <c r="AJ16">
        <f t="shared" si="6"/>
        <v>154.91133067185729</v>
      </c>
      <c r="AK16">
        <f t="shared" si="19"/>
        <v>-43.047980858085616</v>
      </c>
      <c r="AL16">
        <f t="shared" si="7"/>
        <v>-2082.5028562650996</v>
      </c>
      <c r="AN16">
        <f t="shared" si="8"/>
        <v>0</v>
      </c>
      <c r="AO16">
        <f t="shared" si="8"/>
        <v>0</v>
      </c>
      <c r="AP16">
        <f t="shared" si="8"/>
        <v>-8.5684248022332206</v>
      </c>
      <c r="AQ16">
        <f t="shared" si="8"/>
        <v>-780.56648069586913</v>
      </c>
      <c r="AR16">
        <f t="shared" si="8"/>
        <v>-789.1349054981024</v>
      </c>
      <c r="AS16">
        <f t="shared" si="8"/>
        <v>55.70899604253546</v>
      </c>
      <c r="AT16">
        <f t="shared" si="8"/>
        <v>-15.480854659638574</v>
      </c>
      <c r="AU16">
        <f t="shared" si="8"/>
        <v>-748.90676411520553</v>
      </c>
      <c r="AW16">
        <v>13</v>
      </c>
      <c r="AX16">
        <f>IF(Z16&gt;0, (R16*SUMPRODUCT(K16:$K$98, X16:$X$98)-K16*$AZ$3)/Z16, 0)</f>
        <v>-1615.6065379522304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</v>
      </c>
      <c r="S17">
        <f t="shared" si="1"/>
        <v>-2155.8073200151798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-769.88248578736602</v>
      </c>
      <c r="AC17">
        <f t="shared" si="22"/>
        <v>-922.95460624725911</v>
      </c>
      <c r="AE17">
        <f t="shared" si="2"/>
        <v>0</v>
      </c>
      <c r="AF17">
        <f t="shared" si="3"/>
        <v>0</v>
      </c>
      <c r="AG17">
        <f t="shared" si="3"/>
        <v>-21.406240661636687</v>
      </c>
      <c r="AH17">
        <f t="shared" si="4"/>
        <v>-2181.9178108944616</v>
      </c>
      <c r="AI17">
        <f t="shared" si="5"/>
        <v>-2203.3240515560983</v>
      </c>
      <c r="AJ17">
        <f t="shared" si="6"/>
        <v>153.07212045989309</v>
      </c>
      <c r="AK17">
        <f t="shared" si="19"/>
        <v>-53.891774005115629</v>
      </c>
      <c r="AL17">
        <f t="shared" si="7"/>
        <v>-2104.1437051013208</v>
      </c>
      <c r="AN17">
        <f t="shared" si="8"/>
        <v>0</v>
      </c>
      <c r="AO17">
        <f t="shared" si="8"/>
        <v>0</v>
      </c>
      <c r="AP17">
        <f t="shared" si="8"/>
        <v>-6.8732877885499031</v>
      </c>
      <c r="AQ17">
        <f t="shared" si="8"/>
        <v>-700.58770628124842</v>
      </c>
      <c r="AR17">
        <f t="shared" si="8"/>
        <v>-707.46099406979829</v>
      </c>
      <c r="AS17">
        <f t="shared" si="8"/>
        <v>49.149626641821584</v>
      </c>
      <c r="AT17">
        <f t="shared" si="8"/>
        <v>-17.304003913050053</v>
      </c>
      <c r="AU17">
        <f t="shared" si="8"/>
        <v>-675.61537134102684</v>
      </c>
      <c r="AW17">
        <v>14</v>
      </c>
      <c r="AX17">
        <f>IF(Z17&gt;0, (R17*SUMPRODUCT(K17:$K$98, X17:$X$98)-K17*$AZ$3)/Z17, 0)</f>
        <v>-2155.8073200151798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</v>
      </c>
      <c r="S18">
        <f t="shared" si="1"/>
        <v>-2795.62133431968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-922.95460624725911</v>
      </c>
      <c r="AC18">
        <f t="shared" si="22"/>
        <v>-1063.2794908892429</v>
      </c>
      <c r="AE18">
        <f t="shared" si="2"/>
        <v>0</v>
      </c>
      <c r="AF18">
        <f t="shared" si="3"/>
        <v>0</v>
      </c>
      <c r="AG18">
        <f t="shared" si="3"/>
        <v>-19.016872525548852</v>
      </c>
      <c r="AH18">
        <f t="shared" si="4"/>
        <v>-2175.3057294714695</v>
      </c>
      <c r="AI18">
        <f t="shared" si="5"/>
        <v>-2194.3226019970184</v>
      </c>
      <c r="AJ18">
        <f t="shared" si="6"/>
        <v>140.32488464198377</v>
      </c>
      <c r="AK18">
        <f t="shared" si="19"/>
        <v>-64.606822437308139</v>
      </c>
      <c r="AL18">
        <f t="shared" si="7"/>
        <v>-2118.6045397923426</v>
      </c>
      <c r="AN18">
        <f t="shared" si="8"/>
        <v>0</v>
      </c>
      <c r="AO18">
        <f t="shared" si="8"/>
        <v>0</v>
      </c>
      <c r="AP18">
        <f t="shared" si="8"/>
        <v>-5.4518663077019553</v>
      </c>
      <c r="AQ18">
        <f t="shared" si="8"/>
        <v>-623.62914824840516</v>
      </c>
      <c r="AR18">
        <f t="shared" si="8"/>
        <v>-629.08101455610722</v>
      </c>
      <c r="AS18">
        <f t="shared" si="8"/>
        <v>40.229144391854469</v>
      </c>
      <c r="AT18">
        <f t="shared" si="8"/>
        <v>-18.521855158908533</v>
      </c>
      <c r="AU18">
        <f t="shared" si="8"/>
        <v>-607.37372532316124</v>
      </c>
      <c r="AW18">
        <v>15</v>
      </c>
      <c r="AX18">
        <f>IF(Z18&gt;0, (R18*SUMPRODUCT(K18:$K$98, X18:$X$98)-K18*$AZ$3)/Z18, 0)</f>
        <v>-2795.62133431968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</v>
      </c>
      <c r="S19">
        <f t="shared" si="1"/>
        <v>-3557.4314018017221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-1063.2794908892429</v>
      </c>
      <c r="AC19">
        <f t="shared" si="22"/>
        <v>-1186.6739769597325</v>
      </c>
      <c r="AE19">
        <f t="shared" si="2"/>
        <v>0</v>
      </c>
      <c r="AF19">
        <f t="shared" si="3"/>
        <v>0</v>
      </c>
      <c r="AG19">
        <f t="shared" si="3"/>
        <v>-16.678803368614798</v>
      </c>
      <c r="AH19">
        <f t="shared" si="4"/>
        <v>-2147.9004316785658</v>
      </c>
      <c r="AI19">
        <f t="shared" si="5"/>
        <v>-2164.5792350471806</v>
      </c>
      <c r="AJ19">
        <f t="shared" si="6"/>
        <v>123.39448607048962</v>
      </c>
      <c r="AK19">
        <f t="shared" si="19"/>
        <v>-74.429564362247007</v>
      </c>
      <c r="AL19">
        <f t="shared" si="7"/>
        <v>-2115.6143133389382</v>
      </c>
      <c r="AN19">
        <f t="shared" si="8"/>
        <v>0</v>
      </c>
      <c r="AO19">
        <f t="shared" si="8"/>
        <v>0</v>
      </c>
      <c r="AP19">
        <f t="shared" si="8"/>
        <v>-4.2692635755795436</v>
      </c>
      <c r="AQ19">
        <f t="shared" si="8"/>
        <v>-549.79682140700595</v>
      </c>
      <c r="AR19">
        <f t="shared" si="8"/>
        <v>-554.06608498258549</v>
      </c>
      <c r="AS19">
        <f t="shared" si="8"/>
        <v>31.585214668302104</v>
      </c>
      <c r="AT19">
        <f t="shared" si="8"/>
        <v>-19.051692202087807</v>
      </c>
      <c r="AU19">
        <f t="shared" si="8"/>
        <v>-541.53256251637117</v>
      </c>
      <c r="AW19">
        <v>16</v>
      </c>
      <c r="AX19">
        <f>IF(Z19&gt;0, (R19*SUMPRODUCT(K19:$K$98, X19:$X$98)-K19*$AZ$3)/Z19, 0)</f>
        <v>-3557.4314018017221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</v>
      </c>
      <c r="S20">
        <f t="shared" si="1"/>
        <v>-4474.8657382028405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-1186.6739769597325</v>
      </c>
      <c r="AC20">
        <f t="shared" si="22"/>
        <v>-1289.8327071364579</v>
      </c>
      <c r="AE20">
        <f t="shared" si="2"/>
        <v>0</v>
      </c>
      <c r="AF20">
        <f t="shared" si="3"/>
        <v>0</v>
      </c>
      <c r="AG20">
        <f t="shared" si="3"/>
        <v>-14.411971024347093</v>
      </c>
      <c r="AH20">
        <f t="shared" si="4"/>
        <v>-2100.0443105815571</v>
      </c>
      <c r="AI20">
        <f t="shared" si="5"/>
        <v>-2114.4562816059042</v>
      </c>
      <c r="AJ20">
        <f t="shared" si="6"/>
        <v>103.15873017672538</v>
      </c>
      <c r="AK20">
        <f t="shared" si="19"/>
        <v>-83.067178387181286</v>
      </c>
      <c r="AL20">
        <f t="shared" si="7"/>
        <v>-2094.3647298163601</v>
      </c>
      <c r="AN20">
        <f t="shared" si="8"/>
        <v>0</v>
      </c>
      <c r="AO20">
        <f t="shared" si="8"/>
        <v>0</v>
      </c>
      <c r="AP20">
        <f t="shared" si="8"/>
        <v>-3.2937712694971957</v>
      </c>
      <c r="AQ20">
        <f t="shared" si="8"/>
        <v>-479.95278391686492</v>
      </c>
      <c r="AR20">
        <f t="shared" si="8"/>
        <v>-483.24655518636212</v>
      </c>
      <c r="AS20">
        <f t="shared" si="8"/>
        <v>23.576321453873074</v>
      </c>
      <c r="AT20">
        <f t="shared" si="8"/>
        <v>-18.984515382918712</v>
      </c>
      <c r="AU20">
        <f t="shared" si="8"/>
        <v>-478.65474911540775</v>
      </c>
      <c r="AW20">
        <v>17</v>
      </c>
      <c r="AX20">
        <f>IF(Z20&gt;0, (R20*SUMPRODUCT(K20:$K$98, X20:$X$98)-K20*$AZ$3)/Z20, 0)</f>
        <v>-4474.8657382028405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</v>
      </c>
      <c r="S21">
        <f t="shared" si="1"/>
        <v>-5601.5720877765107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-1289.8327071364579</v>
      </c>
      <c r="AC21">
        <f t="shared" si="22"/>
        <v>-1371.0014810262865</v>
      </c>
      <c r="AE21">
        <f t="shared" si="2"/>
        <v>0</v>
      </c>
      <c r="AF21">
        <f t="shared" si="3"/>
        <v>0</v>
      </c>
      <c r="AG21">
        <f t="shared" si="3"/>
        <v>-12.237649177255275</v>
      </c>
      <c r="AH21">
        <f t="shared" si="4"/>
        <v>-2030.2021368483463</v>
      </c>
      <c r="AI21">
        <f t="shared" si="5"/>
        <v>-2042.4397860256015</v>
      </c>
      <c r="AJ21">
        <f t="shared" si="6"/>
        <v>81.168773889828572</v>
      </c>
      <c r="AK21">
        <f t="shared" si="19"/>
        <v>-90.288289499552064</v>
      </c>
      <c r="AL21">
        <f t="shared" si="7"/>
        <v>-2051.559301635325</v>
      </c>
      <c r="AN21">
        <f t="shared" si="8"/>
        <v>0</v>
      </c>
      <c r="AO21">
        <f t="shared" si="8"/>
        <v>0</v>
      </c>
      <c r="AP21">
        <f t="shared" si="8"/>
        <v>-2.4971810635590979</v>
      </c>
      <c r="AQ21">
        <f t="shared" si="8"/>
        <v>-414.27746930002979</v>
      </c>
      <c r="AR21">
        <f t="shared" si="8"/>
        <v>-416.77465036358888</v>
      </c>
      <c r="AS21">
        <f t="shared" si="8"/>
        <v>16.563076958172054</v>
      </c>
      <c r="AT21">
        <f t="shared" si="8"/>
        <v>-18.423980254187342</v>
      </c>
      <c r="AU21">
        <f t="shared" si="8"/>
        <v>-418.63555365960417</v>
      </c>
      <c r="AW21">
        <v>18</v>
      </c>
      <c r="AX21">
        <f>IF(Z21&gt;0, (R21*SUMPRODUCT(K21:$K$98, X21:$X$98)-K21*$AZ$3)/Z21, 0)</f>
        <v>-5601.5720877765107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</v>
      </c>
      <c r="S22">
        <f t="shared" si="1"/>
        <v>-7019.5343018539461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-1371.0014810262865</v>
      </c>
      <c r="AC22">
        <f t="shared" si="22"/>
        <v>-1429.2217985164623</v>
      </c>
      <c r="AE22">
        <f t="shared" si="2"/>
        <v>0</v>
      </c>
      <c r="AF22">
        <f t="shared" si="3"/>
        <v>0</v>
      </c>
      <c r="AG22">
        <f t="shared" si="3"/>
        <v>-10.180317789308239</v>
      </c>
      <c r="AH22">
        <f t="shared" si="4"/>
        <v>-1934.9548961744852</v>
      </c>
      <c r="AI22">
        <f t="shared" si="5"/>
        <v>-1945.1352139637934</v>
      </c>
      <c r="AJ22">
        <f t="shared" si="6"/>
        <v>58.22031749017583</v>
      </c>
      <c r="AK22">
        <f t="shared" si="19"/>
        <v>-95.970103671840064</v>
      </c>
      <c r="AL22">
        <f t="shared" si="7"/>
        <v>-1982.8850001454575</v>
      </c>
      <c r="AN22">
        <f t="shared" si="8"/>
        <v>0</v>
      </c>
      <c r="AO22">
        <f t="shared" si="8"/>
        <v>0</v>
      </c>
      <c r="AP22">
        <f t="shared" si="8"/>
        <v>-1.8547925659175963</v>
      </c>
      <c r="AQ22">
        <f t="shared" si="8"/>
        <v>-352.53712419267816</v>
      </c>
      <c r="AR22">
        <f t="shared" si="8"/>
        <v>-354.39191675859576</v>
      </c>
      <c r="AS22">
        <f t="shared" si="8"/>
        <v>10.607391075704143</v>
      </c>
      <c r="AT22">
        <f t="shared" si="8"/>
        <v>-17.485174679695881</v>
      </c>
      <c r="AU22">
        <f t="shared" si="8"/>
        <v>-361.26970036258746</v>
      </c>
      <c r="AW22">
        <v>19</v>
      </c>
      <c r="AX22">
        <f>IF(Z22&gt;0, (R22*SUMPRODUCT(K22:$K$98, X22:$X$98)-K22*$AZ$3)/Z22, 0)</f>
        <v>-7019.5343018539461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</v>
      </c>
      <c r="S23">
        <f t="shared" si="1"/>
        <v>-8861.3935168687494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-1429.2217985164623</v>
      </c>
      <c r="AC23">
        <f t="shared" si="22"/>
        <v>-1463.8507514503428</v>
      </c>
      <c r="AE23">
        <f t="shared" si="2"/>
        <v>0</v>
      </c>
      <c r="AF23">
        <f t="shared" si="3"/>
        <v>0</v>
      </c>
      <c r="AG23">
        <f t="shared" si="3"/>
        <v>-8.2597096532487999</v>
      </c>
      <c r="AH23">
        <f t="shared" si="4"/>
        <v>-1818.8049581663556</v>
      </c>
      <c r="AI23">
        <f t="shared" si="5"/>
        <v>-1827.0646678196044</v>
      </c>
      <c r="AJ23">
        <f t="shared" si="6"/>
        <v>34.628952933880555</v>
      </c>
      <c r="AK23">
        <f t="shared" si="19"/>
        <v>-100.04552589615237</v>
      </c>
      <c r="AL23">
        <f t="shared" si="7"/>
        <v>-1892.4812407818763</v>
      </c>
      <c r="AN23">
        <f t="shared" si="8"/>
        <v>0</v>
      </c>
      <c r="AO23">
        <f t="shared" si="8"/>
        <v>0</v>
      </c>
      <c r="AP23">
        <f t="shared" si="8"/>
        <v>-1.3436333348037754</v>
      </c>
      <c r="AQ23">
        <f t="shared" si="8"/>
        <v>-295.87080828409955</v>
      </c>
      <c r="AR23">
        <f t="shared" si="8"/>
        <v>-297.21444161890332</v>
      </c>
      <c r="AS23">
        <f t="shared" si="8"/>
        <v>5.6332023115378842</v>
      </c>
      <c r="AT23">
        <f t="shared" si="8"/>
        <v>-16.27472504910283</v>
      </c>
      <c r="AU23">
        <f t="shared" si="8"/>
        <v>-307.85596435646823</v>
      </c>
      <c r="AW23">
        <v>20</v>
      </c>
      <c r="AX23">
        <f>IF(Z23&gt;0, (R23*SUMPRODUCT(K23:$K$98, X23:$X$98)-K23*$AZ$3)/Z23, 0)</f>
        <v>-8861.3935168687494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</v>
      </c>
      <c r="S24">
        <f t="shared" si="1"/>
        <v>-11342.866559917242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-1463.8507514503428</v>
      </c>
      <c r="AC24">
        <f t="shared" si="22"/>
        <v>-1475.8749782533719</v>
      </c>
      <c r="AE24">
        <f t="shared" si="2"/>
        <v>0</v>
      </c>
      <c r="AF24">
        <f t="shared" si="3"/>
        <v>0</v>
      </c>
      <c r="AG24">
        <f t="shared" si="3"/>
        <v>-6.5057407246098293</v>
      </c>
      <c r="AH24">
        <f t="shared" si="4"/>
        <v>-1671.3718321064823</v>
      </c>
      <c r="AI24">
        <f t="shared" ref="AI24:AI69" si="23">SUM(AE24:AH24)</f>
        <v>-1677.877572831092</v>
      </c>
      <c r="AJ24">
        <f t="shared" si="6"/>
        <v>12.024226803029023</v>
      </c>
      <c r="AK24">
        <f t="shared" si="19"/>
        <v>-102.46955260152401</v>
      </c>
      <c r="AL24">
        <f t="shared" si="7"/>
        <v>-1768.3228986295871</v>
      </c>
      <c r="AN24">
        <f t="shared" si="8"/>
        <v>0</v>
      </c>
      <c r="AO24">
        <f t="shared" si="8"/>
        <v>0</v>
      </c>
      <c r="AP24">
        <f t="shared" si="8"/>
        <v>-0.94491929500317573</v>
      </c>
      <c r="AQ24">
        <f t="shared" si="8"/>
        <v>-242.75659915373279</v>
      </c>
      <c r="AR24">
        <f t="shared" si="8"/>
        <v>-243.70151844873595</v>
      </c>
      <c r="AS24">
        <f t="shared" si="8"/>
        <v>1.7464458536899172</v>
      </c>
      <c r="AT24">
        <f t="shared" si="8"/>
        <v>-14.883079652598642</v>
      </c>
      <c r="AU24">
        <f t="shared" si="8"/>
        <v>-256.8381522476447</v>
      </c>
      <c r="AW24">
        <v>21</v>
      </c>
      <c r="AX24">
        <f>IF(Z24&gt;0, (R24*SUMPRODUCT(K24:$K$98, X24:$X$98)-K24*$AZ$3)/Z24, 0)</f>
        <v>-11342.866559917242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</v>
      </c>
      <c r="S25">
        <f t="shared" si="1"/>
        <v>-14808.301098392554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-1475.8749782533719</v>
      </c>
      <c r="AC25">
        <f t="shared" si="22"/>
        <v>-1465.1971296561501</v>
      </c>
      <c r="AE25">
        <f t="shared" si="2"/>
        <v>0</v>
      </c>
      <c r="AF25">
        <f t="shared" si="3"/>
        <v>0</v>
      </c>
      <c r="AG25">
        <f t="shared" si="3"/>
        <v>-4.9472154838045457</v>
      </c>
      <c r="AH25">
        <f t="shared" si="4"/>
        <v>-1493.4678335591855</v>
      </c>
      <c r="AI25">
        <f t="shared" si="23"/>
        <v>-1498.4150490429899</v>
      </c>
      <c r="AJ25">
        <f t="shared" si="6"/>
        <v>-10.677848597221782</v>
      </c>
      <c r="AK25">
        <f t="shared" si="19"/>
        <v>-103.31124847773604</v>
      </c>
      <c r="AL25">
        <f t="shared" si="7"/>
        <v>-1612.4041461179477</v>
      </c>
      <c r="AN25">
        <f t="shared" si="8"/>
        <v>0</v>
      </c>
      <c r="AO25">
        <f t="shared" si="8"/>
        <v>0</v>
      </c>
      <c r="AP25">
        <f t="shared" si="8"/>
        <v>-0.64156515830015881</v>
      </c>
      <c r="AQ25">
        <f t="shared" si="8"/>
        <v>-193.67600424729119</v>
      </c>
      <c r="AR25">
        <f t="shared" si="8"/>
        <v>-194.31756940559134</v>
      </c>
      <c r="AS25">
        <f t="shared" si="8"/>
        <v>-1.3847255386404695</v>
      </c>
      <c r="AT25">
        <f t="shared" si="8"/>
        <v>-13.397616841390121</v>
      </c>
      <c r="AU25">
        <f t="shared" si="8"/>
        <v>-209.09991178562194</v>
      </c>
      <c r="AW25">
        <v>22</v>
      </c>
      <c r="AX25">
        <f>IF(Z25&gt;0, (R25*SUMPRODUCT(K25:$K$98, X25:$X$98)-K25*$AZ$3)/Z25, 0)</f>
        <v>-14808.301098392554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</v>
      </c>
      <c r="S26">
        <f t="shared" si="1"/>
        <v>-19860.930657212499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-1465.1971296561501</v>
      </c>
      <c r="AC26">
        <f t="shared" si="22"/>
        <v>-1432.592376982946</v>
      </c>
      <c r="AE26">
        <f t="shared" si="2"/>
        <v>0</v>
      </c>
      <c r="AF26">
        <f t="shared" si="3"/>
        <v>0</v>
      </c>
      <c r="AG26">
        <f t="shared" si="3"/>
        <v>-3.6065590321738021</v>
      </c>
      <c r="AH26">
        <f t="shared" si="4"/>
        <v>-1291.1842967926978</v>
      </c>
      <c r="AI26">
        <f t="shared" si="23"/>
        <v>-1294.7908558248716</v>
      </c>
      <c r="AJ26">
        <f t="shared" si="6"/>
        <v>-32.604752673204075</v>
      </c>
      <c r="AK26">
        <f t="shared" si="19"/>
        <v>-102.56379907593052</v>
      </c>
      <c r="AL26">
        <f t="shared" si="7"/>
        <v>-1429.9594075740063</v>
      </c>
      <c r="AN26">
        <f t="shared" si="8"/>
        <v>0</v>
      </c>
      <c r="AO26">
        <f t="shared" si="8"/>
        <v>0</v>
      </c>
      <c r="AP26">
        <f t="shared" si="8"/>
        <v>-0.41759468821584095</v>
      </c>
      <c r="AQ26">
        <f t="shared" si="8"/>
        <v>-149.50308563876362</v>
      </c>
      <c r="AR26">
        <f t="shared" si="8"/>
        <v>-149.92068032697949</v>
      </c>
      <c r="AS26">
        <f t="shared" si="8"/>
        <v>-3.7752249181166651</v>
      </c>
      <c r="AT26">
        <f t="shared" si="8"/>
        <v>-11.875612547933294</v>
      </c>
      <c r="AU26">
        <f t="shared" si="8"/>
        <v>-165.57151779302944</v>
      </c>
      <c r="AW26">
        <v>23</v>
      </c>
      <c r="AX26">
        <f>IF(Z26&gt;0, (R26*SUMPRODUCT(K26:$K$98, X26:$X$98)-K26*$AZ$3)/Z26, 0)</f>
        <v>-19860.930657212499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</v>
      </c>
      <c r="S27">
        <f t="shared" si="1"/>
        <v>-27574.000289200019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-1432.592376982946</v>
      </c>
      <c r="AC27">
        <f t="shared" si="22"/>
        <v>-1380.0590725141242</v>
      </c>
      <c r="AE27">
        <f t="shared" si="2"/>
        <v>0</v>
      </c>
      <c r="AF27">
        <f t="shared" si="3"/>
        <v>0</v>
      </c>
      <c r="AG27">
        <f t="shared" si="3"/>
        <v>-2.502464383186823</v>
      </c>
      <c r="AH27">
        <f t="shared" si="4"/>
        <v>-1068.0290586652411</v>
      </c>
      <c r="AI27">
        <f t="shared" si="23"/>
        <v>-1070.531523048428</v>
      </c>
      <c r="AJ27">
        <f t="shared" si="6"/>
        <v>-52.533304468821825</v>
      </c>
      <c r="AK27">
        <f t="shared" si="19"/>
        <v>-100.28146638880624</v>
      </c>
      <c r="AL27">
        <f t="shared" si="7"/>
        <v>-1223.346293906056</v>
      </c>
      <c r="AN27">
        <f t="shared" si="8"/>
        <v>0</v>
      </c>
      <c r="AO27">
        <f t="shared" si="8"/>
        <v>0</v>
      </c>
      <c r="AP27">
        <f t="shared" si="8"/>
        <v>-0.25870915832635261</v>
      </c>
      <c r="AQ27">
        <f t="shared" si="8"/>
        <v>-110.41471786443532</v>
      </c>
      <c r="AR27">
        <f t="shared" si="8"/>
        <v>-110.67342702276167</v>
      </c>
      <c r="AS27">
        <f t="shared" si="8"/>
        <v>-5.4309851818643367</v>
      </c>
      <c r="AT27">
        <f t="shared" si="8"/>
        <v>-10.367273931843863</v>
      </c>
      <c r="AU27">
        <f t="shared" si="8"/>
        <v>-126.47168613646987</v>
      </c>
      <c r="AW27">
        <v>24</v>
      </c>
      <c r="AX27">
        <f>IF(Z27&gt;0, (R27*SUMPRODUCT(K27:$K$98, X27:$X$98)-K27*$AZ$3)/Z27, 0)</f>
        <v>-27574.000289200019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</v>
      </c>
      <c r="S28">
        <f t="shared" si="1"/>
        <v>-39978.307587124677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-1380.0590725141242</v>
      </c>
      <c r="AC28">
        <f t="shared" si="22"/>
        <v>-1310.08415635393</v>
      </c>
      <c r="AE28">
        <f t="shared" si="2"/>
        <v>0</v>
      </c>
      <c r="AF28">
        <f t="shared" si="3"/>
        <v>0</v>
      </c>
      <c r="AG28">
        <f t="shared" si="3"/>
        <v>-1.6384937675248825</v>
      </c>
      <c r="AH28">
        <f t="shared" si="4"/>
        <v>-838.94597183007227</v>
      </c>
      <c r="AI28">
        <f t="shared" si="23"/>
        <v>-840.58446559759716</v>
      </c>
      <c r="AJ28">
        <f t="shared" si="6"/>
        <v>-69.974916160194198</v>
      </c>
      <c r="AK28">
        <f t="shared" si="19"/>
        <v>-96.604135075988708</v>
      </c>
      <c r="AL28">
        <f t="shared" si="7"/>
        <v>-1007.16351683378</v>
      </c>
      <c r="AN28">
        <f t="shared" si="8"/>
        <v>0</v>
      </c>
      <c r="AO28">
        <f t="shared" si="8"/>
        <v>0</v>
      </c>
      <c r="AP28">
        <f t="shared" si="8"/>
        <v>-0.15124139312978227</v>
      </c>
      <c r="AQ28">
        <f t="shared" si="8"/>
        <v>-77.439023605118678</v>
      </c>
      <c r="AR28">
        <f t="shared" si="8"/>
        <v>-77.590264998248458</v>
      </c>
      <c r="AS28">
        <f t="shared" si="8"/>
        <v>-6.4590442844310472</v>
      </c>
      <c r="AT28">
        <f t="shared" si="8"/>
        <v>-8.9170580081369266</v>
      </c>
      <c r="AU28">
        <f t="shared" si="8"/>
        <v>-92.966367290816422</v>
      </c>
      <c r="AW28">
        <v>25</v>
      </c>
      <c r="AX28">
        <f>IF(Z28&gt;0, (R28*SUMPRODUCT(K28:$K$98, X28:$X$98)-K28*$AZ$3)/Z28, 0)</f>
        <v>-39978.307587124677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</v>
      </c>
      <c r="S29">
        <f t="shared" si="1"/>
        <v>-61148.245998972801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-1310.08415635393</v>
      </c>
      <c r="AC29">
        <f t="shared" si="22"/>
        <v>-1226.461006722772</v>
      </c>
      <c r="AE29">
        <f t="shared" si="2"/>
        <v>0</v>
      </c>
      <c r="AF29">
        <f t="shared" si="3"/>
        <v>0</v>
      </c>
      <c r="AG29">
        <f t="shared" si="3"/>
        <v>-1.0028586974869032</v>
      </c>
      <c r="AH29">
        <f t="shared" si="4"/>
        <v>-619.25013236273048</v>
      </c>
      <c r="AI29">
        <f t="shared" si="23"/>
        <v>-620.25299106021737</v>
      </c>
      <c r="AJ29">
        <f t="shared" si="6"/>
        <v>-83.623149631157958</v>
      </c>
      <c r="AK29">
        <f t="shared" si="19"/>
        <v>-91.705890944775106</v>
      </c>
      <c r="AL29">
        <f t="shared" si="7"/>
        <v>-795.58203163615042</v>
      </c>
      <c r="AN29">
        <f t="shared" si="8"/>
        <v>0</v>
      </c>
      <c r="AO29">
        <f t="shared" si="8"/>
        <v>0</v>
      </c>
      <c r="AP29">
        <f t="shared" si="8"/>
        <v>-8.2650902095934731E-2</v>
      </c>
      <c r="AQ29">
        <f t="shared" si="8"/>
        <v>-51.035686474140661</v>
      </c>
      <c r="AR29">
        <f t="shared" si="8"/>
        <v>-51.118337376236596</v>
      </c>
      <c r="AS29">
        <f t="shared" si="8"/>
        <v>-6.8918271042953174</v>
      </c>
      <c r="AT29">
        <f t="shared" si="8"/>
        <v>-7.5579686680596003</v>
      </c>
      <c r="AU29">
        <f t="shared" si="8"/>
        <v>-65.568133148591514</v>
      </c>
      <c r="AW29">
        <v>26</v>
      </c>
      <c r="AX29">
        <f>IF(Z29&gt;0, (R29*SUMPRODUCT(K29:$K$98, X29:$X$98)-K29*$AZ$3)/Z29, 0)</f>
        <v>-61148.245998972801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</v>
      </c>
      <c r="S30">
        <f t="shared" si="1"/>
        <v>-100016.4961491233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-1226.461006722772</v>
      </c>
      <c r="AC30">
        <f t="shared" si="22"/>
        <v>-1133.6911813788088</v>
      </c>
      <c r="AE30">
        <f t="shared" si="2"/>
        <v>0</v>
      </c>
      <c r="AF30">
        <f t="shared" si="3"/>
        <v>0</v>
      </c>
      <c r="AG30">
        <f t="shared" si="3"/>
        <v>-0.56675209841808993</v>
      </c>
      <c r="AH30">
        <f t="shared" si="4"/>
        <v>-426.07801209394421</v>
      </c>
      <c r="AI30">
        <f t="shared" si="23"/>
        <v>-426.64476419236229</v>
      </c>
      <c r="AJ30">
        <f t="shared" si="6"/>
        <v>-92.769825343963248</v>
      </c>
      <c r="AK30">
        <f t="shared" si="19"/>
        <v>-85.85227047059405</v>
      </c>
      <c r="AL30">
        <f t="shared" si="7"/>
        <v>-605.26686000691961</v>
      </c>
      <c r="AN30">
        <f t="shared" si="8"/>
        <v>0</v>
      </c>
      <c r="AO30">
        <f t="shared" si="8"/>
        <v>0</v>
      </c>
      <c r="AP30">
        <f t="shared" si="8"/>
        <v>-4.1704504615159739E-2</v>
      </c>
      <c r="AQ30">
        <f t="shared" si="8"/>
        <v>-31.352989201782567</v>
      </c>
      <c r="AR30">
        <f t="shared" si="8"/>
        <v>-31.394693706397724</v>
      </c>
      <c r="AS30">
        <f t="shared" si="8"/>
        <v>-6.8264760201219357</v>
      </c>
      <c r="AT30">
        <f t="shared" si="8"/>
        <v>-6.3174471167490429</v>
      </c>
      <c r="AU30">
        <f t="shared" si="8"/>
        <v>-44.538616843268706</v>
      </c>
      <c r="AW30">
        <v>27</v>
      </c>
      <c r="AX30">
        <f>IF(Z30&gt;0, (R30*SUMPRODUCT(K30:$K$98, X30:$X$98)-K30*$AZ$3)/Z30, 0)</f>
        <v>-100016.4961491233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</v>
      </c>
      <c r="S31">
        <f t="shared" si="1"/>
        <v>-178502.0760648064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-1133.6911813788088</v>
      </c>
      <c r="AC31">
        <f t="shared" si="22"/>
        <v>-1036.6463921715701</v>
      </c>
      <c r="AE31">
        <f t="shared" si="2"/>
        <v>0</v>
      </c>
      <c r="AF31">
        <f t="shared" si="3"/>
        <v>0</v>
      </c>
      <c r="AG31">
        <f t="shared" si="3"/>
        <v>-0.29037376343880966</v>
      </c>
      <c r="AH31">
        <f t="shared" si="4"/>
        <v>-270.71081399509939</v>
      </c>
      <c r="AI31">
        <f t="shared" si="23"/>
        <v>-271.00118775853821</v>
      </c>
      <c r="AJ31">
        <f t="shared" si="6"/>
        <v>-97.044789207238637</v>
      </c>
      <c r="AK31">
        <f t="shared" si="19"/>
        <v>-79.358382696516628</v>
      </c>
      <c r="AL31">
        <f t="shared" si="7"/>
        <v>-447.40435966229347</v>
      </c>
      <c r="AN31">
        <f t="shared" si="8"/>
        <v>0</v>
      </c>
      <c r="AO31">
        <f t="shared" si="8"/>
        <v>0</v>
      </c>
      <c r="AP31">
        <f t="shared" si="8"/>
        <v>-1.9077839057562912E-2</v>
      </c>
      <c r="AQ31">
        <f t="shared" si="8"/>
        <v>-17.785964129051504</v>
      </c>
      <c r="AR31">
        <f t="shared" si="8"/>
        <v>-17.805041968109066</v>
      </c>
      <c r="AS31">
        <f t="shared" si="8"/>
        <v>-6.37593716438146</v>
      </c>
      <c r="AT31">
        <f t="shared" si="8"/>
        <v>-5.2139230315540246</v>
      </c>
      <c r="AU31">
        <f t="shared" si="8"/>
        <v>-29.394902164044549</v>
      </c>
      <c r="AW31">
        <v>28</v>
      </c>
      <c r="AX31">
        <f>IF(Z31&gt;0, (R31*SUMPRODUCT(K31:$K$98, X31:$X$98)-K31*$AZ$3)/Z31, 0)</f>
        <v>-178502.0760648064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</v>
      </c>
      <c r="S32">
        <f t="shared" si="1"/>
        <v>-357210.72503415222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-1036.6463921715701</v>
      </c>
      <c r="AC32">
        <f t="shared" si="22"/>
        <v>-939.7914827211381</v>
      </c>
      <c r="AE32">
        <f t="shared" si="2"/>
        <v>0</v>
      </c>
      <c r="AF32">
        <f t="shared" si="3"/>
        <v>0</v>
      </c>
      <c r="AG32">
        <f t="shared" si="3"/>
        <v>-0.13154580991812137</v>
      </c>
      <c r="AH32">
        <f t="shared" si="4"/>
        <v>-155.9242158863002</v>
      </c>
      <c r="AI32">
        <f t="shared" si="23"/>
        <v>-156.05576169621833</v>
      </c>
      <c r="AJ32">
        <f t="shared" si="6"/>
        <v>-96.854909450432046</v>
      </c>
      <c r="AK32">
        <f t="shared" si="19"/>
        <v>-72.565247452009913</v>
      </c>
      <c r="AL32">
        <f t="shared" si="7"/>
        <v>-325.47591859866031</v>
      </c>
      <c r="AN32">
        <f t="shared" si="8"/>
        <v>0</v>
      </c>
      <c r="AO32">
        <f t="shared" si="8"/>
        <v>0</v>
      </c>
      <c r="AP32">
        <f t="shared" si="8"/>
        <v>-7.7166855590893191E-3</v>
      </c>
      <c r="AQ32">
        <f t="shared" si="8"/>
        <v>-9.1467614650064686</v>
      </c>
      <c r="AR32">
        <f t="shared" si="8"/>
        <v>-9.1544781505655575</v>
      </c>
      <c r="AS32">
        <f t="shared" si="8"/>
        <v>-5.6816623923503098</v>
      </c>
      <c r="AT32">
        <f t="shared" si="8"/>
        <v>-4.2567923482565364</v>
      </c>
      <c r="AU32">
        <f t="shared" si="8"/>
        <v>-19.092932891172406</v>
      </c>
      <c r="AW32">
        <v>29</v>
      </c>
      <c r="AX32">
        <f>IF(Z32&gt;0, (R32*SUMPRODUCT(K32:$K$98, X32:$X$98)-K32*$AZ$3)/Z32, 0)</f>
        <v>-357210.72503415222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</v>
      </c>
      <c r="S33">
        <f t="shared" si="1"/>
        <v>-833379.18796147709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-939.7914827211381</v>
      </c>
      <c r="AC33">
        <f t="shared" si="22"/>
        <v>-846.58032134732002</v>
      </c>
      <c r="AE33">
        <f t="shared" si="2"/>
        <v>0</v>
      </c>
      <c r="AF33">
        <f t="shared" si="3"/>
        <v>0</v>
      </c>
      <c r="AG33">
        <f t="shared" si="3"/>
        <v>-5.0792024421568174E-2</v>
      </c>
      <c r="AH33">
        <f t="shared" si="4"/>
        <v>-79.438327397371978</v>
      </c>
      <c r="AI33">
        <f t="shared" si="23"/>
        <v>-79.489119421793546</v>
      </c>
      <c r="AJ33">
        <f t="shared" si="6"/>
        <v>-93.211161373818072</v>
      </c>
      <c r="AK33">
        <f t="shared" si="19"/>
        <v>-65.785403790479677</v>
      </c>
      <c r="AL33">
        <f t="shared" si="7"/>
        <v>-238.48568458609128</v>
      </c>
      <c r="AN33">
        <f t="shared" si="8"/>
        <v>0</v>
      </c>
      <c r="AO33">
        <f t="shared" si="8"/>
        <v>0</v>
      </c>
      <c r="AP33">
        <f t="shared" si="8"/>
        <v>-2.6603041068706938E-3</v>
      </c>
      <c r="AQ33">
        <f t="shared" si="8"/>
        <v>-4.1606947355386144</v>
      </c>
      <c r="AR33">
        <f t="shared" si="8"/>
        <v>-4.1633550396454853</v>
      </c>
      <c r="AS33">
        <f t="shared" si="8"/>
        <v>-4.8820663919758616</v>
      </c>
      <c r="AT33">
        <f t="shared" si="8"/>
        <v>-3.445603554278585</v>
      </c>
      <c r="AU33">
        <f t="shared" si="8"/>
        <v>-12.491024985899932</v>
      </c>
      <c r="AW33">
        <v>30</v>
      </c>
      <c r="AX33">
        <f>IF(Z33&gt;0, (R33*SUMPRODUCT(K33:$K$98, X33:$X$98)-K33*$AZ$3)/Z33, 0)</f>
        <v>-833379.18796147709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</v>
      </c>
      <c r="S34">
        <f t="shared" si="1"/>
        <v>-2381803.7186258063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-846.58032134732002</v>
      </c>
      <c r="AC34">
        <f t="shared" si="22"/>
        <v>-759.35001354819394</v>
      </c>
      <c r="AE34">
        <f t="shared" si="2"/>
        <v>0</v>
      </c>
      <c r="AF34">
        <f t="shared" si="3"/>
        <v>0</v>
      </c>
      <c r="AG34">
        <f t="shared" si="3"/>
        <v>-1.5940650516456174E-2</v>
      </c>
      <c r="AH34">
        <f t="shared" si="4"/>
        <v>-34.343453660896323</v>
      </c>
      <c r="AI34">
        <f t="shared" si="23"/>
        <v>-34.359394311412778</v>
      </c>
      <c r="AJ34">
        <f t="shared" si="6"/>
        <v>-87.230307799126081</v>
      </c>
      <c r="AK34">
        <f t="shared" si="19"/>
        <v>-59.260622494312408</v>
      </c>
      <c r="AL34">
        <f t="shared" si="7"/>
        <v>-180.85032460485127</v>
      </c>
      <c r="AN34">
        <f t="shared" si="8"/>
        <v>0</v>
      </c>
      <c r="AO34">
        <f t="shared" si="8"/>
        <v>0</v>
      </c>
      <c r="AP34">
        <f t="shared" si="8"/>
        <v>-7.4545902977561965E-4</v>
      </c>
      <c r="AQ34">
        <f t="shared" si="8"/>
        <v>-1.6060597789761546</v>
      </c>
      <c r="AR34">
        <f t="shared" si="8"/>
        <v>-1.6068052380059301</v>
      </c>
      <c r="AS34">
        <f t="shared" si="8"/>
        <v>-4.0792952929891788</v>
      </c>
      <c r="AT34">
        <f t="shared" si="8"/>
        <v>-2.7713025953931023</v>
      </c>
      <c r="AU34">
        <f t="shared" ref="AU34:AU69" si="24">AL34*$K34</f>
        <v>-8.4574031263882112</v>
      </c>
      <c r="AW34">
        <v>31</v>
      </c>
      <c r="AX34">
        <f>IF(Z34&gt;0, (R34*SUMPRODUCT(K34:$K$98, X34:$X$98)-K34*$AZ$3)/Z34, 0)</f>
        <v>-2381803.7186258063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</v>
      </c>
      <c r="S35">
        <f t="shared" si="1"/>
        <v>-8941191.2080919445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-759.35001354819394</v>
      </c>
      <c r="AC35">
        <f t="shared" si="22"/>
        <v>-679.35696392121952</v>
      </c>
      <c r="AE35">
        <f t="shared" si="2"/>
        <v>0</v>
      </c>
      <c r="AF35">
        <f t="shared" ref="AF35:AG69" si="25">-$Z35*P35</f>
        <v>0</v>
      </c>
      <c r="AG35">
        <f t="shared" si="25"/>
        <v>-3.7990293916675714E-3</v>
      </c>
      <c r="AH35">
        <f t="shared" si="4"/>
        <v>-11.982214619624042</v>
      </c>
      <c r="AI35">
        <f t="shared" si="23"/>
        <v>-11.986013649015709</v>
      </c>
      <c r="AJ35">
        <f t="shared" si="6"/>
        <v>-79.993049626974425</v>
      </c>
      <c r="AK35">
        <f t="shared" si="19"/>
        <v>-53.154500948373581</v>
      </c>
      <c r="AL35">
        <f t="shared" si="7"/>
        <v>-145.13356422436371</v>
      </c>
      <c r="AN35">
        <f t="shared" ref="AN35:AT69" si="26">AE35*$K35</f>
        <v>0</v>
      </c>
      <c r="AO35">
        <f t="shared" si="26"/>
        <v>0</v>
      </c>
      <c r="AP35">
        <f t="shared" si="26"/>
        <v>-1.5862526849863014E-4</v>
      </c>
      <c r="AQ35">
        <f t="shared" si="26"/>
        <v>-0.50030726674946224</v>
      </c>
      <c r="AR35">
        <f t="shared" si="26"/>
        <v>-0.50046589201796088</v>
      </c>
      <c r="AS35">
        <f t="shared" si="26"/>
        <v>-3.3400423284257101</v>
      </c>
      <c r="AT35">
        <f t="shared" si="26"/>
        <v>-2.2194213615034459</v>
      </c>
      <c r="AU35">
        <f t="shared" si="24"/>
        <v>-6.0599295819471166</v>
      </c>
      <c r="AW35">
        <v>32</v>
      </c>
      <c r="AX35">
        <f>IF(Z35&gt;0, (R35*SUMPRODUCT(K35:$K$98, X35:$X$98)-K35*$AZ$3)/Z35, 0)</f>
        <v>-8941191.2080919445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</v>
      </c>
      <c r="S36">
        <f t="shared" si="1"/>
        <v>-33814020.228554919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-679.35696392121952</v>
      </c>
      <c r="AC36">
        <f t="shared" si="22"/>
        <v>-607.00092350408454</v>
      </c>
      <c r="AE36">
        <f t="shared" si="2"/>
        <v>0</v>
      </c>
      <c r="AF36">
        <f t="shared" si="25"/>
        <v>0</v>
      </c>
      <c r="AG36">
        <f t="shared" si="25"/>
        <v>-8.9755805343650122E-4</v>
      </c>
      <c r="AH36">
        <f t="shared" si="4"/>
        <v>-2.8634810443143945</v>
      </c>
      <c r="AI36">
        <f t="shared" si="23"/>
        <v>-2.864378602367831</v>
      </c>
      <c r="AJ36">
        <f t="shared" si="6"/>
        <v>-72.356040417134977</v>
      </c>
      <c r="AK36">
        <f t="shared" si="19"/>
        <v>-47.554987474485372</v>
      </c>
      <c r="AL36">
        <f t="shared" si="7"/>
        <v>-122.77540649398819</v>
      </c>
      <c r="AN36">
        <f t="shared" si="26"/>
        <v>0</v>
      </c>
      <c r="AO36">
        <f t="shared" si="26"/>
        <v>0</v>
      </c>
      <c r="AP36">
        <f t="shared" si="26"/>
        <v>-3.3461410360439087E-5</v>
      </c>
      <c r="AQ36">
        <f t="shared" si="26"/>
        <v>-0.10675199661602863</v>
      </c>
      <c r="AR36">
        <f t="shared" si="26"/>
        <v>-0.10678545802638907</v>
      </c>
      <c r="AS36">
        <f t="shared" si="26"/>
        <v>-2.6974691510865663</v>
      </c>
      <c r="AT36">
        <f t="shared" si="26"/>
        <v>-1.77287357010147</v>
      </c>
      <c r="AU36">
        <f t="shared" si="24"/>
        <v>-4.5771281792144256</v>
      </c>
      <c r="AW36">
        <v>33</v>
      </c>
      <c r="AX36">
        <f>IF(Z36&gt;0, (R36*SUMPRODUCT(K36:$K$98, X36:$X$98)-K36*$AZ$3)/Z36, 0)</f>
        <v>-33814020.228554919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</v>
      </c>
      <c r="S37">
        <f t="shared" si="1"/>
        <v>-129026704.57980087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-607.00092350408454</v>
      </c>
      <c r="AC37">
        <f t="shared" si="22"/>
        <v>-542.05736506866094</v>
      </c>
      <c r="AE37">
        <f t="shared" si="2"/>
        <v>0</v>
      </c>
      <c r="AF37">
        <f t="shared" si="25"/>
        <v>0</v>
      </c>
      <c r="AG37">
        <f t="shared" si="25"/>
        <v>-2.1005626968229955E-4</v>
      </c>
      <c r="AH37">
        <f t="shared" si="4"/>
        <v>-0.67852620321983659</v>
      </c>
      <c r="AI37">
        <f t="shared" si="23"/>
        <v>-0.67873625948951888</v>
      </c>
      <c r="AJ37">
        <f t="shared" si="6"/>
        <v>-64.943558435423597</v>
      </c>
      <c r="AK37">
        <f t="shared" si="19"/>
        <v>-42.490064645285919</v>
      </c>
      <c r="AL37">
        <f t="shared" si="7"/>
        <v>-108.11235934019905</v>
      </c>
      <c r="AN37">
        <f t="shared" si="26"/>
        <v>0</v>
      </c>
      <c r="AO37">
        <f t="shared" si="26"/>
        <v>0</v>
      </c>
      <c r="AP37">
        <f t="shared" si="26"/>
        <v>-6.991966197808317E-6</v>
      </c>
      <c r="AQ37">
        <f t="shared" si="26"/>
        <v>-2.2585530460079804E-2</v>
      </c>
      <c r="AR37">
        <f t="shared" si="26"/>
        <v>-2.2592522426277611E-2</v>
      </c>
      <c r="AS37">
        <f t="shared" si="26"/>
        <v>-2.1617215521948041</v>
      </c>
      <c r="AT37">
        <f t="shared" si="26"/>
        <v>-1.4143310085048306</v>
      </c>
      <c r="AU37">
        <f t="shared" si="24"/>
        <v>-3.5986450831259127</v>
      </c>
      <c r="AW37">
        <v>34</v>
      </c>
      <c r="AX37">
        <f>IF(Z37&gt;0, (R37*SUMPRODUCT(K37:$K$98, X37:$X$98)-K37*$AZ$3)/Z37, 0)</f>
        <v>-129026704.57980087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</v>
      </c>
      <c r="S38">
        <f t="shared" si="1"/>
        <v>-497494107.45857972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-542.05736506866094</v>
      </c>
      <c r="AC38">
        <f t="shared" si="22"/>
        <v>-483.99931628479987</v>
      </c>
      <c r="AE38">
        <f t="shared" si="2"/>
        <v>0</v>
      </c>
      <c r="AF38">
        <f t="shared" si="25"/>
        <v>0</v>
      </c>
      <c r="AG38">
        <f t="shared" si="25"/>
        <v>-4.8643723516373165E-5</v>
      </c>
      <c r="AH38">
        <f t="shared" si="4"/>
        <v>-0.15931198346910339</v>
      </c>
      <c r="AI38">
        <f t="shared" si="23"/>
        <v>-0.15936062719261976</v>
      </c>
      <c r="AJ38">
        <f t="shared" si="6"/>
        <v>-58.058048783861068</v>
      </c>
      <c r="AK38">
        <f t="shared" si="19"/>
        <v>-37.944015554806271</v>
      </c>
      <c r="AL38">
        <f t="shared" si="7"/>
        <v>-96.161424965859965</v>
      </c>
      <c r="AN38">
        <f t="shared" si="26"/>
        <v>0</v>
      </c>
      <c r="AO38">
        <f t="shared" si="26"/>
        <v>0</v>
      </c>
      <c r="AP38">
        <f t="shared" si="26"/>
        <v>-1.4456809557523707E-6</v>
      </c>
      <c r="AQ38">
        <f t="shared" si="26"/>
        <v>-4.7347177369531949E-3</v>
      </c>
      <c r="AR38">
        <f t="shared" si="26"/>
        <v>-4.7361634179089477E-3</v>
      </c>
      <c r="AS38">
        <f t="shared" si="26"/>
        <v>-1.7254726691865721</v>
      </c>
      <c r="AT38">
        <f t="shared" si="26"/>
        <v>-1.1276879462957092</v>
      </c>
      <c r="AU38">
        <f t="shared" si="24"/>
        <v>-2.8578967789001903</v>
      </c>
      <c r="AW38">
        <v>35</v>
      </c>
      <c r="AX38">
        <f>IF(Z38&gt;0, (R38*SUMPRODUCT(K38:$K$98, X38:$X$98)-K38*$AZ$3)/Z38, 0)</f>
        <v>-497494107.45857972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</v>
      </c>
      <c r="S39">
        <f t="shared" si="1"/>
        <v>-1940916890.3077059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-483.99931628479987</v>
      </c>
      <c r="AC39">
        <f t="shared" si="22"/>
        <v>-432.14634179332143</v>
      </c>
      <c r="AE39">
        <f t="shared" si="2"/>
        <v>0</v>
      </c>
      <c r="AF39">
        <f t="shared" si="25"/>
        <v>0</v>
      </c>
      <c r="AG39">
        <f t="shared" si="25"/>
        <v>-1.1132530814464975E-5</v>
      </c>
      <c r="AH39">
        <f t="shared" si="4"/>
        <v>-3.7024755466744462E-2</v>
      </c>
      <c r="AI39">
        <f t="shared" si="23"/>
        <v>-3.7035887997558928E-2</v>
      </c>
      <c r="AJ39">
        <f t="shared" si="6"/>
        <v>-51.852974491478449</v>
      </c>
      <c r="AK39">
        <f t="shared" si="19"/>
        <v>-33.879952139935995</v>
      </c>
      <c r="AL39">
        <f t="shared" si="7"/>
        <v>-85.769962519412005</v>
      </c>
      <c r="AN39">
        <f t="shared" si="26"/>
        <v>0</v>
      </c>
      <c r="AO39">
        <f t="shared" si="26"/>
        <v>0</v>
      </c>
      <c r="AP39">
        <f t="shared" si="26"/>
        <v>-2.9540750995899798E-7</v>
      </c>
      <c r="AQ39">
        <f t="shared" si="26"/>
        <v>-9.8247119200068679E-4</v>
      </c>
      <c r="AR39">
        <f t="shared" si="26"/>
        <v>-9.8276659951064571E-4</v>
      </c>
      <c r="AS39">
        <f t="shared" si="26"/>
        <v>-1.3759457156491377</v>
      </c>
      <c r="AT39">
        <f t="shared" si="26"/>
        <v>-0.89902219593986521</v>
      </c>
      <c r="AU39">
        <f t="shared" si="24"/>
        <v>-2.2759506781885137</v>
      </c>
      <c r="AW39">
        <v>36</v>
      </c>
      <c r="AX39">
        <f>IF(Z39&gt;0, (R39*SUMPRODUCT(K39:$K$98, X39:$X$98)-K39*$AZ$3)/Z39, 0)</f>
        <v>-1940916890.3077059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</v>
      </c>
      <c r="S40">
        <f t="shared" si="1"/>
        <v>-7662534925.157383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-432.14634179332143</v>
      </c>
      <c r="AC40">
        <f t="shared" si="22"/>
        <v>-385.84579818485685</v>
      </c>
      <c r="AE40">
        <f t="shared" si="2"/>
        <v>0</v>
      </c>
      <c r="AF40">
        <f t="shared" si="25"/>
        <v>0</v>
      </c>
      <c r="AG40">
        <f t="shared" si="25"/>
        <v>-2.5177425091927517E-6</v>
      </c>
      <c r="AH40">
        <f t="shared" si="4"/>
        <v>-8.503462997127573E-3</v>
      </c>
      <c r="AI40">
        <f t="shared" si="23"/>
        <v>-8.5059807396367666E-3</v>
      </c>
      <c r="AJ40">
        <f t="shared" si="6"/>
        <v>-46.300543608464579</v>
      </c>
      <c r="AK40">
        <f t="shared" si="19"/>
        <v>-30.250243925532502</v>
      </c>
      <c r="AL40">
        <f t="shared" si="7"/>
        <v>-76.559293514736709</v>
      </c>
      <c r="AN40">
        <f t="shared" si="26"/>
        <v>0</v>
      </c>
      <c r="AO40">
        <f t="shared" si="26"/>
        <v>0</v>
      </c>
      <c r="AP40">
        <f t="shared" si="26"/>
        <v>-5.9651437767167699E-8</v>
      </c>
      <c r="AQ40">
        <f t="shared" si="26"/>
        <v>-2.0146770050016085E-4</v>
      </c>
      <c r="AR40">
        <f t="shared" si="26"/>
        <v>-2.0152735193792803E-4</v>
      </c>
      <c r="AS40">
        <f t="shared" si="26"/>
        <v>-1.0969723812352392</v>
      </c>
      <c r="AT40">
        <f t="shared" si="26"/>
        <v>-0.71670178200395118</v>
      </c>
      <c r="AU40">
        <f t="shared" si="24"/>
        <v>-1.8138756905911282</v>
      </c>
      <c r="AW40">
        <v>37</v>
      </c>
      <c r="AX40">
        <f>IF(Z40&gt;0, (R40*SUMPRODUCT(K40:$K$98, X40:$X$98)-K40*$AZ$3)/Z40, 0)</f>
        <v>-7662534925.157383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</v>
      </c>
      <c r="S41">
        <f t="shared" si="1"/>
        <v>-30645608057.20882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-385.84579818485685</v>
      </c>
      <c r="AC41">
        <f t="shared" si="22"/>
        <v>-344.50535136714973</v>
      </c>
      <c r="AE41">
        <f t="shared" si="2"/>
        <v>0</v>
      </c>
      <c r="AF41">
        <f t="shared" si="25"/>
        <v>0</v>
      </c>
      <c r="AG41">
        <f t="shared" si="25"/>
        <v>-5.6207948415321322E-7</v>
      </c>
      <c r="AH41">
        <f t="shared" si="4"/>
        <v>-1.9304855999476111E-3</v>
      </c>
      <c r="AI41">
        <f t="shared" si="23"/>
        <v>-1.9310476794317643E-3</v>
      </c>
      <c r="AJ41">
        <f t="shared" si="6"/>
        <v>-41.340446817707118</v>
      </c>
      <c r="AK41">
        <f t="shared" si="19"/>
        <v>-27.009205872939983</v>
      </c>
      <c r="AL41">
        <f t="shared" si="7"/>
        <v>-68.351583738326539</v>
      </c>
      <c r="AN41">
        <f t="shared" si="26"/>
        <v>0</v>
      </c>
      <c r="AO41">
        <f t="shared" si="26"/>
        <v>0</v>
      </c>
      <c r="AP41">
        <f t="shared" si="26"/>
        <v>-1.1890204237223773E-8</v>
      </c>
      <c r="AQ41">
        <f t="shared" si="26"/>
        <v>-4.0837405931969105E-5</v>
      </c>
      <c r="AR41">
        <f t="shared" si="26"/>
        <v>-4.0849296136206324E-5</v>
      </c>
      <c r="AS41">
        <f t="shared" si="26"/>
        <v>-0.87451396070993781</v>
      </c>
      <c r="AT41">
        <f t="shared" si="26"/>
        <v>-0.57135153153346829</v>
      </c>
      <c r="AU41">
        <f t="shared" si="24"/>
        <v>-1.4459063415395426</v>
      </c>
      <c r="AW41">
        <v>38</v>
      </c>
      <c r="AX41">
        <f>IF(Z41&gt;0, (R41*SUMPRODUCT(K41:$K$98, X41:$X$98)-K41*$AZ$3)/Z41, 0)</f>
        <v>-30645608057.20882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</v>
      </c>
      <c r="S42">
        <f t="shared" si="1"/>
        <v>-124263466837.49593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-344.50535136714973</v>
      </c>
      <c r="AC42">
        <f t="shared" si="22"/>
        <v>-307.5940990925846</v>
      </c>
      <c r="AE42">
        <f t="shared" si="2"/>
        <v>0</v>
      </c>
      <c r="AF42">
        <f t="shared" si="25"/>
        <v>0</v>
      </c>
      <c r="AG42">
        <f t="shared" si="25"/>
        <v>-1.2376690708896652E-7</v>
      </c>
      <c r="AH42">
        <f t="shared" si="4"/>
        <v>-4.3269178222271452E-4</v>
      </c>
      <c r="AI42">
        <f t="shared" si="23"/>
        <v>-4.328155491298035E-4</v>
      </c>
      <c r="AJ42">
        <f t="shared" si="6"/>
        <v>-36.911252274565129</v>
      </c>
      <c r="AK42">
        <f t="shared" si="19"/>
        <v>-24.115374595700484</v>
      </c>
      <c r="AL42">
        <f t="shared" si="7"/>
        <v>-61.027059685814748</v>
      </c>
      <c r="AN42">
        <f t="shared" si="26"/>
        <v>0</v>
      </c>
      <c r="AO42">
        <f t="shared" si="26"/>
        <v>0</v>
      </c>
      <c r="AP42">
        <f t="shared" si="26"/>
        <v>-2.337642509052049E-9</v>
      </c>
      <c r="AQ42">
        <f t="shared" si="26"/>
        <v>-8.1724487363511058E-6</v>
      </c>
      <c r="AR42">
        <f t="shared" si="26"/>
        <v>-8.1747863788601581E-6</v>
      </c>
      <c r="AS42">
        <f t="shared" si="26"/>
        <v>-0.69715980150771395</v>
      </c>
      <c r="AT42">
        <f t="shared" si="26"/>
        <v>-0.45547817346765407</v>
      </c>
      <c r="AU42">
        <f t="shared" si="24"/>
        <v>-1.1526461497617471</v>
      </c>
      <c r="AW42">
        <v>39</v>
      </c>
      <c r="AX42">
        <f>IF(Z42&gt;0, (R42*SUMPRODUCT(K42:$K$98, X42:$X$98)-K42*$AZ$3)/Z42, 0)</f>
        <v>-124263466837.49593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</v>
      </c>
      <c r="S43">
        <f t="shared" si="1"/>
        <v>-511192690353.05109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-307.5940990925846</v>
      </c>
      <c r="AC43">
        <f t="shared" si="22"/>
        <v>-274.63759555791626</v>
      </c>
      <c r="AE43">
        <f t="shared" si="2"/>
        <v>0</v>
      </c>
      <c r="AF43">
        <f t="shared" si="25"/>
        <v>0</v>
      </c>
      <c r="AG43">
        <f t="shared" si="25"/>
        <v>-2.6862433749614068E-8</v>
      </c>
      <c r="AH43">
        <f t="shared" si="4"/>
        <v>-9.5666804268462784E-5</v>
      </c>
      <c r="AI43">
        <f t="shared" si="23"/>
        <v>-9.5693666702212392E-5</v>
      </c>
      <c r="AJ43">
        <f t="shared" si="6"/>
        <v>-32.956503534668343</v>
      </c>
      <c r="AK43">
        <f t="shared" si="19"/>
        <v>-21.531586936480924</v>
      </c>
      <c r="AL43">
        <f t="shared" si="7"/>
        <v>-54.488186164815971</v>
      </c>
      <c r="AN43">
        <f t="shared" si="26"/>
        <v>0</v>
      </c>
      <c r="AO43">
        <f t="shared" si="26"/>
        <v>0</v>
      </c>
      <c r="AP43">
        <f t="shared" si="26"/>
        <v>-4.5300280660814176E-10</v>
      </c>
      <c r="AQ43">
        <f t="shared" si="26"/>
        <v>-1.6133061969289369E-6</v>
      </c>
      <c r="AR43">
        <f t="shared" si="26"/>
        <v>-1.613759199735545E-6</v>
      </c>
      <c r="AS43">
        <f t="shared" si="26"/>
        <v>-0.55577200250555825</v>
      </c>
      <c r="AT43">
        <f t="shared" si="26"/>
        <v>-0.36310445300188754</v>
      </c>
      <c r="AU43">
        <f t="shared" si="24"/>
        <v>-0.91887806926664561</v>
      </c>
      <c r="AW43">
        <v>40</v>
      </c>
      <c r="AX43">
        <f>IF(Z43&gt;0, (R43*SUMPRODUCT(K43:$K$98, X43:$X$98)-K43*$AZ$3)/Z43, 0)</f>
        <v>-511192690353.05109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</v>
      </c>
      <c r="S44">
        <f t="shared" si="1"/>
        <v>-2136245474209.3113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-274.63759555791626</v>
      </c>
      <c r="AC44">
        <f t="shared" si="22"/>
        <v>-245.21214028986793</v>
      </c>
      <c r="AE44">
        <f t="shared" si="2"/>
        <v>0</v>
      </c>
      <c r="AF44">
        <f t="shared" si="25"/>
        <v>0</v>
      </c>
      <c r="AG44">
        <f t="shared" si="25"/>
        <v>-5.7393249804456186E-9</v>
      </c>
      <c r="AH44">
        <f t="shared" si="4"/>
        <v>-2.0854484431672308E-5</v>
      </c>
      <c r="AI44">
        <f t="shared" si="23"/>
        <v>-2.0860223756652753E-5</v>
      </c>
      <c r="AJ44">
        <f t="shared" si="6"/>
        <v>-29.425455268048324</v>
      </c>
      <c r="AK44">
        <f t="shared" si="19"/>
        <v>-19.224631689054139</v>
      </c>
      <c r="AL44">
        <f t="shared" si="7"/>
        <v>-48.650107817326216</v>
      </c>
      <c r="AN44">
        <f t="shared" si="26"/>
        <v>0</v>
      </c>
      <c r="AO44">
        <f t="shared" si="26"/>
        <v>0</v>
      </c>
      <c r="AP44">
        <f t="shared" si="26"/>
        <v>-8.6416829633191361E-11</v>
      </c>
      <c r="AQ44">
        <f t="shared" si="26"/>
        <v>-3.1400529406507677E-7</v>
      </c>
      <c r="AR44">
        <f t="shared" si="26"/>
        <v>-3.1409171089470993E-7</v>
      </c>
      <c r="AS44">
        <f t="shared" si="26"/>
        <v>-0.44305812328832272</v>
      </c>
      <c r="AT44">
        <f t="shared" si="26"/>
        <v>-0.28946465430937357</v>
      </c>
      <c r="AU44">
        <f t="shared" si="24"/>
        <v>-0.7325230916894071</v>
      </c>
      <c r="AW44">
        <v>41</v>
      </c>
      <c r="AX44">
        <f>IF(Z44&gt;0, (R44*SUMPRODUCT(K44:$K$98, X44:$X$98)-K44*$AZ$3)/Z44, 0)</f>
        <v>-2136245474209.3113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</v>
      </c>
      <c r="S45">
        <f t="shared" si="1"/>
        <v>-9075084002305.0625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-245.21214028986793</v>
      </c>
      <c r="AC45">
        <f t="shared" si="22"/>
        <v>-218.93941124552097</v>
      </c>
      <c r="AE45">
        <f t="shared" si="2"/>
        <v>0</v>
      </c>
      <c r="AF45">
        <f t="shared" si="25"/>
        <v>0</v>
      </c>
      <c r="AG45">
        <f t="shared" si="25"/>
        <v>-1.2062665821600691E-9</v>
      </c>
      <c r="AH45">
        <f t="shared" si="4"/>
        <v>-4.4756651484810931E-6</v>
      </c>
      <c r="AI45">
        <f t="shared" si="23"/>
        <v>-4.4768714150632535E-6</v>
      </c>
      <c r="AJ45">
        <f t="shared" si="6"/>
        <v>-26.27272904434696</v>
      </c>
      <c r="AK45">
        <f t="shared" si="19"/>
        <v>-17.164849820290758</v>
      </c>
      <c r="AL45">
        <f t="shared" si="7"/>
        <v>-43.437583341509132</v>
      </c>
      <c r="AN45">
        <f t="shared" si="26"/>
        <v>0</v>
      </c>
      <c r="AO45">
        <f t="shared" si="26"/>
        <v>0</v>
      </c>
      <c r="AP45">
        <f t="shared" si="26"/>
        <v>-1.6216711347635362E-11</v>
      </c>
      <c r="AQ45">
        <f t="shared" si="26"/>
        <v>-6.0169593417417699E-8</v>
      </c>
      <c r="AR45">
        <f t="shared" si="26"/>
        <v>-6.0185810128765346E-8</v>
      </c>
      <c r="AS45">
        <f t="shared" si="26"/>
        <v>-0.35320323842833073</v>
      </c>
      <c r="AT45">
        <f t="shared" si="26"/>
        <v>-0.23075945149927768</v>
      </c>
      <c r="AU45">
        <f t="shared" si="24"/>
        <v>-0.58396275011341847</v>
      </c>
      <c r="AW45">
        <v>42</v>
      </c>
      <c r="AX45">
        <f>IF(Z45&gt;0, (R45*SUMPRODUCT(K45:$K$98, X45:$X$98)-K45*$AZ$3)/Z45, 0)</f>
        <v>-9075084002305.0625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</v>
      </c>
      <c r="S46">
        <f t="shared" si="1"/>
        <v>-39240548442214.516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-218.93941124552097</v>
      </c>
      <c r="AC46">
        <f t="shared" si="22"/>
        <v>-195.4816172357333</v>
      </c>
      <c r="AE46">
        <f t="shared" si="2"/>
        <v>0</v>
      </c>
      <c r="AF46">
        <f t="shared" si="25"/>
        <v>0</v>
      </c>
      <c r="AG46">
        <f t="shared" si="25"/>
        <v>-2.4908114819495804E-10</v>
      </c>
      <c r="AH46">
        <f t="shared" si="4"/>
        <v>-9.4512276814351043E-7</v>
      </c>
      <c r="AI46">
        <f t="shared" si="23"/>
        <v>-9.4537184929170537E-7</v>
      </c>
      <c r="AJ46">
        <f t="shared" si="6"/>
        <v>-23.457794009787676</v>
      </c>
      <c r="AK46">
        <f t="shared" si="19"/>
        <v>-15.325758787186469</v>
      </c>
      <c r="AL46">
        <f t="shared" si="7"/>
        <v>-38.783553742345994</v>
      </c>
      <c r="AN46">
        <f t="shared" si="26"/>
        <v>0</v>
      </c>
      <c r="AO46">
        <f t="shared" si="26"/>
        <v>0</v>
      </c>
      <c r="AP46">
        <f t="shared" si="26"/>
        <v>-2.9898012996061057E-12</v>
      </c>
      <c r="AQ46">
        <f t="shared" si="26"/>
        <v>-1.1344613195178721E-8</v>
      </c>
      <c r="AR46">
        <f t="shared" si="26"/>
        <v>-1.1347602996478327E-8</v>
      </c>
      <c r="AS46">
        <f t="shared" si="26"/>
        <v>-0.28157146184929616</v>
      </c>
      <c r="AT46">
        <f t="shared" si="26"/>
        <v>-0.18396002215115578</v>
      </c>
      <c r="AU46">
        <f t="shared" si="24"/>
        <v>-0.46553149534805494</v>
      </c>
      <c r="AW46">
        <v>43</v>
      </c>
      <c r="AX46">
        <f>IF(Z46&gt;0, (R46*SUMPRODUCT(K46:$K$98, X46:$X$98)-K46*$AZ$3)/Z46, 0)</f>
        <v>-39240548442214.516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</v>
      </c>
      <c r="S47">
        <f t="shared" si="1"/>
        <v>-172944131903385.03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-195.4816172357333</v>
      </c>
      <c r="AC47">
        <f t="shared" si="22"/>
        <v>-174.53715825604453</v>
      </c>
      <c r="AE47">
        <f t="shared" si="2"/>
        <v>0</v>
      </c>
      <c r="AF47">
        <f t="shared" si="25"/>
        <v>0</v>
      </c>
      <c r="AG47">
        <f t="shared" si="25"/>
        <v>-5.0460560972820241E-11</v>
      </c>
      <c r="AH47">
        <f t="shared" si="4"/>
        <v>-1.9612977574018824E-7</v>
      </c>
      <c r="AI47">
        <f t="shared" si="23"/>
        <v>-1.9618023630116107E-7</v>
      </c>
      <c r="AJ47">
        <f t="shared" si="6"/>
        <v>-20.944458979688761</v>
      </c>
      <c r="AK47">
        <f t="shared" si="19"/>
        <v>-13.683713206501332</v>
      </c>
      <c r="AL47">
        <f t="shared" si="7"/>
        <v>-34.62817238237033</v>
      </c>
      <c r="AN47">
        <f t="shared" si="26"/>
        <v>0</v>
      </c>
      <c r="AO47">
        <f t="shared" si="26"/>
        <v>0</v>
      </c>
      <c r="AP47">
        <f t="shared" si="26"/>
        <v>-5.4079855052364769E-13</v>
      </c>
      <c r="AQ47">
        <f t="shared" si="26"/>
        <v>-2.1019722410924636E-9</v>
      </c>
      <c r="AR47">
        <f t="shared" si="26"/>
        <v>-2.1025130396429875E-9</v>
      </c>
      <c r="AS47">
        <f t="shared" si="26"/>
        <v>-0.22446704593352892</v>
      </c>
      <c r="AT47">
        <f t="shared" si="26"/>
        <v>-0.14665180341223666</v>
      </c>
      <c r="AU47">
        <f t="shared" si="24"/>
        <v>-0.37111885144827866</v>
      </c>
      <c r="AW47">
        <v>44</v>
      </c>
      <c r="AX47">
        <f>IF(Z47&gt;0, (R47*SUMPRODUCT(K47:$K$98, X47:$X$98)-K47*$AZ$3)/Z47, 0)</f>
        <v>-172944131903385.03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</v>
      </c>
      <c r="S48">
        <f t="shared" si="1"/>
        <v>-777466339348501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-174.53715825604453</v>
      </c>
      <c r="AC48">
        <f t="shared" si="22"/>
        <v>-155.83674844472387</v>
      </c>
      <c r="AE48">
        <f t="shared" si="2"/>
        <v>0</v>
      </c>
      <c r="AF48">
        <f t="shared" si="25"/>
        <v>0</v>
      </c>
      <c r="AG48">
        <f t="shared" si="25"/>
        <v>-1.0022089739300578E-11</v>
      </c>
      <c r="AH48">
        <f t="shared" si="4"/>
        <v>-3.9933865623791457E-8</v>
      </c>
      <c r="AI48">
        <f t="shared" si="23"/>
        <v>-3.9943887713530758E-8</v>
      </c>
      <c r="AJ48">
        <f t="shared" si="6"/>
        <v>-18.700409811320668</v>
      </c>
      <c r="AK48">
        <f t="shared" si="19"/>
        <v>-12.217601077923119</v>
      </c>
      <c r="AL48">
        <f t="shared" si="7"/>
        <v>-30.918010929187673</v>
      </c>
      <c r="AN48">
        <f t="shared" si="26"/>
        <v>0</v>
      </c>
      <c r="AO48">
        <f t="shared" si="26"/>
        <v>0</v>
      </c>
      <c r="AP48">
        <f t="shared" si="26"/>
        <v>-9.590112660939289E-14</v>
      </c>
      <c r="AQ48">
        <f t="shared" si="26"/>
        <v>-3.8212616358561703E-10</v>
      </c>
      <c r="AR48">
        <f t="shared" si="26"/>
        <v>-3.8222206471222645E-10</v>
      </c>
      <c r="AS48">
        <f t="shared" si="26"/>
        <v>-0.17894375480698435</v>
      </c>
      <c r="AT48">
        <f t="shared" si="26"/>
        <v>-0.11690991981865145</v>
      </c>
      <c r="AU48">
        <f t="shared" si="24"/>
        <v>-0.29585367500785786</v>
      </c>
      <c r="AW48">
        <v>45</v>
      </c>
      <c r="AX48">
        <f>IF(Z48&gt;0, (R48*SUMPRODUCT(K48:$K$98, X48:$X$98)-K48*$AZ$3)/Z48, 0)</f>
        <v>-777466339348501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</v>
      </c>
      <c r="S49">
        <f t="shared" si="1"/>
        <v>-3569735315730988.5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-155.83674844472387</v>
      </c>
      <c r="AC49">
        <f t="shared" si="22"/>
        <v>-139.13995396883581</v>
      </c>
      <c r="AE49">
        <f t="shared" si="2"/>
        <v>0</v>
      </c>
      <c r="AF49">
        <f t="shared" si="25"/>
        <v>0</v>
      </c>
      <c r="AG49">
        <f t="shared" si="25"/>
        <v>-1.9488833437549079E-12</v>
      </c>
      <c r="AH49">
        <f t="shared" si="4"/>
        <v>-7.9729854981526642E-9</v>
      </c>
      <c r="AI49">
        <f t="shared" si="23"/>
        <v>-7.9749343814964189E-9</v>
      </c>
      <c r="AJ49">
        <f t="shared" si="6"/>
        <v>-16.696794475888055</v>
      </c>
      <c r="AK49">
        <f t="shared" si="19"/>
        <v>-10.908572391130672</v>
      </c>
      <c r="AL49">
        <f t="shared" si="7"/>
        <v>-27.60536687499366</v>
      </c>
      <c r="AN49">
        <f t="shared" si="26"/>
        <v>0</v>
      </c>
      <c r="AO49">
        <f t="shared" si="26"/>
        <v>0</v>
      </c>
      <c r="AP49">
        <f t="shared" si="26"/>
        <v>-1.6650728643828637E-14</v>
      </c>
      <c r="AQ49">
        <f t="shared" si="26"/>
        <v>-6.811901719840258E-11</v>
      </c>
      <c r="AR49">
        <f t="shared" si="26"/>
        <v>-6.8135667927046409E-11</v>
      </c>
      <c r="AS49">
        <f t="shared" si="26"/>
        <v>-0.14265286577088837</v>
      </c>
      <c r="AT49">
        <f t="shared" si="26"/>
        <v>-9.3199872305502279E-2</v>
      </c>
      <c r="AU49">
        <f t="shared" si="24"/>
        <v>-0.23585273814452631</v>
      </c>
      <c r="AW49">
        <v>46</v>
      </c>
      <c r="AX49">
        <f>IF(Z49&gt;0, (R49*SUMPRODUCT(K49:$K$98, X49:$X$98)-K49*$AZ$3)/Z49, 0)</f>
        <v>-3569735315730988.5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</v>
      </c>
      <c r="S50">
        <f t="shared" si="1"/>
        <v>-1.6750634031633156E+16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-139.13995396883581</v>
      </c>
      <c r="AC50">
        <f t="shared" si="22"/>
        <v>-124.2321017579484</v>
      </c>
      <c r="AE50">
        <f t="shared" si="2"/>
        <v>0</v>
      </c>
      <c r="AF50">
        <f t="shared" si="25"/>
        <v>0</v>
      </c>
      <c r="AG50">
        <f t="shared" si="25"/>
        <v>-3.7082805798078797E-13</v>
      </c>
      <c r="AH50">
        <f t="shared" si="4"/>
        <v>-1.5585664523365708E-9</v>
      </c>
      <c r="AI50">
        <f t="shared" si="23"/>
        <v>-1.5589372803945516E-9</v>
      </c>
      <c r="AJ50">
        <f t="shared" si="6"/>
        <v>-14.907852210887413</v>
      </c>
      <c r="AK50">
        <f t="shared" si="19"/>
        <v>-9.7397967778185084</v>
      </c>
      <c r="AL50">
        <f t="shared" si="7"/>
        <v>-24.647648990264859</v>
      </c>
      <c r="AN50">
        <f t="shared" si="26"/>
        <v>0</v>
      </c>
      <c r="AO50">
        <f t="shared" si="26"/>
        <v>0</v>
      </c>
      <c r="AP50">
        <f t="shared" si="26"/>
        <v>-2.8287981765219601E-15</v>
      </c>
      <c r="AQ50">
        <f t="shared" si="26"/>
        <v>-1.1889256606862278E-11</v>
      </c>
      <c r="AR50">
        <f t="shared" si="26"/>
        <v>-1.18920854050388E-11</v>
      </c>
      <c r="AS50">
        <f t="shared" si="26"/>
        <v>-0.11372199120974284</v>
      </c>
      <c r="AT50">
        <f t="shared" si="26"/>
        <v>-7.4298367590660788E-2</v>
      </c>
      <c r="AU50">
        <f t="shared" si="24"/>
        <v>-0.18802035881229573</v>
      </c>
      <c r="AW50">
        <v>47</v>
      </c>
      <c r="AX50">
        <f>IF(Z50&gt;0, (R50*SUMPRODUCT(K50:$K$98, X50:$X$98)-K50*$AZ$3)/Z50, 0)</f>
        <v>-1.6750634031633156E+16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</v>
      </c>
      <c r="S51">
        <f t="shared" si="1"/>
        <v>-8.03373224553036E+16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-124.2321017579484</v>
      </c>
      <c r="AC51">
        <f t="shared" si="22"/>
        <v>-110.92151942675</v>
      </c>
      <c r="AE51">
        <f t="shared" si="2"/>
        <v>0</v>
      </c>
      <c r="AF51">
        <f t="shared" si="25"/>
        <v>0</v>
      </c>
      <c r="AG51">
        <f t="shared" si="25"/>
        <v>-6.9034862027211693E-14</v>
      </c>
      <c r="AH51">
        <f t="shared" si="4"/>
        <v>-2.9808491537376838E-10</v>
      </c>
      <c r="AI51">
        <f t="shared" si="23"/>
        <v>-2.9815395023579561E-10</v>
      </c>
      <c r="AJ51">
        <f t="shared" si="6"/>
        <v>-13.310582331198404</v>
      </c>
      <c r="AK51">
        <f t="shared" si="19"/>
        <v>-8.6962471230563896</v>
      </c>
      <c r="AL51">
        <f t="shared" si="7"/>
        <v>-22.00682945455295</v>
      </c>
      <c r="AN51">
        <f t="shared" si="26"/>
        <v>0</v>
      </c>
      <c r="AO51">
        <f t="shared" si="26"/>
        <v>0</v>
      </c>
      <c r="AP51">
        <f t="shared" si="26"/>
        <v>-4.701969580938385E-16</v>
      </c>
      <c r="AQ51">
        <f t="shared" si="26"/>
        <v>-2.0302585729389651E-12</v>
      </c>
      <c r="AR51">
        <f t="shared" si="26"/>
        <v>-2.0307287698970589E-12</v>
      </c>
      <c r="AS51">
        <f t="shared" si="26"/>
        <v>-9.0658475135651201E-2</v>
      </c>
      <c r="AT51">
        <f t="shared" si="26"/>
        <v>-5.9230203755338197E-2</v>
      </c>
      <c r="AU51">
        <f t="shared" si="24"/>
        <v>-0.14988867889302016</v>
      </c>
      <c r="AW51">
        <v>48</v>
      </c>
      <c r="AX51">
        <f>IF(Z51&gt;0, (R51*SUMPRODUCT(K51:$K$98, X51:$X$98)-K51*$AZ$3)/Z51, 0)</f>
        <v>-8.03373224553036E+16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</v>
      </c>
      <c r="S52">
        <f t="shared" si="1"/>
        <v>-3.9422220592623706E+17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-110.92151942675</v>
      </c>
      <c r="AC52">
        <f t="shared" si="22"/>
        <v>-99.037070916742806</v>
      </c>
      <c r="AE52">
        <f t="shared" si="2"/>
        <v>0</v>
      </c>
      <c r="AF52">
        <f t="shared" si="25"/>
        <v>0</v>
      </c>
      <c r="AG52">
        <f t="shared" si="25"/>
        <v>-1.2561072084213548E-14</v>
      </c>
      <c r="AH52">
        <f t="shared" si="4"/>
        <v>-5.5783441322726024E-11</v>
      </c>
      <c r="AI52">
        <f t="shared" si="23"/>
        <v>-5.579600239481024E-11</v>
      </c>
      <c r="AJ52">
        <f t="shared" si="6"/>
        <v>-11.884448510007189</v>
      </c>
      <c r="AK52">
        <f t="shared" si="19"/>
        <v>-7.7645063598725006</v>
      </c>
      <c r="AL52">
        <f t="shared" si="7"/>
        <v>-19.648954869935487</v>
      </c>
      <c r="AN52">
        <f t="shared" si="26"/>
        <v>0</v>
      </c>
      <c r="AO52">
        <f t="shared" si="26"/>
        <v>0</v>
      </c>
      <c r="AP52">
        <f t="shared" si="26"/>
        <v>-7.6387102924722612E-17</v>
      </c>
      <c r="AQ52">
        <f t="shared" si="26"/>
        <v>-3.3923342253322384E-13</v>
      </c>
      <c r="AR52">
        <f t="shared" si="26"/>
        <v>-3.3930980963614859E-13</v>
      </c>
      <c r="AS52">
        <f t="shared" si="26"/>
        <v>-7.2272381326304938E-2</v>
      </c>
      <c r="AT52">
        <f t="shared" si="26"/>
        <v>-4.7217955799859469E-2</v>
      </c>
      <c r="AU52">
        <f t="shared" si="24"/>
        <v>-0.11949033712650373</v>
      </c>
      <c r="AW52">
        <v>49</v>
      </c>
      <c r="AX52">
        <f>IF(Z52&gt;0, (R52*SUMPRODUCT(K52:$K$98, X52:$X$98)-K52*$AZ$3)/Z52, 0)</f>
        <v>-3.9422220592623706E+17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</v>
      </c>
      <c r="S53">
        <f t="shared" si="1"/>
        <v>-1.9811408738726249E+18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-99.037070916742806</v>
      </c>
      <c r="AC53">
        <f t="shared" si="22"/>
        <v>-88.425956175663515</v>
      </c>
      <c r="AE53">
        <f t="shared" si="2"/>
        <v>0</v>
      </c>
      <c r="AF53">
        <f t="shared" si="25"/>
        <v>0</v>
      </c>
      <c r="AG53">
        <f t="shared" si="25"/>
        <v>-2.2316927923155036E-15</v>
      </c>
      <c r="AH53">
        <f t="shared" si="4"/>
        <v>-1.0203768571055907E-11</v>
      </c>
      <c r="AI53">
        <f t="shared" si="23"/>
        <v>-1.0206000263848222E-11</v>
      </c>
      <c r="AJ53">
        <f t="shared" si="6"/>
        <v>-10.611114741079291</v>
      </c>
      <c r="AK53">
        <f t="shared" si="19"/>
        <v>-6.9325949641719973</v>
      </c>
      <c r="AL53">
        <f t="shared" si="7"/>
        <v>-17.543709705261492</v>
      </c>
      <c r="AN53">
        <f t="shared" si="26"/>
        <v>0</v>
      </c>
      <c r="AO53">
        <f t="shared" si="26"/>
        <v>0</v>
      </c>
      <c r="AP53">
        <f t="shared" si="26"/>
        <v>-1.2117407674285718E-17</v>
      </c>
      <c r="AQ53">
        <f t="shared" si="26"/>
        <v>-5.5403335089531581E-14</v>
      </c>
      <c r="AR53">
        <f t="shared" si="26"/>
        <v>-5.5415452497205861E-14</v>
      </c>
      <c r="AS53">
        <f t="shared" si="26"/>
        <v>-5.7615099909370825E-2</v>
      </c>
      <c r="AT53">
        <f t="shared" si="26"/>
        <v>-3.7641865274123325E-2</v>
      </c>
      <c r="AU53">
        <f t="shared" si="24"/>
        <v>-9.525696518354955E-2</v>
      </c>
      <c r="AW53">
        <v>50</v>
      </c>
      <c r="AX53">
        <f>IF(Z53&gt;0, (R53*SUMPRODUCT(K53:$K$98, X53:$X$98)-K53*$AZ$3)/Z53, 0)</f>
        <v>-1.9811408738726249E+18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</v>
      </c>
      <c r="S54">
        <f t="shared" si="1"/>
        <v>-1.0204887632018655E+19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-88.425956175663515</v>
      </c>
      <c r="AC54">
        <f t="shared" si="22"/>
        <v>-78.9517465854139</v>
      </c>
      <c r="AE54">
        <f t="shared" si="2"/>
        <v>0</v>
      </c>
      <c r="AF54">
        <f t="shared" si="25"/>
        <v>0</v>
      </c>
      <c r="AG54">
        <f t="shared" si="25"/>
        <v>-3.8683300312732716E-16</v>
      </c>
      <c r="AH54">
        <f t="shared" si="4"/>
        <v>-1.8225428612650218E-12</v>
      </c>
      <c r="AI54">
        <f t="shared" si="23"/>
        <v>-1.8229296942681493E-12</v>
      </c>
      <c r="AJ54">
        <f t="shared" si="6"/>
        <v>-9.4742095902496146</v>
      </c>
      <c r="AK54">
        <f t="shared" si="19"/>
        <v>-6.1898169322964467</v>
      </c>
      <c r="AL54">
        <f t="shared" si="7"/>
        <v>-15.664026522547884</v>
      </c>
      <c r="AN54">
        <f t="shared" si="26"/>
        <v>0</v>
      </c>
      <c r="AO54">
        <f t="shared" si="26"/>
        <v>0</v>
      </c>
      <c r="AP54">
        <f t="shared" si="26"/>
        <v>-1.8753434040000227E-18</v>
      </c>
      <c r="AQ54">
        <f t="shared" si="26"/>
        <v>-8.835579450948961E-15</v>
      </c>
      <c r="AR54">
        <f t="shared" si="26"/>
        <v>-8.8374547943529621E-15</v>
      </c>
      <c r="AS54">
        <f t="shared" si="26"/>
        <v>-4.593040490224197E-2</v>
      </c>
      <c r="AT54">
        <f t="shared" si="26"/>
        <v>-3.0007864536131575E-2</v>
      </c>
      <c r="AU54">
        <f t="shared" si="24"/>
        <v>-7.5938269438382389E-2</v>
      </c>
      <c r="AW54">
        <v>51</v>
      </c>
      <c r="AX54">
        <f>IF(Z54&gt;0, (R54*SUMPRODUCT(K54:$K$98, X54:$X$98)-K54*$AZ$3)/Z54, 0)</f>
        <v>-1.0204887632018655E+19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</v>
      </c>
      <c r="S55">
        <f t="shared" si="1"/>
        <v>-5.3918644009887965E+19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-78.9517465854139</v>
      </c>
      <c r="AC55">
        <f t="shared" si="22"/>
        <v>-70.49263087983384</v>
      </c>
      <c r="AE55">
        <f t="shared" si="2"/>
        <v>0</v>
      </c>
      <c r="AF55">
        <f t="shared" si="25"/>
        <v>0</v>
      </c>
      <c r="AG55">
        <f t="shared" si="25"/>
        <v>-6.5369439619908122E-17</v>
      </c>
      <c r="AH55">
        <f t="shared" si="4"/>
        <v>-3.1759523347614579E-13</v>
      </c>
      <c r="AI55">
        <f t="shared" si="23"/>
        <v>-3.1766060291576569E-13</v>
      </c>
      <c r="AJ55">
        <f t="shared" si="6"/>
        <v>-8.4591157055800608</v>
      </c>
      <c r="AK55">
        <f t="shared" si="19"/>
        <v>-5.5266222609789732</v>
      </c>
      <c r="AL55">
        <f t="shared" si="7"/>
        <v>-13.985737966559352</v>
      </c>
      <c r="AN55">
        <f t="shared" si="26"/>
        <v>0</v>
      </c>
      <c r="AO55">
        <f t="shared" si="26"/>
        <v>0</v>
      </c>
      <c r="AP55">
        <f t="shared" si="26"/>
        <v>-2.8295281911818923E-19</v>
      </c>
      <c r="AQ55">
        <f t="shared" si="26"/>
        <v>-1.3747167969175449E-15</v>
      </c>
      <c r="AR55">
        <f t="shared" si="26"/>
        <v>-1.3749997497366631E-15</v>
      </c>
      <c r="AS55">
        <f t="shared" si="26"/>
        <v>-3.6615437581506878E-2</v>
      </c>
      <c r="AT55">
        <f t="shared" si="26"/>
        <v>-2.3922085886584493E-2</v>
      </c>
      <c r="AU55">
        <f t="shared" si="24"/>
        <v>-6.0537523468092748E-2</v>
      </c>
      <c r="AW55">
        <v>52</v>
      </c>
      <c r="AX55">
        <f>IF(Z55&gt;0, (R55*SUMPRODUCT(K55:$K$98, X55:$X$98)-K55*$AZ$3)/Z55, 0)</f>
        <v>-5.3918644009887965E+19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</v>
      </c>
      <c r="S56">
        <f t="shared" si="1"/>
        <v>-2.9245320094724132E+20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-70.49263087983384</v>
      </c>
      <c r="AC56">
        <f t="shared" si="22"/>
        <v>-62.939848999851648</v>
      </c>
      <c r="AE56">
        <f t="shared" si="2"/>
        <v>0</v>
      </c>
      <c r="AF56">
        <f t="shared" si="25"/>
        <v>0</v>
      </c>
      <c r="AG56">
        <f t="shared" si="25"/>
        <v>-1.0760670219370589E-17</v>
      </c>
      <c r="AH56">
        <f t="shared" si="4"/>
        <v>-5.3955075004338452E-14</v>
      </c>
      <c r="AI56">
        <f t="shared" si="23"/>
        <v>-5.396583567455782E-14</v>
      </c>
      <c r="AJ56">
        <f t="shared" si="6"/>
        <v>-7.5527818799821915</v>
      </c>
      <c r="AK56">
        <f t="shared" si="19"/>
        <v>-4.9344841615883697</v>
      </c>
      <c r="AL56">
        <f t="shared" si="7"/>
        <v>-12.487266041570615</v>
      </c>
      <c r="AN56">
        <f t="shared" si="26"/>
        <v>0</v>
      </c>
      <c r="AO56">
        <f t="shared" si="26"/>
        <v>0</v>
      </c>
      <c r="AP56">
        <f t="shared" si="26"/>
        <v>-4.1587284406082122E-20</v>
      </c>
      <c r="AQ56">
        <f t="shared" si="26"/>
        <v>-2.0852279677874583E-16</v>
      </c>
      <c r="AR56">
        <f t="shared" si="26"/>
        <v>-2.085643840631519E-16</v>
      </c>
      <c r="AS56">
        <f t="shared" si="26"/>
        <v>-2.9189602663828799E-2</v>
      </c>
      <c r="AT56">
        <f t="shared" si="26"/>
        <v>-1.9070540407034833E-2</v>
      </c>
      <c r="AU56">
        <f t="shared" si="24"/>
        <v>-4.8260143070863841E-2</v>
      </c>
      <c r="AW56">
        <v>53</v>
      </c>
      <c r="AX56">
        <f>IF(Z56&gt;0, (R56*SUMPRODUCT(K56:$K$98, X56:$X$98)-K56*$AZ$3)/Z56, 0)</f>
        <v>-2.9245320094724132E+20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</v>
      </c>
      <c r="S57">
        <f t="shared" si="1"/>
        <v>-1.6298639120296051E+21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-62.939848999851648</v>
      </c>
      <c r="AC57">
        <f t="shared" si="22"/>
        <v>-56.196293749867536</v>
      </c>
      <c r="AE57">
        <f t="shared" si="2"/>
        <v>0</v>
      </c>
      <c r="AF57">
        <f t="shared" si="25"/>
        <v>0</v>
      </c>
      <c r="AG57">
        <f t="shared" si="25"/>
        <v>-1.7239566240806115E-18</v>
      </c>
      <c r="AH57">
        <f t="shared" si="4"/>
        <v>-8.9291068930962722E-15</v>
      </c>
      <c r="AI57">
        <f t="shared" si="23"/>
        <v>-8.9308308497203534E-15</v>
      </c>
      <c r="AJ57">
        <f t="shared" si="6"/>
        <v>-6.7435552499841123</v>
      </c>
      <c r="AK57">
        <f t="shared" si="19"/>
        <v>-4.4057894299896159</v>
      </c>
      <c r="AL57">
        <f t="shared" si="7"/>
        <v>-11.149344679973737</v>
      </c>
      <c r="AN57">
        <f t="shared" si="26"/>
        <v>0</v>
      </c>
      <c r="AO57">
        <f t="shared" si="26"/>
        <v>0</v>
      </c>
      <c r="AP57">
        <f t="shared" si="26"/>
        <v>-5.9488025247596598E-21</v>
      </c>
      <c r="AQ57">
        <f t="shared" si="26"/>
        <v>-3.0811386369902209E-17</v>
      </c>
      <c r="AR57">
        <f t="shared" si="26"/>
        <v>-3.0817335172426973E-17</v>
      </c>
      <c r="AS57">
        <f t="shared" si="26"/>
        <v>-2.3269772531751318E-2</v>
      </c>
      <c r="AT57">
        <f t="shared" si="26"/>
        <v>-1.5202918054077513E-2</v>
      </c>
      <c r="AU57">
        <f t="shared" si="24"/>
        <v>-3.8472690585828861E-2</v>
      </c>
      <c r="AW57">
        <v>54</v>
      </c>
      <c r="AX57">
        <f>IF(Z57&gt;0, (R57*SUMPRODUCT(K57:$K$98, X57:$X$98)-K57*$AZ$3)/Z57, 0)</f>
        <v>-1.6298639120296051E+21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</v>
      </c>
      <c r="S58">
        <f t="shared" si="1"/>
        <v>-9.340480567001542E+21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-56.196293749867536</v>
      </c>
      <c r="AC58">
        <f t="shared" si="22"/>
        <v>-50.175262276667439</v>
      </c>
      <c r="AE58">
        <f t="shared" si="2"/>
        <v>0</v>
      </c>
      <c r="AF58">
        <f t="shared" si="25"/>
        <v>0</v>
      </c>
      <c r="AG58">
        <f t="shared" si="25"/>
        <v>-2.6859036811194063E-19</v>
      </c>
      <c r="AH58">
        <f t="shared" si="4"/>
        <v>-1.4381266897278646E-15</v>
      </c>
      <c r="AI58">
        <f t="shared" si="23"/>
        <v>-1.4383952800959765E-15</v>
      </c>
      <c r="AJ58">
        <f t="shared" si="6"/>
        <v>-6.0210314732000967</v>
      </c>
      <c r="AK58">
        <f t="shared" si="19"/>
        <v>-3.933740562490728</v>
      </c>
      <c r="AL58">
        <f t="shared" si="7"/>
        <v>-9.9547720356908265</v>
      </c>
      <c r="AN58">
        <f t="shared" si="26"/>
        <v>0</v>
      </c>
      <c r="AO58">
        <f t="shared" si="26"/>
        <v>0</v>
      </c>
      <c r="AP58">
        <f t="shared" si="26"/>
        <v>-8.2751453298939111E-22</v>
      </c>
      <c r="AQ58">
        <f t="shared" si="26"/>
        <v>-4.4308019844320929E-18</v>
      </c>
      <c r="AR58">
        <f t="shared" si="26"/>
        <v>-4.4316294989650821E-18</v>
      </c>
      <c r="AS58">
        <f t="shared" si="26"/>
        <v>-1.8550520194317046E-2</v>
      </c>
      <c r="AT58">
        <f t="shared" si="26"/>
        <v>-1.2119673193620464E-2</v>
      </c>
      <c r="AU58">
        <f t="shared" si="24"/>
        <v>-3.0670193387937514E-2</v>
      </c>
      <c r="AW58">
        <v>55</v>
      </c>
      <c r="AX58">
        <f>IF(Z58&gt;0, (R58*SUMPRODUCT(K58:$K$98, X58:$X$98)-K58*$AZ$3)/Z58, 0)</f>
        <v>-9.340480567001542E+21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</v>
      </c>
      <c r="S59">
        <f t="shared" si="1"/>
        <v>-5.5081037491481409E+22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-50.175262276667439</v>
      </c>
      <c r="AC59">
        <f t="shared" si="22"/>
        <v>-44.799341318453067</v>
      </c>
      <c r="AE59">
        <f t="shared" si="2"/>
        <v>0</v>
      </c>
      <c r="AF59">
        <f t="shared" si="25"/>
        <v>0</v>
      </c>
      <c r="AG59">
        <f t="shared" si="25"/>
        <v>-4.066675516540655E-20</v>
      </c>
      <c r="AH59">
        <f t="shared" si="4"/>
        <v>-2.2523770926541465E-16</v>
      </c>
      <c r="AI59">
        <f t="shared" si="23"/>
        <v>-2.2527837602058005E-16</v>
      </c>
      <c r="AJ59">
        <f t="shared" si="6"/>
        <v>-5.3759209582143725</v>
      </c>
      <c r="AK59">
        <f t="shared" si="19"/>
        <v>-3.512268359366721</v>
      </c>
      <c r="AL59">
        <f t="shared" si="7"/>
        <v>-8.8881893175810944</v>
      </c>
      <c r="AN59">
        <f t="shared" si="26"/>
        <v>0</v>
      </c>
      <c r="AO59">
        <f t="shared" si="26"/>
        <v>0</v>
      </c>
      <c r="AP59">
        <f t="shared" si="26"/>
        <v>-1.118682111983881E-22</v>
      </c>
      <c r="AQ59">
        <f t="shared" si="26"/>
        <v>-6.1959552778330566E-19</v>
      </c>
      <c r="AR59">
        <f t="shared" si="26"/>
        <v>-6.1970739599450409E-19</v>
      </c>
      <c r="AS59">
        <f t="shared" si="26"/>
        <v>-1.4788361124296113E-2</v>
      </c>
      <c r="AT59">
        <f t="shared" si="26"/>
        <v>-9.6617292678734552E-3</v>
      </c>
      <c r="AU59">
        <f t="shared" si="24"/>
        <v>-2.4450090392169572E-2</v>
      </c>
      <c r="AW59">
        <v>56</v>
      </c>
      <c r="AX59">
        <f>IF(Z59&gt;0, (R59*SUMPRODUCT(K59:$K$98, X59:$X$98)-K59*$AZ$3)/Z59, 0)</f>
        <v>-5.5081037491481409E+22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</v>
      </c>
      <c r="S60">
        <f t="shared" si="1"/>
        <v>-3.3613097973073456E+23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-44.799341318453067</v>
      </c>
      <c r="AC60">
        <f t="shared" si="22"/>
        <v>-39.999411891475944</v>
      </c>
      <c r="AE60">
        <f t="shared" si="2"/>
        <v>0</v>
      </c>
      <c r="AF60">
        <f t="shared" si="25"/>
        <v>0</v>
      </c>
      <c r="AG60">
        <f t="shared" si="25"/>
        <v>-5.9499740136298047E-21</v>
      </c>
      <c r="AH60">
        <f t="shared" si="4"/>
        <v>-3.4310113600122678E-17</v>
      </c>
      <c r="AI60">
        <f t="shared" si="23"/>
        <v>-3.4316063574136307E-17</v>
      </c>
      <c r="AJ60">
        <f t="shared" si="6"/>
        <v>-4.7999294269771227</v>
      </c>
      <c r="AK60">
        <f t="shared" si="19"/>
        <v>-3.135953892291715</v>
      </c>
      <c r="AL60">
        <f t="shared" si="7"/>
        <v>-7.9358833192688376</v>
      </c>
      <c r="AN60">
        <f t="shared" si="26"/>
        <v>0</v>
      </c>
      <c r="AO60">
        <f t="shared" si="26"/>
        <v>0</v>
      </c>
      <c r="AP60">
        <f t="shared" si="26"/>
        <v>-1.4613835650151388E-23</v>
      </c>
      <c r="AQ60">
        <f t="shared" si="26"/>
        <v>-8.4269672462709518E-20</v>
      </c>
      <c r="AR60">
        <f t="shared" si="26"/>
        <v>-8.4284286298359671E-20</v>
      </c>
      <c r="AS60">
        <f t="shared" si="26"/>
        <v>-1.1789190947302396E-2</v>
      </c>
      <c r="AT60">
        <f t="shared" si="26"/>
        <v>-7.7022714189042196E-3</v>
      </c>
      <c r="AU60">
        <f t="shared" si="24"/>
        <v>-1.9491462366206615E-2</v>
      </c>
      <c r="AW60">
        <v>57</v>
      </c>
      <c r="AX60">
        <f>IF(Z60&gt;0, (R60*SUMPRODUCT(K60:$K$98, X60:$X$98)-K60*$AZ$3)/Z60, 0)</f>
        <v>-3.3613097973073456E+23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</v>
      </c>
      <c r="S61">
        <f t="shared" si="1"/>
        <v>-2.1248626231973254E+24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-39.999411891475944</v>
      </c>
      <c r="AC61">
        <f t="shared" si="22"/>
        <v>-35.713760617389241</v>
      </c>
      <c r="AE61">
        <f t="shared" si="2"/>
        <v>0</v>
      </c>
      <c r="AF61">
        <f t="shared" si="25"/>
        <v>0</v>
      </c>
      <c r="AG61">
        <f t="shared" si="25"/>
        <v>-8.4037810791857204E-22</v>
      </c>
      <c r="AH61">
        <f t="shared" si="4"/>
        <v>-5.0500961655749347E-18</v>
      </c>
      <c r="AI61">
        <f t="shared" si="23"/>
        <v>-5.0509365436828534E-18</v>
      </c>
      <c r="AJ61">
        <f t="shared" si="6"/>
        <v>-4.2856512740867032</v>
      </c>
      <c r="AK61">
        <f t="shared" si="19"/>
        <v>-2.7999588324033162</v>
      </c>
      <c r="AL61">
        <f t="shared" si="7"/>
        <v>-7.0856101064900194</v>
      </c>
      <c r="AN61">
        <f t="shared" si="26"/>
        <v>0</v>
      </c>
      <c r="AO61">
        <f t="shared" si="26"/>
        <v>0</v>
      </c>
      <c r="AP61">
        <f t="shared" si="26"/>
        <v>-1.8429173455473389E-24</v>
      </c>
      <c r="AQ61">
        <f t="shared" si="26"/>
        <v>-1.1074669523782907E-20</v>
      </c>
      <c r="AR61">
        <f t="shared" si="26"/>
        <v>-1.1076512441128455E-20</v>
      </c>
      <c r="AS61">
        <f t="shared" si="26"/>
        <v>-9.3982708444693558E-3</v>
      </c>
      <c r="AT61">
        <f t="shared" si="26"/>
        <v>-6.140203618386653E-3</v>
      </c>
      <c r="AU61">
        <f t="shared" si="24"/>
        <v>-1.5538474462856009E-2</v>
      </c>
      <c r="AW61">
        <v>58</v>
      </c>
      <c r="AX61">
        <f>IF(Z61&gt;0, (R61*SUMPRODUCT(K61:$K$98, X61:$X$98)-K61*$AZ$3)/Z61, 0)</f>
        <v>-2.1248626231973254E+24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</v>
      </c>
      <c r="S62">
        <f t="shared" si="1"/>
        <v>-1.3929022865578484E+25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-35.713760617389241</v>
      </c>
      <c r="AC62">
        <f t="shared" si="22"/>
        <v>-31.887286265526104</v>
      </c>
      <c r="AE62">
        <f t="shared" si="2"/>
        <v>0</v>
      </c>
      <c r="AF62">
        <f t="shared" si="25"/>
        <v>0</v>
      </c>
      <c r="AG62">
        <f t="shared" si="25"/>
        <v>-1.1446347160620373E-22</v>
      </c>
      <c r="AH62">
        <f t="shared" si="4"/>
        <v>-7.175108552331826E-19</v>
      </c>
      <c r="AI62">
        <f t="shared" si="23"/>
        <v>-7.1762531870478883E-19</v>
      </c>
      <c r="AJ62">
        <f t="shared" si="6"/>
        <v>-3.826474351863137</v>
      </c>
      <c r="AK62">
        <f t="shared" si="19"/>
        <v>-2.4999632432172469</v>
      </c>
      <c r="AL62">
        <f t="shared" si="7"/>
        <v>-6.3264375950803835</v>
      </c>
      <c r="AN62">
        <f t="shared" si="26"/>
        <v>0</v>
      </c>
      <c r="AO62">
        <f t="shared" si="26"/>
        <v>0</v>
      </c>
      <c r="AP62">
        <f t="shared" si="26"/>
        <v>-2.2411969265781895E-25</v>
      </c>
      <c r="AQ62">
        <f t="shared" si="26"/>
        <v>-1.404887603852775E-21</v>
      </c>
      <c r="AR62">
        <f t="shared" si="26"/>
        <v>-1.4051117235454329E-21</v>
      </c>
      <c r="AS62">
        <f t="shared" si="26"/>
        <v>-7.4922439767772459E-3</v>
      </c>
      <c r="AT62">
        <f t="shared" si="26"/>
        <v>-4.8949327314944625E-3</v>
      </c>
      <c r="AU62">
        <f t="shared" si="24"/>
        <v>-1.2387176708271708E-2</v>
      </c>
      <c r="AW62">
        <v>59</v>
      </c>
      <c r="AX62">
        <f>IF(Z62&gt;0, (R62*SUMPRODUCT(K62:$K$98, X62:$X$98)-K62*$AZ$3)/Z62, 0)</f>
        <v>-1.3929022865578484E+25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</v>
      </c>
      <c r="S63">
        <f t="shared" si="1"/>
        <v>-9.4784807339420444E+25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-31.887286265526104</v>
      </c>
      <c r="AC63">
        <f t="shared" si="22"/>
        <v>-28.470791308505451</v>
      </c>
      <c r="AE63">
        <f t="shared" si="2"/>
        <v>0</v>
      </c>
      <c r="AF63">
        <f t="shared" si="25"/>
        <v>0</v>
      </c>
      <c r="AG63">
        <f t="shared" si="25"/>
        <v>-1.5018647031983054E-23</v>
      </c>
      <c r="AH63">
        <f t="shared" si="4"/>
        <v>-9.8300189858158632E-20</v>
      </c>
      <c r="AI63">
        <f t="shared" si="23"/>
        <v>-9.8315208505190618E-20</v>
      </c>
      <c r="AJ63">
        <f t="shared" si="6"/>
        <v>-3.4164949570206531</v>
      </c>
      <c r="AK63">
        <f t="shared" si="19"/>
        <v>-2.2321100385868275</v>
      </c>
      <c r="AL63">
        <f t="shared" si="7"/>
        <v>-5.6486049956074806</v>
      </c>
      <c r="AN63">
        <f t="shared" si="26"/>
        <v>0</v>
      </c>
      <c r="AO63">
        <f t="shared" si="26"/>
        <v>0</v>
      </c>
      <c r="AP63">
        <f t="shared" si="26"/>
        <v>-2.6255838510495138E-26</v>
      </c>
      <c r="AQ63">
        <f t="shared" si="26"/>
        <v>-1.7184996124954124E-22</v>
      </c>
      <c r="AR63">
        <f t="shared" si="26"/>
        <v>-1.7187621708805174E-22</v>
      </c>
      <c r="AS63">
        <f t="shared" si="26"/>
        <v>-5.9727710274053211E-3</v>
      </c>
      <c r="AT63">
        <f t="shared" si="26"/>
        <v>-3.902210404571478E-3</v>
      </c>
      <c r="AU63">
        <f t="shared" si="24"/>
        <v>-9.8749814319767995E-3</v>
      </c>
      <c r="AW63">
        <v>60</v>
      </c>
      <c r="AX63">
        <f>IF(Z63&gt;0, (R63*SUMPRODUCT(K63:$K$98, X63:$X$98)-K63*$AZ$3)/Z63, 0)</f>
        <v>-9.4784807339420444E+25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</v>
      </c>
      <c r="S64">
        <f t="shared" si="1"/>
        <v>-6.7027892926896474E+26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-28.470791308505451</v>
      </c>
      <c r="AC64">
        <f t="shared" si="22"/>
        <v>-25.42034938259415</v>
      </c>
      <c r="AE64">
        <f t="shared" si="2"/>
        <v>0</v>
      </c>
      <c r="AF64">
        <f t="shared" si="25"/>
        <v>0</v>
      </c>
      <c r="AG64">
        <f t="shared" si="25"/>
        <v>-1.8962515657711844E-24</v>
      </c>
      <c r="AH64">
        <f t="shared" si="4"/>
        <v>-1.297220899589204E-20</v>
      </c>
      <c r="AI64">
        <f t="shared" si="23"/>
        <v>-1.2974105247457811E-20</v>
      </c>
      <c r="AJ64">
        <f t="shared" si="6"/>
        <v>-3.0504419259113007</v>
      </c>
      <c r="AK64">
        <f t="shared" si="19"/>
        <v>-1.9929553915953817</v>
      </c>
      <c r="AL64">
        <f t="shared" si="7"/>
        <v>-5.0433973175066829</v>
      </c>
      <c r="AN64">
        <f t="shared" si="26"/>
        <v>0</v>
      </c>
      <c r="AO64">
        <f t="shared" si="26"/>
        <v>0</v>
      </c>
      <c r="AP64">
        <f t="shared" si="26"/>
        <v>-2.9598725540118869E-27</v>
      </c>
      <c r="AQ64">
        <f t="shared" si="26"/>
        <v>-2.0248413272229353E-23</v>
      </c>
      <c r="AR64">
        <f t="shared" si="26"/>
        <v>-2.0251373144783367E-23</v>
      </c>
      <c r="AS64">
        <f t="shared" si="26"/>
        <v>-4.7614564950616452E-3</v>
      </c>
      <c r="AT64">
        <f t="shared" si="26"/>
        <v>-3.1108182434402727E-3</v>
      </c>
      <c r="AU64">
        <f t="shared" si="24"/>
        <v>-7.8722747385019179E-3</v>
      </c>
      <c r="AW64">
        <v>61</v>
      </c>
      <c r="AX64">
        <f>IF(Z64&gt;0, (R64*SUMPRODUCT(K64:$K$98, X64:$X$98)-K64*$AZ$3)/Z64, 0)</f>
        <v>-6.7027892926896474E+26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</v>
      </c>
      <c r="S65">
        <f t="shared" si="1"/>
        <v>-4.9322944422503412E+27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-25.42034938259415</v>
      </c>
      <c r="AC65">
        <f t="shared" si="22"/>
        <v>-22.696740520173346</v>
      </c>
      <c r="AE65">
        <f t="shared" si="2"/>
        <v>0</v>
      </c>
      <c r="AF65">
        <f t="shared" si="25"/>
        <v>0</v>
      </c>
      <c r="AG65">
        <f t="shared" si="25"/>
        <v>-2.300829845614209E-25</v>
      </c>
      <c r="AH65">
        <f t="shared" si="4"/>
        <v>-1.6472060655520517E-21</v>
      </c>
      <c r="AI65">
        <f t="shared" si="23"/>
        <v>-1.6474361485366131E-21</v>
      </c>
      <c r="AJ65">
        <f t="shared" si="6"/>
        <v>-2.7236088624208037</v>
      </c>
      <c r="AK65">
        <f t="shared" si="19"/>
        <v>-1.7794244567815907</v>
      </c>
      <c r="AL65">
        <f t="shared" si="7"/>
        <v>-4.5030333192023946</v>
      </c>
      <c r="AN65">
        <f t="shared" si="26"/>
        <v>0</v>
      </c>
      <c r="AO65">
        <f t="shared" si="26"/>
        <v>0</v>
      </c>
      <c r="AP65">
        <f t="shared" si="26"/>
        <v>-3.2065907751214686E-28</v>
      </c>
      <c r="AQ65">
        <f t="shared" si="26"/>
        <v>-2.2956568407662173E-24</v>
      </c>
      <c r="AR65">
        <f t="shared" si="26"/>
        <v>-2.2959774998437294E-24</v>
      </c>
      <c r="AS65">
        <f t="shared" si="26"/>
        <v>-3.7958039660886829E-3</v>
      </c>
      <c r="AT65">
        <f t="shared" si="26"/>
        <v>-2.4799252578446046E-3</v>
      </c>
      <c r="AU65">
        <f t="shared" si="24"/>
        <v>-6.2757292239332876E-3</v>
      </c>
      <c r="AW65">
        <v>62</v>
      </c>
      <c r="AX65">
        <f>IF(Z65&gt;0, (R65*SUMPRODUCT(K65:$K$98, X65:$X$98)-K65*$AZ$3)/Z65, 0)</f>
        <v>-4.9322944422503412E+27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</v>
      </c>
      <c r="S66">
        <f t="shared" si="1"/>
        <v>-3.7829815976773163E+28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-22.696740520173346</v>
      </c>
      <c r="AC66">
        <f t="shared" si="22"/>
        <v>-20.264946893011917</v>
      </c>
      <c r="AE66">
        <f t="shared" si="2"/>
        <v>0</v>
      </c>
      <c r="AF66">
        <f t="shared" si="25"/>
        <v>0</v>
      </c>
      <c r="AG66">
        <f t="shared" si="25"/>
        <v>-2.6784358276358303E-26</v>
      </c>
      <c r="AH66">
        <f t="shared" si="4"/>
        <v>-2.0099779643944838E-22</v>
      </c>
      <c r="AI66">
        <f t="shared" si="23"/>
        <v>-2.0102458079772473E-22</v>
      </c>
      <c r="AJ66">
        <f t="shared" si="6"/>
        <v>-2.4317936271614293</v>
      </c>
      <c r="AK66">
        <f t="shared" si="19"/>
        <v>-1.5887718364121344</v>
      </c>
      <c r="AL66">
        <f t="shared" si="7"/>
        <v>-4.0205654635735639</v>
      </c>
      <c r="AN66">
        <f t="shared" si="26"/>
        <v>0</v>
      </c>
      <c r="AO66">
        <f t="shared" si="26"/>
        <v>0</v>
      </c>
      <c r="AP66">
        <f t="shared" si="26"/>
        <v>-3.3328998172672425E-29</v>
      </c>
      <c r="AQ66">
        <f t="shared" si="26"/>
        <v>-2.5011072212824306E-25</v>
      </c>
      <c r="AR66">
        <f t="shared" si="26"/>
        <v>-2.5014405112641577E-25</v>
      </c>
      <c r="AS66">
        <f t="shared" si="26"/>
        <v>-3.0259916821497759E-3</v>
      </c>
      <c r="AT66">
        <f t="shared" si="26"/>
        <v>-1.9769812323378543E-3</v>
      </c>
      <c r="AU66">
        <f t="shared" si="24"/>
        <v>-5.0029729144876302E-3</v>
      </c>
      <c r="AW66">
        <v>63</v>
      </c>
      <c r="AX66">
        <f>IF(Z66&gt;0, (R66*SUMPRODUCT(K66:$K$98, X66:$X$98)-K66*$AZ$3)/Z66, 0)</f>
        <v>-3.7829815976773163E+28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-3.0296302457801648E+29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-20.264946893011917</v>
      </c>
      <c r="AC67">
        <f t="shared" si="22"/>
        <v>-18.093702583046355</v>
      </c>
      <c r="AE67">
        <f t="shared" ref="AE67:AE69" si="29">$Z67*O67</f>
        <v>0</v>
      </c>
      <c r="AF67">
        <f t="shared" si="25"/>
        <v>0</v>
      </c>
      <c r="AG67">
        <f t="shared" si="25"/>
        <v>-2.9861239021244021E-27</v>
      </c>
      <c r="AH67">
        <f t="shared" ref="AH67:AH69" si="30">-X67*R67</f>
        <v>-2.353039079147032E-23</v>
      </c>
      <c r="AI67">
        <f t="shared" si="23"/>
        <v>-2.3533376915372444E-23</v>
      </c>
      <c r="AJ67">
        <f t="shared" ref="AJ67:AJ69" si="31">AB67-AC67</f>
        <v>-2.1712443099655623</v>
      </c>
      <c r="AK67">
        <f t="shared" si="19"/>
        <v>-1.4185462825108344</v>
      </c>
      <c r="AL67">
        <f t="shared" ref="AL67:AL69" si="32">SUM(AI67:AK67)</f>
        <v>-3.5897905924763966</v>
      </c>
      <c r="AN67">
        <f t="shared" si="26"/>
        <v>0</v>
      </c>
      <c r="AO67">
        <f t="shared" si="26"/>
        <v>0</v>
      </c>
      <c r="AP67">
        <f t="shared" si="26"/>
        <v>-3.3176518898773506E-30</v>
      </c>
      <c r="AQ67">
        <f t="shared" si="26"/>
        <v>-2.6142801852038458E-26</v>
      </c>
      <c r="AR67">
        <f t="shared" si="26"/>
        <v>-2.6146119503928335E-26</v>
      </c>
      <c r="AS67">
        <f t="shared" si="26"/>
        <v>-2.4123020425301151E-3</v>
      </c>
      <c r="AT67">
        <f t="shared" si="26"/>
        <v>-1.5760373344530089E-3</v>
      </c>
      <c r="AU67">
        <f t="shared" si="24"/>
        <v>-3.988339376983124E-3</v>
      </c>
      <c r="AW67">
        <v>64</v>
      </c>
      <c r="AX67">
        <f>IF(Z67&gt;0, (R67*SUMPRODUCT(K67:$K$98, X67:$X$98)-K67*$AZ$3)/Z67, 0)</f>
        <v>-3.0296302457801648E+29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50000</v>
      </c>
      <c r="S68">
        <f t="shared" si="28"/>
        <v>-2.5384185151400826E+30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-18.093702583046355</v>
      </c>
      <c r="AC68">
        <f t="shared" si="22"/>
        <v>-16.155091592005672</v>
      </c>
      <c r="AE68">
        <f t="shared" si="29"/>
        <v>0</v>
      </c>
      <c r="AF68">
        <f t="shared" si="25"/>
        <v>0</v>
      </c>
      <c r="AG68">
        <f t="shared" si="25"/>
        <v>-3.1821174277706043E-28</v>
      </c>
      <c r="AH68">
        <f t="shared" si="30"/>
        <v>-2.6380509203260975E-24</v>
      </c>
      <c r="AI68">
        <f t="shared" si="23"/>
        <v>-2.6383691320688746E-24</v>
      </c>
      <c r="AJ68">
        <f t="shared" si="31"/>
        <v>-1.938610991040683</v>
      </c>
      <c r="AK68">
        <f t="shared" ref="AK68:AK69" si="42">G68*SUM(AB68:AB68, AE68:AF68)</f>
        <v>-1.266559180813245</v>
      </c>
      <c r="AL68">
        <f t="shared" si="32"/>
        <v>-3.2051701718539283</v>
      </c>
      <c r="AN68">
        <f t="shared" si="26"/>
        <v>0</v>
      </c>
      <c r="AO68">
        <f t="shared" si="26"/>
        <v>0</v>
      </c>
      <c r="AP68">
        <f t="shared" si="26"/>
        <v>-3.156611763779465E-31</v>
      </c>
      <c r="AQ68">
        <f t="shared" si="26"/>
        <v>-2.61690611913864E-27</v>
      </c>
      <c r="AR68">
        <f t="shared" si="26"/>
        <v>-2.6172217803150179E-27</v>
      </c>
      <c r="AS68">
        <f t="shared" si="26"/>
        <v>-1.923072419108831E-3</v>
      </c>
      <c r="AT68">
        <f t="shared" si="26"/>
        <v>-1.2564073138177684E-3</v>
      </c>
      <c r="AU68">
        <f t="shared" si="24"/>
        <v>-3.1794797329265994E-3</v>
      </c>
      <c r="AW68">
        <v>65</v>
      </c>
      <c r="AX68">
        <f>IF(Z68&gt;0, (R68*SUMPRODUCT(K68:$K$98, X68:$X$98)-K68*$AZ$3)/Z68, 0)</f>
        <v>-2.5384185151400826E+30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-16.155091592005672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-16.155091592005672</v>
      </c>
      <c r="AK69">
        <f t="shared" si="42"/>
        <v>-1.1308564114403972</v>
      </c>
      <c r="AL69">
        <f t="shared" si="32"/>
        <v>-17.28594800344607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-2.8184033605173793E-28</v>
      </c>
      <c r="AR69">
        <f t="shared" si="26"/>
        <v>-2.8184033605173793E-28</v>
      </c>
      <c r="AS69">
        <f t="shared" si="26"/>
        <v>-1.4308574546940688E-2</v>
      </c>
      <c r="AT69">
        <f t="shared" si="26"/>
        <v>-1.0016002182858482E-3</v>
      </c>
      <c r="AU69">
        <f t="shared" si="24"/>
        <v>-1.5310174765226536E-2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20015.216682998293</v>
      </c>
      <c r="AO71" s="8">
        <f t="shared" si="46"/>
        <v>-2001.5216682998293</v>
      </c>
      <c r="AP71" s="8">
        <f t="shared" si="46"/>
        <v>-2814.0371439869086</v>
      </c>
      <c r="AQ71" s="8">
        <f t="shared" si="46"/>
        <v>-16285.625965164829</v>
      </c>
      <c r="AR71" s="8">
        <f t="shared" si="46"/>
        <v>-1085.9680944532715</v>
      </c>
      <c r="AS71" s="8">
        <f t="shared" si="46"/>
        <v>-201.43907574086526</v>
      </c>
      <c r="AT71" s="8">
        <f t="shared" si="46"/>
        <v>-41.755285276718666</v>
      </c>
      <c r="AU71" s="8">
        <f t="shared" si="46"/>
        <v>-1329.1624554708555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4214.3177110817387</v>
      </c>
      <c r="K3">
        <v>1</v>
      </c>
      <c r="L3" s="2">
        <v>0</v>
      </c>
      <c r="O3">
        <f>$C$3</f>
        <v>4214.3177110817387</v>
      </c>
      <c r="P3">
        <f>O3*C5</f>
        <v>421.4317711081739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4214.3177110817387</v>
      </c>
      <c r="AF3">
        <f t="shared" ref="AF3:AG34" si="4">-$Z3*P3</f>
        <v>-421.4317711081739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1272.9777359735649</v>
      </c>
      <c r="AJ3">
        <f t="shared" ref="AJ3:AJ66" si="7">AB3-AC3</f>
        <v>0</v>
      </c>
      <c r="AL3">
        <f t="shared" ref="AL3:AL66" si="8">SUM(AI3:AK3)</f>
        <v>1272.9777359735649</v>
      </c>
      <c r="AN3">
        <f t="shared" ref="AN3:AU34" si="9">AE3*$K3</f>
        <v>4214.3177110817387</v>
      </c>
      <c r="AO3">
        <f t="shared" si="9"/>
        <v>-421.4317711081739</v>
      </c>
      <c r="AP3">
        <f t="shared" si="9"/>
        <v>-2519.9082039999998</v>
      </c>
      <c r="AQ3">
        <f t="shared" si="9"/>
        <v>0</v>
      </c>
      <c r="AR3">
        <f t="shared" si="9"/>
        <v>1272.9777359735649</v>
      </c>
      <c r="AS3">
        <f t="shared" si="9"/>
        <v>0</v>
      </c>
      <c r="AT3">
        <f t="shared" si="9"/>
        <v>0</v>
      </c>
      <c r="AU3">
        <f t="shared" si="9"/>
        <v>1272.9777359735649</v>
      </c>
      <c r="AW3">
        <v>0</v>
      </c>
      <c r="AX3">
        <f>IF(Z3&gt;0, (R3*SUMPRODUCT(K3:$K$98, X3:$X$98)-K3*$AZ$3)/Z3, 0)</f>
        <v>0</v>
      </c>
      <c r="AZ3">
        <f>C6*SUMPRODUCT(X4:X98, K4:K98)/1</f>
        <v>2453.6812627875047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166.42442561121325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164.5859527888997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-164.5859527888997</v>
      </c>
      <c r="AK4">
        <f>G4*SUM(AB4, AE4:AF4)</f>
        <v>0</v>
      </c>
      <c r="AL4">
        <f t="shared" si="8"/>
        <v>-269.27525278889971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-153.54599569819919</v>
      </c>
      <c r="AT4">
        <f t="shared" si="9"/>
        <v>0</v>
      </c>
      <c r="AU4">
        <f t="shared" si="9"/>
        <v>-251.21303553400475</v>
      </c>
      <c r="AW4">
        <v>1</v>
      </c>
      <c r="AX4">
        <f>IF(Z4&gt;0, (R4*SUMPRODUCT(K4:$K$98, X4:$X$98)-K4*$AZ$3)/Z4, 0)</f>
        <v>166.42442561121325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</v>
      </c>
      <c r="S5">
        <f t="shared" si="1"/>
        <v>263.64731778553204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164.5859527888997</v>
      </c>
      <c r="AC5">
        <f t="shared" si="2"/>
        <v>257.85170232969631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-104.60315245236119</v>
      </c>
      <c r="AI5">
        <f t="shared" si="6"/>
        <v>-153.504029672635</v>
      </c>
      <c r="AJ5">
        <f t="shared" si="7"/>
        <v>-93.265749540796605</v>
      </c>
      <c r="AK5">
        <f>G5*SUM(AB5, AE5:AF5)</f>
        <v>6.7480240643448886</v>
      </c>
      <c r="AL5">
        <f t="shared" si="8"/>
        <v>-240.02175514908672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-89.446994335816825</v>
      </c>
      <c r="AR5">
        <f t="shared" si="9"/>
        <v>-131.26252651808397</v>
      </c>
      <c r="AS5">
        <f t="shared" si="9"/>
        <v>-79.75229020655614</v>
      </c>
      <c r="AT5">
        <f t="shared" si="9"/>
        <v>5.7702894808672482</v>
      </c>
      <c r="AU5">
        <f t="shared" si="9"/>
        <v>-205.24452724377286</v>
      </c>
      <c r="AW5">
        <v>2</v>
      </c>
      <c r="AX5">
        <f>IF(Z5&gt;0, (R5*SUMPRODUCT(K5:$K$98, X5:$X$98)-K5*$AZ$3)/Z5, 0)</f>
        <v>263.64731778553204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</v>
      </c>
      <c r="S6">
        <f t="shared" si="1"/>
        <v>386.45252694035321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257.85170232969631</v>
      </c>
      <c r="AC6">
        <f t="shared" si="2"/>
        <v>373.77289336824788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-104.76954263391001</v>
      </c>
      <c r="AI6">
        <f t="shared" si="6"/>
        <v>-153.12902631066413</v>
      </c>
      <c r="AJ6">
        <f t="shared" si="7"/>
        <v>-115.92119103855157</v>
      </c>
      <c r="AK6">
        <f>G6*SUM(AB6, AE6:AF6)</f>
        <v>15.084324586287234</v>
      </c>
      <c r="AL6">
        <f t="shared" si="8"/>
        <v>-253.96589276292846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-80.820275971241472</v>
      </c>
      <c r="AR6">
        <f t="shared" si="9"/>
        <v>-118.12526669969199</v>
      </c>
      <c r="AS6">
        <f t="shared" si="9"/>
        <v>-89.422769395753903</v>
      </c>
      <c r="AT6">
        <f t="shared" si="9"/>
        <v>11.636199273708899</v>
      </c>
      <c r="AU6">
        <f t="shared" si="9"/>
        <v>-195.91183682173698</v>
      </c>
      <c r="AW6">
        <v>3</v>
      </c>
      <c r="AX6">
        <f>IF(Z6&gt;0, (R6*SUMPRODUCT(K6:$K$98, X6:$X$98)-K6*$AZ$3)/Z6, 0)</f>
        <v>386.45252694035321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</v>
      </c>
      <c r="S7">
        <f t="shared" si="1"/>
        <v>484.71663093929197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373.77289336824788</v>
      </c>
      <c r="AC7">
        <f t="shared" si="2"/>
        <v>463.61581330551348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-105.00517144358538</v>
      </c>
      <c r="AI7">
        <f t="shared" si="6"/>
        <v>-152.82855769785016</v>
      </c>
      <c r="AJ7">
        <f t="shared" si="7"/>
        <v>-89.842919937265606</v>
      </c>
      <c r="AK7">
        <f>G7*SUM(AB7, AE7:AF7)</f>
        <v>18.35224906438097</v>
      </c>
      <c r="AL7">
        <f t="shared" si="8"/>
        <v>-224.31922857073479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-73.698519150448703</v>
      </c>
      <c r="AR7">
        <f t="shared" si="9"/>
        <v>-107.26365407899651</v>
      </c>
      <c r="AS7">
        <f t="shared" si="9"/>
        <v>-63.056800579446929</v>
      </c>
      <c r="AT7">
        <f t="shared" si="9"/>
        <v>12.880637786985011</v>
      </c>
      <c r="AU7">
        <f t="shared" si="9"/>
        <v>-157.43981687145842</v>
      </c>
      <c r="AW7">
        <v>4</v>
      </c>
      <c r="AX7">
        <f>IF(Z7&gt;0, (R7*SUMPRODUCT(K7:$K$98, X7:$X$98)-K7*$AZ$3)/Z7, 0)</f>
        <v>484.71663093929197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</v>
      </c>
      <c r="S8">
        <f t="shared" si="1"/>
        <v>533.4191784294535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463.61581330551348</v>
      </c>
      <c r="AC8">
        <f t="shared" si="2"/>
        <v>504.53313494184749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-105.56629928538918</v>
      </c>
      <c r="AI8">
        <f t="shared" si="6"/>
        <v>-152.85866852746864</v>
      </c>
      <c r="AJ8">
        <f t="shared" si="7"/>
        <v>-40.917321636334009</v>
      </c>
      <c r="AK8">
        <f>G8*SUM(AB8, AE8:AF8)</f>
        <v>9.8750168234074369</v>
      </c>
      <c r="AL8">
        <f t="shared" si="8"/>
        <v>-183.90097334039521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-69.161159473513493</v>
      </c>
      <c r="AR8">
        <f t="shared" si="9"/>
        <v>-100.14448571657367</v>
      </c>
      <c r="AS8">
        <f t="shared" si="9"/>
        <v>-26.806750128364207</v>
      </c>
      <c r="AT8">
        <f t="shared" si="9"/>
        <v>6.4695610052689991</v>
      </c>
      <c r="AU8">
        <f t="shared" si="9"/>
        <v>-120.48167483966887</v>
      </c>
      <c r="AW8">
        <v>5</v>
      </c>
      <c r="AX8">
        <f>IF(Z8&gt;0, (R8*SUMPRODUCT(K8:$K$98, X8:$X$98)-K8*$AZ$3)/Z8, 0)</f>
        <v>533.4191784294535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</v>
      </c>
      <c r="S9">
        <f t="shared" si="1"/>
        <v>556.46800174330485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504.53313494184749</v>
      </c>
      <c r="AC9">
        <f t="shared" si="2"/>
        <v>520.47483103143236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-107.03852183089111</v>
      </c>
      <c r="AI9">
        <f t="shared" si="6"/>
        <v>-153.80444811963432</v>
      </c>
      <c r="AJ9">
        <f t="shared" si="7"/>
        <v>-15.941696089584866</v>
      </c>
      <c r="AK9">
        <f t="shared" ref="AK9:AK72" si="22">G9*SUM(AB9:AB9, AE9:AF9)</f>
        <v>2.9767454961569002</v>
      </c>
      <c r="AL9">
        <f t="shared" si="8"/>
        <v>-166.76939871306229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-66.413180874763512</v>
      </c>
      <c r="AR9">
        <f t="shared" si="9"/>
        <v>-95.429593548110148</v>
      </c>
      <c r="AS9">
        <f t="shared" si="9"/>
        <v>-9.8911936351363163</v>
      </c>
      <c r="AT9">
        <f t="shared" si="9"/>
        <v>1.8469531685680605</v>
      </c>
      <c r="AU9">
        <f t="shared" si="9"/>
        <v>-103.47383401467842</v>
      </c>
      <c r="AW9">
        <v>6</v>
      </c>
      <c r="AX9">
        <f>IF(Z9&gt;0, (R9*SUMPRODUCT(K9:$K$98, X9:$X$98)-K9*$AZ$3)/Z9, 0)</f>
        <v>556.46800174330485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</v>
      </c>
      <c r="S10">
        <f t="shared" si="1"/>
        <v>575.4254992047571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520.47483103143236</v>
      </c>
      <c r="AC10">
        <f t="shared" si="2"/>
        <v>532.19703879694839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-108.96797539946446</v>
      </c>
      <c r="AI10">
        <f t="shared" si="6"/>
        <v>-155.21175843762052</v>
      </c>
      <c r="AJ10">
        <f t="shared" si="7"/>
        <v>-11.722207765516032</v>
      </c>
      <c r="AK10">
        <f t="shared" si="22"/>
        <v>2.133946807228873</v>
      </c>
      <c r="AL10">
        <f t="shared" si="8"/>
        <v>-164.80001939590767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-64.140338403007462</v>
      </c>
      <c r="AR10">
        <f t="shared" si="9"/>
        <v>-91.360187925119106</v>
      </c>
      <c r="AS10">
        <f t="shared" si="9"/>
        <v>-6.8998838434347505</v>
      </c>
      <c r="AT10">
        <f t="shared" si="9"/>
        <v>1.2560761072041531</v>
      </c>
      <c r="AU10">
        <f t="shared" si="9"/>
        <v>-97.003995661349691</v>
      </c>
      <c r="AW10">
        <v>7</v>
      </c>
      <c r="AX10">
        <f>IF(Z10&gt;0, (R10*SUMPRODUCT(K10:$K$98, X10:$X$98)-K10*$AZ$3)/Z10, 0)</f>
        <v>575.4254992047571</v>
      </c>
    </row>
    <row r="11" spans="1:52" x14ac:dyDescent="0.25">
      <c r="A11" t="s">
        <v>33</v>
      </c>
      <c r="C11" s="12">
        <f>AU100</f>
        <v>-1898.2406799647065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</v>
      </c>
      <c r="S11">
        <f t="shared" si="1"/>
        <v>590.43980342291343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532.19703879694839</v>
      </c>
      <c r="AC11">
        <f t="shared" si="2"/>
        <v>539.96863278455817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-110.75413783908193</v>
      </c>
      <c r="AI11">
        <f t="shared" si="6"/>
        <v>-156.48010597793686</v>
      </c>
      <c r="AJ11">
        <f t="shared" si="7"/>
        <v>-7.7715939876097764</v>
      </c>
      <c r="AK11">
        <f t="shared" si="22"/>
        <v>1.277272893112676</v>
      </c>
      <c r="AL11">
        <f t="shared" si="8"/>
        <v>-162.97442707243397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-61.945745842412094</v>
      </c>
      <c r="AR11">
        <f t="shared" si="9"/>
        <v>-87.520674743427136</v>
      </c>
      <c r="AS11">
        <f t="shared" si="9"/>
        <v>-4.3467196381083193</v>
      </c>
      <c r="AT11">
        <f t="shared" si="9"/>
        <v>0.71438976052631498</v>
      </c>
      <c r="AU11">
        <f t="shared" si="9"/>
        <v>-91.153004621009146</v>
      </c>
      <c r="AW11">
        <v>8</v>
      </c>
      <c r="AX11">
        <f>IF(Z11&gt;0, (R11*SUMPRODUCT(K11:$K$98, X11:$X$98)-K11*$AZ$3)/Z11, 0)</f>
        <v>590.43980342291343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</v>
      </c>
      <c r="S12">
        <f t="shared" si="1"/>
        <v>604.07599149231794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539.96863278455817</v>
      </c>
      <c r="AC12">
        <f t="shared" si="2"/>
        <v>546.2303333722723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-113.30785162484717</v>
      </c>
      <c r="AI12">
        <f t="shared" si="6"/>
        <v>-158.51990615650112</v>
      </c>
      <c r="AJ12">
        <f t="shared" si="7"/>
        <v>-6.261700587714131</v>
      </c>
      <c r="AK12">
        <f t="shared" si="22"/>
        <v>1.2419278554044837</v>
      </c>
      <c r="AL12">
        <f t="shared" si="8"/>
        <v>-163.53967888881078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-60.224327680719995</v>
      </c>
      <c r="AR12">
        <f t="shared" si="9"/>
        <v>-84.25501530021603</v>
      </c>
      <c r="AS12">
        <f t="shared" si="9"/>
        <v>-3.3281604286490367</v>
      </c>
      <c r="AT12">
        <f t="shared" si="9"/>
        <v>0.66009785771361229</v>
      </c>
      <c r="AU12">
        <f t="shared" si="9"/>
        <v>-86.923077871151463</v>
      </c>
      <c r="AW12">
        <v>9</v>
      </c>
      <c r="AX12">
        <f>IF(Z12&gt;0, (R12*SUMPRODUCT(K12:$K$98, X12:$X$98)-K12*$AZ$3)/Z12, 0)</f>
        <v>604.07599149231794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</v>
      </c>
      <c r="S13">
        <f t="shared" si="1"/>
        <v>615.71134478433316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546.2303333722723</v>
      </c>
      <c r="AC13">
        <f t="shared" si="2"/>
        <v>550.47007330321367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-115.94875529737129</v>
      </c>
      <c r="AI13">
        <f t="shared" si="6"/>
        <v>-160.65071490606002</v>
      </c>
      <c r="AJ13">
        <f t="shared" si="7"/>
        <v>-4.2397399309413686</v>
      </c>
      <c r="AK13">
        <f t="shared" si="22"/>
        <v>1.0924606667445447</v>
      </c>
      <c r="AL13">
        <f t="shared" si="8"/>
        <v>-163.79799417025683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-58.581745301643579</v>
      </c>
      <c r="AR13">
        <f t="shared" si="9"/>
        <v>-81.166884793347393</v>
      </c>
      <c r="AS13">
        <f t="shared" si="9"/>
        <v>-2.1420787497254494</v>
      </c>
      <c r="AT13">
        <f t="shared" si="9"/>
        <v>0.55195290684369747</v>
      </c>
      <c r="AU13">
        <f t="shared" si="9"/>
        <v>-82.75701063622914</v>
      </c>
      <c r="AW13">
        <v>10</v>
      </c>
      <c r="AX13">
        <f>IF(Z13&gt;0, (R13*SUMPRODUCT(K13:$K$98, X13:$X$98)-K13*$AZ$3)/Z13, 0)</f>
        <v>615.71134478433316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</v>
      </c>
      <c r="S14">
        <f t="shared" si="1"/>
        <v>706.76267100253017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550.47007330321367</v>
      </c>
      <c r="AC14">
        <f t="shared" si="2"/>
        <v>624.71264313548727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-119.15584485845555</v>
      </c>
      <c r="AI14">
        <f t="shared" si="6"/>
        <v>-163.35120694862817</v>
      </c>
      <c r="AJ14">
        <f t="shared" si="7"/>
        <v>-74.242569832273603</v>
      </c>
      <c r="AK14">
        <f t="shared" si="22"/>
        <v>38.532905131224958</v>
      </c>
      <c r="AL14">
        <f t="shared" si="8"/>
        <v>-199.06087164967681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-53.751865708736609</v>
      </c>
      <c r="AR14">
        <f t="shared" si="9"/>
        <v>-73.688639862298999</v>
      </c>
      <c r="AS14">
        <f t="shared" si="9"/>
        <v>-33.491237028585289</v>
      </c>
      <c r="AT14">
        <f t="shared" si="9"/>
        <v>17.382408260723384</v>
      </c>
      <c r="AU14">
        <f t="shared" si="9"/>
        <v>-89.797468630160907</v>
      </c>
      <c r="AW14">
        <v>11</v>
      </c>
      <c r="AX14">
        <f>IF(Z14&gt;0, (R14*SUMPRODUCT(K14:$K$98, X14:$X$98)-K14*$AZ$3)/Z14, 0)</f>
        <v>706.76267100253017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</v>
      </c>
      <c r="S15">
        <f t="shared" si="1"/>
        <v>789.11792386001184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624.71264313548727</v>
      </c>
      <c r="AC15">
        <f t="shared" si="2"/>
        <v>689.55391593917693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-123.94359482306044</v>
      </c>
      <c r="AI15">
        <f t="shared" si="6"/>
        <v>-167.63503149491982</v>
      </c>
      <c r="AJ15">
        <f t="shared" si="7"/>
        <v>-64.841272803689662</v>
      </c>
      <c r="AK15">
        <f t="shared" si="22"/>
        <v>43.729885019484115</v>
      </c>
      <c r="AL15">
        <f t="shared" si="8"/>
        <v>-188.74641927912535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-49.921112858401571</v>
      </c>
      <c r="AR15">
        <f t="shared" si="9"/>
        <v>-67.518836598424855</v>
      </c>
      <c r="AS15">
        <f t="shared" si="9"/>
        <v>-26.116303163034793</v>
      </c>
      <c r="AT15">
        <f t="shared" si="9"/>
        <v>17.613209689932461</v>
      </c>
      <c r="AU15">
        <f t="shared" si="9"/>
        <v>-76.02193007152718</v>
      </c>
      <c r="AW15">
        <v>12</v>
      </c>
      <c r="AX15">
        <f>IF(Z15&gt;0, (R15*SUMPRODUCT(K15:$K$98, X15:$X$98)-K15*$AZ$3)/Z15, 0)</f>
        <v>789.11792386001184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</v>
      </c>
      <c r="S16">
        <f t="shared" si="1"/>
        <v>863.07460671814351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689.55391593917693</v>
      </c>
      <c r="AC16">
        <f t="shared" si="2"/>
        <v>745.51953389544144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-129.54414852045625</v>
      </c>
      <c r="AI16">
        <f t="shared" si="6"/>
        <v>-172.7338987513368</v>
      </c>
      <c r="AJ16">
        <f t="shared" si="7"/>
        <v>-55.965617956264509</v>
      </c>
      <c r="AK16">
        <f t="shared" si="22"/>
        <v>48.268774115742389</v>
      </c>
      <c r="AL16">
        <f t="shared" si="8"/>
        <v>-180.43074259185892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-46.586485481470291</v>
      </c>
      <c r="AR16">
        <f t="shared" si="9"/>
        <v>-62.118323044642992</v>
      </c>
      <c r="AS16">
        <f t="shared" si="9"/>
        <v>-20.126277243385651</v>
      </c>
      <c r="AT16">
        <f t="shared" si="9"/>
        <v>17.35834902798651</v>
      </c>
      <c r="AU16">
        <f t="shared" si="9"/>
        <v>-64.88625126004213</v>
      </c>
      <c r="AW16">
        <v>13</v>
      </c>
      <c r="AX16">
        <f>IF(Z16&gt;0, (R16*SUMPRODUCT(K16:$K$98, X16:$X$98)-K16*$AZ$3)/Z16, 0)</f>
        <v>863.07460671814351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</v>
      </c>
      <c r="S17">
        <f t="shared" si="1"/>
        <v>929.33892090920824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745.51953389544144</v>
      </c>
      <c r="AC17">
        <f t="shared" si="2"/>
        <v>793.47477235563713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-135.14573848345199</v>
      </c>
      <c r="AI17">
        <f t="shared" si="6"/>
        <v>-177.83601834278201</v>
      </c>
      <c r="AJ17">
        <f t="shared" si="7"/>
        <v>-47.955238460195687</v>
      </c>
      <c r="AK17">
        <f t="shared" si="22"/>
        <v>52.186367372680905</v>
      </c>
      <c r="AL17">
        <f t="shared" si="8"/>
        <v>-173.60488943029679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-43.39367984671847</v>
      </c>
      <c r="AR17">
        <f t="shared" si="9"/>
        <v>-57.101017995670972</v>
      </c>
      <c r="AS17">
        <f t="shared" si="9"/>
        <v>-15.397853369749988</v>
      </c>
      <c r="AT17">
        <f t="shared" si="9"/>
        <v>16.756418245556702</v>
      </c>
      <c r="AU17">
        <f t="shared" si="9"/>
        <v>-55.742453119864258</v>
      </c>
      <c r="AW17">
        <v>14</v>
      </c>
      <c r="AX17">
        <f>IF(Z17&gt;0, (R17*SUMPRODUCT(K17:$K$98, X17:$X$98)-K17*$AZ$3)/Z17, 0)</f>
        <v>929.33892090920824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</v>
      </c>
      <c r="S18">
        <f t="shared" si="1"/>
        <v>988.90281500495894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793.47477235563713</v>
      </c>
      <c r="AC18">
        <f t="shared" si="2"/>
        <v>834.4933460282632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-140.97491585162945</v>
      </c>
      <c r="AI18">
        <f t="shared" si="6"/>
        <v>-183.16780545444033</v>
      </c>
      <c r="AJ18">
        <f t="shared" si="7"/>
        <v>-41.018573672626076</v>
      </c>
      <c r="AK18">
        <f t="shared" si="22"/>
        <v>55.543234064894605</v>
      </c>
      <c r="AL18">
        <f t="shared" si="8"/>
        <v>-168.64314506217181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-40.415499074837214</v>
      </c>
      <c r="AR18">
        <f t="shared" si="9"/>
        <v>-52.511599153391735</v>
      </c>
      <c r="AS18">
        <f t="shared" si="9"/>
        <v>-11.75944043876512</v>
      </c>
      <c r="AT18">
        <f t="shared" si="9"/>
        <v>15.923453554856428</v>
      </c>
      <c r="AU18">
        <f t="shared" si="9"/>
        <v>-48.347586037300431</v>
      </c>
      <c r="AW18">
        <v>15</v>
      </c>
      <c r="AX18">
        <f>IF(Z18&gt;0, (R18*SUMPRODUCT(K18:$K$98, X18:$X$98)-K18*$AZ$3)/Z18, 0)</f>
        <v>988.90281500495894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</v>
      </c>
      <c r="S19">
        <f t="shared" si="1"/>
        <v>1042.5743522136015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834.4933460282632</v>
      </c>
      <c r="AC19">
        <f t="shared" si="2"/>
        <v>869.44593045284114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-147.77992074761153</v>
      </c>
      <c r="AI19">
        <f t="shared" si="6"/>
        <v>-189.47699149402052</v>
      </c>
      <c r="AJ19">
        <f t="shared" si="7"/>
        <v>-34.952584424577935</v>
      </c>
      <c r="AK19">
        <f t="shared" si="22"/>
        <v>58.414534221978428</v>
      </c>
      <c r="AL19">
        <f t="shared" si="8"/>
        <v>-166.01504169662002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-37.827140167442828</v>
      </c>
      <c r="AR19">
        <f t="shared" si="9"/>
        <v>-48.500315059652841</v>
      </c>
      <c r="AS19">
        <f t="shared" si="9"/>
        <v>-8.9467926600187848</v>
      </c>
      <c r="AT19">
        <f t="shared" si="9"/>
        <v>14.952334272830344</v>
      </c>
      <c r="AU19">
        <f t="shared" si="9"/>
        <v>-42.494773446841279</v>
      </c>
      <c r="AW19">
        <v>16</v>
      </c>
      <c r="AX19">
        <f>IF(Z19&gt;0, (R19*SUMPRODUCT(K19:$K$98, X19:$X$98)-K19*$AZ$3)/Z19, 0)</f>
        <v>1042.5743522136015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</v>
      </c>
      <c r="S20">
        <f t="shared" si="1"/>
        <v>1090.8343935854202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869.44593045284114</v>
      </c>
      <c r="AC20">
        <f t="shared" si="2"/>
        <v>898.91172198130459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-154.31635554881905</v>
      </c>
      <c r="AI20">
        <f t="shared" si="6"/>
        <v>-195.51929740998952</v>
      </c>
      <c r="AJ20">
        <f t="shared" si="7"/>
        <v>-29.465791528463456</v>
      </c>
      <c r="AK20">
        <f t="shared" si="22"/>
        <v>60.861215131698884</v>
      </c>
      <c r="AL20">
        <f t="shared" si="8"/>
        <v>-164.12387380675409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-35.268096047482935</v>
      </c>
      <c r="AR20">
        <f t="shared" si="9"/>
        <v>-44.684786234537683</v>
      </c>
      <c r="AS20">
        <f t="shared" si="9"/>
        <v>-6.7342334650470628</v>
      </c>
      <c r="AT20">
        <f t="shared" si="9"/>
        <v>13.90947299913541</v>
      </c>
      <c r="AU20">
        <f t="shared" si="9"/>
        <v>-37.509546700449341</v>
      </c>
      <c r="AW20">
        <v>17</v>
      </c>
      <c r="AX20">
        <f>IF(Z20&gt;0, (R20*SUMPRODUCT(K20:$K$98, X20:$X$98)-K20*$AZ$3)/Z20, 0)</f>
        <v>1090.8343935854202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</v>
      </c>
      <c r="S21">
        <f t="shared" si="1"/>
        <v>1134.5208849098001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898.91172198130459</v>
      </c>
      <c r="AC21">
        <f t="shared" si="2"/>
        <v>923.72660066230947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-161.85166569549173</v>
      </c>
      <c r="AI21">
        <f t="shared" si="6"/>
        <v>-202.56165230520276</v>
      </c>
      <c r="AJ21">
        <f t="shared" si="7"/>
        <v>-24.81487868100487</v>
      </c>
      <c r="AK21">
        <f t="shared" si="22"/>
        <v>62.923820538691331</v>
      </c>
      <c r="AL21">
        <f t="shared" si="8"/>
        <v>-164.4527104475163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-33.027006153393401</v>
      </c>
      <c r="AR21">
        <f t="shared" si="9"/>
        <v>-41.334174154945451</v>
      </c>
      <c r="AS21">
        <f t="shared" si="9"/>
        <v>-5.0636559554177447</v>
      </c>
      <c r="AT21">
        <f t="shared" si="9"/>
        <v>12.840061912222057</v>
      </c>
      <c r="AU21">
        <f t="shared" si="9"/>
        <v>-33.55776819814114</v>
      </c>
      <c r="AW21">
        <v>18</v>
      </c>
      <c r="AX21">
        <f>IF(Z21&gt;0, (R21*SUMPRODUCT(K21:$K$98, X21:$X$98)-K21*$AZ$3)/Z21, 0)</f>
        <v>1134.5208849098001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</v>
      </c>
      <c r="S22">
        <f t="shared" si="1"/>
        <v>1174.0347760878469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923.72660066230947</v>
      </c>
      <c r="AC22">
        <f t="shared" si="2"/>
        <v>944.34510765935204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-169.90166355611106</v>
      </c>
      <c r="AI22">
        <f t="shared" si="6"/>
        <v>-210.11959946794693</v>
      </c>
      <c r="AJ22">
        <f t="shared" si="7"/>
        <v>-20.618506997042573</v>
      </c>
      <c r="AK22">
        <f t="shared" si="22"/>
        <v>64.660862046361672</v>
      </c>
      <c r="AL22">
        <f t="shared" si="8"/>
        <v>-166.07724441862783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-30.955059461097719</v>
      </c>
      <c r="AR22">
        <f t="shared" si="9"/>
        <v>-38.282525075596219</v>
      </c>
      <c r="AS22">
        <f t="shared" si="9"/>
        <v>-3.7565677506255093</v>
      </c>
      <c r="AT22">
        <f t="shared" si="9"/>
        <v>11.780819490269016</v>
      </c>
      <c r="AU22">
        <f t="shared" si="9"/>
        <v>-30.258273335952708</v>
      </c>
      <c r="AW22">
        <v>19</v>
      </c>
      <c r="AX22">
        <f>IF(Z22&gt;0, (R22*SUMPRODUCT(K22:$K$98, X22:$X$98)-K22*$AZ$3)/Z22, 0)</f>
        <v>1174.0347760878469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</v>
      </c>
      <c r="S23">
        <f t="shared" si="1"/>
        <v>1209.8834380345611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944.34510765935204</v>
      </c>
      <c r="AC23">
        <f t="shared" si="2"/>
        <v>961.2878277968573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-178.58420523814692</v>
      </c>
      <c r="AI23">
        <f t="shared" si="6"/>
        <v>-218.31066968824535</v>
      </c>
      <c r="AJ23">
        <f t="shared" si="7"/>
        <v>-16.942720137505262</v>
      </c>
      <c r="AK23">
        <f t="shared" si="22"/>
        <v>66.104157536154645</v>
      </c>
      <c r="AL23">
        <f t="shared" si="8"/>
        <v>-169.14923228959597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-29.050862718041522</v>
      </c>
      <c r="AR23">
        <f t="shared" si="9"/>
        <v>-35.51329349949814</v>
      </c>
      <c r="AS23">
        <f t="shared" si="9"/>
        <v>-2.7561263669902942</v>
      </c>
      <c r="AT23">
        <f t="shared" si="9"/>
        <v>10.753374315011428</v>
      </c>
      <c r="AU23">
        <f t="shared" si="9"/>
        <v>-27.516045551477003</v>
      </c>
      <c r="AW23">
        <v>20</v>
      </c>
      <c r="AX23">
        <f>IF(Z23&gt;0, (R23*SUMPRODUCT(K23:$K$98, X23:$X$98)-K23*$AZ$3)/Z23, 0)</f>
        <v>1209.8834380345611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</v>
      </c>
      <c r="S24">
        <f t="shared" si="1"/>
        <v>1242.5048384763963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961.2878277968573</v>
      </c>
      <c r="AC24">
        <f t="shared" si="2"/>
        <v>975.00283972042564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-187.65168911769828</v>
      </c>
      <c r="AI24">
        <f t="shared" si="6"/>
        <v>-226.8870630787369</v>
      </c>
      <c r="AJ24">
        <f t="shared" si="7"/>
        <v>-13.715011923568341</v>
      </c>
      <c r="AK24">
        <f t="shared" si="22"/>
        <v>67.290147945780021</v>
      </c>
      <c r="AL24">
        <f t="shared" si="8"/>
        <v>-173.31192705652524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-27.255267200628374</v>
      </c>
      <c r="AR24">
        <f t="shared" si="9"/>
        <v>-32.953966775637035</v>
      </c>
      <c r="AS24">
        <f t="shared" si="9"/>
        <v>-1.992022114984543</v>
      </c>
      <c r="AT24">
        <f t="shared" si="9"/>
        <v>9.7734849649113826</v>
      </c>
      <c r="AU24">
        <f t="shared" si="9"/>
        <v>-25.172503925710199</v>
      </c>
      <c r="AW24">
        <v>21</v>
      </c>
      <c r="AX24">
        <f>IF(Z24&gt;0, (R24*SUMPRODUCT(K24:$K$98, X24:$X$98)-K24*$AZ$3)/Z24, 0)</f>
        <v>1242.5048384763963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</v>
      </c>
      <c r="S25">
        <f t="shared" si="1"/>
        <v>1272.3728485729739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975.00283972042564</v>
      </c>
      <c r="AC25">
        <f t="shared" si="2"/>
        <v>985.9313891640918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-198.42427202568132</v>
      </c>
      <c r="AI25">
        <f t="shared" si="6"/>
        <v>-237.16808011109669</v>
      </c>
      <c r="AJ25">
        <f t="shared" si="7"/>
        <v>-10.928549443666157</v>
      </c>
      <c r="AK25">
        <f t="shared" si="22"/>
        <v>68.250198780429798</v>
      </c>
      <c r="AL25">
        <f t="shared" si="8"/>
        <v>-179.84643077433304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-25.732070880981954</v>
      </c>
      <c r="AR25">
        <f t="shared" si="9"/>
        <v>-30.756448219879474</v>
      </c>
      <c r="AS25">
        <f t="shared" si="9"/>
        <v>-1.4172369440485433</v>
      </c>
      <c r="AT25">
        <f t="shared" si="9"/>
        <v>8.8508272437145532</v>
      </c>
      <c r="AU25">
        <f t="shared" si="9"/>
        <v>-23.322857920213462</v>
      </c>
      <c r="AW25">
        <v>22</v>
      </c>
      <c r="AX25">
        <f>IF(Z25&gt;0, (R25*SUMPRODUCT(K25:$K$98, X25:$X$98)-K25*$AZ$3)/Z25, 0)</f>
        <v>1272.3728485729739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</v>
      </c>
      <c r="S26">
        <f t="shared" si="1"/>
        <v>1299.6943693568271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985.9313891640918</v>
      </c>
      <c r="AC26">
        <f t="shared" si="2"/>
        <v>994.29201171551563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-210.75345304037535</v>
      </c>
      <c r="AI26">
        <f t="shared" si="6"/>
        <v>-249.0044463184164</v>
      </c>
      <c r="AJ26">
        <f t="shared" si="7"/>
        <v>-8.3606225514238304</v>
      </c>
      <c r="AK26">
        <f t="shared" si="22"/>
        <v>69.015197241486433</v>
      </c>
      <c r="AL26">
        <f t="shared" si="8"/>
        <v>-188.34987162835381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-24.402629134219641</v>
      </c>
      <c r="AR26">
        <f t="shared" si="9"/>
        <v>-28.831618503142305</v>
      </c>
      <c r="AS26">
        <f t="shared" si="9"/>
        <v>-0.96805612676962072</v>
      </c>
      <c r="AT26">
        <f t="shared" si="9"/>
        <v>7.9911016337481708</v>
      </c>
      <c r="AU26">
        <f t="shared" si="9"/>
        <v>-21.808572996163758</v>
      </c>
      <c r="AW26">
        <v>23</v>
      </c>
      <c r="AX26">
        <f>IF(Z26&gt;0, (R26*SUMPRODUCT(K26:$K$98, X26:$X$98)-K26*$AZ$3)/Z26, 0)</f>
        <v>1299.6943693568271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</v>
      </c>
      <c r="S27">
        <f t="shared" si="1"/>
        <v>1326.4755412217971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994.29201171551563</v>
      </c>
      <c r="AC27">
        <f t="shared" si="2"/>
        <v>1000.3292874316586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-324.39734074870626</v>
      </c>
      <c r="AI27">
        <f t="shared" si="6"/>
        <v>-362.10362542359252</v>
      </c>
      <c r="AJ27">
        <f t="shared" si="7"/>
        <v>-6.0372757161429718</v>
      </c>
      <c r="AK27">
        <f t="shared" si="22"/>
        <v>69.600440820086106</v>
      </c>
      <c r="AL27">
        <f t="shared" si="8"/>
        <v>-298.54046031964936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-33.536766218238469</v>
      </c>
      <c r="AR27">
        <f t="shared" si="9"/>
        <v>-37.434908080873484</v>
      </c>
      <c r="AS27">
        <f t="shared" si="9"/>
        <v>-0.62414415549780533</v>
      </c>
      <c r="AT27">
        <f t="shared" si="9"/>
        <v>7.1954156809125394</v>
      </c>
      <c r="AU27">
        <f t="shared" si="9"/>
        <v>-30.863636555458747</v>
      </c>
      <c r="AW27">
        <v>24</v>
      </c>
      <c r="AX27">
        <f>IF(Z27&gt;0, (R27*SUMPRODUCT(K27:$K$98, X27:$X$98)-K27*$AZ$3)/Z27, 0)</f>
        <v>1326.4755412217971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</v>
      </c>
      <c r="S28">
        <f t="shared" si="1"/>
        <v>1339.3530787059185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1000.3292874316586</v>
      </c>
      <c r="AC28">
        <f t="shared" si="2"/>
        <v>993.97100768695816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-445.67455976953408</v>
      </c>
      <c r="AI28">
        <f t="shared" si="6"/>
        <v>-482.78094431778675</v>
      </c>
      <c r="AJ28">
        <f t="shared" si="7"/>
        <v>6.3582797447004396</v>
      </c>
      <c r="AK28">
        <f t="shared" si="22"/>
        <v>70.023050120216112</v>
      </c>
      <c r="AL28">
        <f t="shared" si="8"/>
        <v>-406.3996144528702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-41.138051689917788</v>
      </c>
      <c r="AR28">
        <f t="shared" si="9"/>
        <v>-44.56316163193771</v>
      </c>
      <c r="AS28">
        <f t="shared" si="9"/>
        <v>0.58690188852535097</v>
      </c>
      <c r="AT28">
        <f t="shared" si="9"/>
        <v>6.4634872962476653</v>
      </c>
      <c r="AU28">
        <f t="shared" si="9"/>
        <v>-37.512772447164693</v>
      </c>
      <c r="AW28">
        <v>25</v>
      </c>
      <c r="AX28">
        <f>IF(Z28&gt;0, (R28*SUMPRODUCT(K28:$K$98, X28:$X$98)-K28*$AZ$3)/Z28, 0)</f>
        <v>1339.3530787059185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</v>
      </c>
      <c r="S29">
        <f t="shared" si="1"/>
        <v>1340.3458391143668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993.97100768695816</v>
      </c>
      <c r="AC29">
        <f t="shared" si="2"/>
        <v>977.09946177698498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-571.58556017697822</v>
      </c>
      <c r="AI29">
        <f t="shared" si="6"/>
        <v>-608.0350880996599</v>
      </c>
      <c r="AJ29">
        <f t="shared" si="7"/>
        <v>16.871545909973179</v>
      </c>
      <c r="AK29">
        <f t="shared" si="22"/>
        <v>69.577970538087072</v>
      </c>
      <c r="AL29">
        <f t="shared" si="8"/>
        <v>-521.58557165159959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-47.107396377997112</v>
      </c>
      <c r="AR29">
        <f t="shared" si="9"/>
        <v>-50.111395217843587</v>
      </c>
      <c r="AS29">
        <f t="shared" si="9"/>
        <v>1.3904735459807609</v>
      </c>
      <c r="AT29">
        <f t="shared" si="9"/>
        <v>5.7342894321882945</v>
      </c>
      <c r="AU29">
        <f t="shared" si="9"/>
        <v>-42.98663223967452</v>
      </c>
      <c r="AW29">
        <v>26</v>
      </c>
      <c r="AX29">
        <f>IF(Z29&gt;0, (R29*SUMPRODUCT(K29:$K$98, X29:$X$98)-K29*$AZ$3)/Z29, 0)</f>
        <v>1340.3458391143668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</v>
      </c>
      <c r="S30">
        <f t="shared" si="1"/>
        <v>1331.7693171852452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977.09946177698498</v>
      </c>
      <c r="AC30">
        <f t="shared" si="2"/>
        <v>951.65858841679528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-711.84980345271231</v>
      </c>
      <c r="AI30">
        <f t="shared" si="6"/>
        <v>-747.57891119444071</v>
      </c>
      <c r="AJ30">
        <f t="shared" si="7"/>
        <v>25.440873360189698</v>
      </c>
      <c r="AK30">
        <f t="shared" si="22"/>
        <v>68.396962324388952</v>
      </c>
      <c r="AL30">
        <f t="shared" si="8"/>
        <v>-653.74107550986207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-52.381532412949277</v>
      </c>
      <c r="AR30">
        <f t="shared" si="9"/>
        <v>-55.01066204982137</v>
      </c>
      <c r="AS30">
        <f t="shared" si="9"/>
        <v>1.8720689758805844</v>
      </c>
      <c r="AT30">
        <f t="shared" si="9"/>
        <v>5.0329966821157504</v>
      </c>
      <c r="AU30">
        <f t="shared" si="9"/>
        <v>-48.105596391825038</v>
      </c>
      <c r="AW30">
        <v>27</v>
      </c>
      <c r="AX30">
        <f>IF(Z30&gt;0, (R30*SUMPRODUCT(K30:$K$98, X30:$X$98)-K30*$AZ$3)/Z30, 0)</f>
        <v>1331.7693171852452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</v>
      </c>
      <c r="S31">
        <f t="shared" si="1"/>
        <v>1314.6073123089982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951.65858841679528</v>
      </c>
      <c r="AC31">
        <f t="shared" si="2"/>
        <v>918.62216584117414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-865.56729020279749</v>
      </c>
      <c r="AI31">
        <f t="shared" si="6"/>
        <v>-900.50632322200727</v>
      </c>
      <c r="AJ31">
        <f t="shared" si="7"/>
        <v>33.036422575621145</v>
      </c>
      <c r="AK31">
        <f t="shared" si="22"/>
        <v>66.61610118917568</v>
      </c>
      <c r="AL31">
        <f t="shared" si="8"/>
        <v>-800.85379945721047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-56.868613956093974</v>
      </c>
      <c r="AR31">
        <f t="shared" si="9"/>
        <v>-59.164142453136797</v>
      </c>
      <c r="AS31">
        <f t="shared" si="9"/>
        <v>2.1705251379164405</v>
      </c>
      <c r="AT31">
        <f t="shared" si="9"/>
        <v>4.3767427266108125</v>
      </c>
      <c r="AU31">
        <f t="shared" si="9"/>
        <v>-52.616874588609548</v>
      </c>
      <c r="AW31">
        <v>28</v>
      </c>
      <c r="AX31">
        <f>IF(Z31&gt;0, (R31*SUMPRODUCT(K31:$K$98, X31:$X$98)-K31*$AZ$3)/Z31, 0)</f>
        <v>1314.6073123089982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</v>
      </c>
      <c r="S32">
        <f t="shared" si="1"/>
        <v>1289.8175275180058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918.62216584117414</v>
      </c>
      <c r="AC32">
        <f t="shared" si="2"/>
        <v>879.02597138269437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-1028.0971185454366</v>
      </c>
      <c r="AI32">
        <f t="shared" si="6"/>
        <v>-1062.1727126751816</v>
      </c>
      <c r="AJ32">
        <f t="shared" si="7"/>
        <v>39.596194458479772</v>
      </c>
      <c r="AK32">
        <f t="shared" si="22"/>
        <v>64.303551608882202</v>
      </c>
      <c r="AL32">
        <f t="shared" si="8"/>
        <v>-958.27296660781963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-60.309805329101664</v>
      </c>
      <c r="AR32">
        <f t="shared" si="9"/>
        <v>-62.308733651501754</v>
      </c>
      <c r="AS32">
        <f t="shared" si="9"/>
        <v>2.322775481505865</v>
      </c>
      <c r="AT32">
        <f t="shared" si="9"/>
        <v>3.7721481847827336</v>
      </c>
      <c r="AU32">
        <f t="shared" si="9"/>
        <v>-56.213809985213153</v>
      </c>
      <c r="AW32">
        <v>29</v>
      </c>
      <c r="AX32">
        <f>IF(Z32&gt;0, (R32*SUMPRODUCT(K32:$K$98, X32:$X$98)-K32*$AZ$3)/Z32, 0)</f>
        <v>1289.8175275180058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</v>
      </c>
      <c r="S33">
        <f t="shared" si="1"/>
        <v>1258.7767410796041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879.02597138269437</v>
      </c>
      <c r="AC33">
        <f t="shared" si="2"/>
        <v>834.13796917646289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-1203.9167743578046</v>
      </c>
      <c r="AI33">
        <f t="shared" si="6"/>
        <v>-1237.0496541590733</v>
      </c>
      <c r="AJ33">
        <f t="shared" si="7"/>
        <v>44.888002206231477</v>
      </c>
      <c r="AK33">
        <f t="shared" si="22"/>
        <v>61.531817996788611</v>
      </c>
      <c r="AL33">
        <f t="shared" si="8"/>
        <v>-1130.6298339560533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-63.05684358181567</v>
      </c>
      <c r="AR33">
        <f t="shared" si="9"/>
        <v>-64.792225016431985</v>
      </c>
      <c r="AS33">
        <f t="shared" si="9"/>
        <v>2.3510725941403905</v>
      </c>
      <c r="AT33">
        <f t="shared" si="9"/>
        <v>3.222815983104752</v>
      </c>
      <c r="AU33">
        <f t="shared" si="9"/>
        <v>-59.218336439186857</v>
      </c>
      <c r="AW33">
        <v>30</v>
      </c>
      <c r="AX33">
        <f>IF(Z33&gt;0, (R33*SUMPRODUCT(K33:$K$98, X33:$X$98)-K33*$AZ$3)/Z33, 0)</f>
        <v>1258.7767410796041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</v>
      </c>
      <c r="S34">
        <f t="shared" si="1"/>
        <v>1222.3027089662326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834.13796917646289</v>
      </c>
      <c r="AC34">
        <f t="shared" si="2"/>
        <v>784.85059266863846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-1392.281977124117</v>
      </c>
      <c r="AI34">
        <f t="shared" si="6"/>
        <v>-1424.3873871388109</v>
      </c>
      <c r="AJ34">
        <f t="shared" si="7"/>
        <v>49.287376507824433</v>
      </c>
      <c r="AK34">
        <f t="shared" si="22"/>
        <v>58.389657842352406</v>
      </c>
      <c r="AL34">
        <f t="shared" si="8"/>
        <v>-1316.7103527886343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-65.109587012749017</v>
      </c>
      <c r="AR34">
        <f t="shared" si="9"/>
        <v>-66.610985451626703</v>
      </c>
      <c r="AS34">
        <f t="shared" si="9"/>
        <v>2.3049071826635004</v>
      </c>
      <c r="AT34">
        <f t="shared" si="9"/>
        <v>2.7305722334954683</v>
      </c>
      <c r="AU34">
        <f t="shared" ref="AU34:AU97" si="23">AL34*$K34</f>
        <v>-61.575506035467747</v>
      </c>
      <c r="AW34">
        <v>31</v>
      </c>
      <c r="AX34">
        <f>IF(Z34&gt;0, (R34*SUMPRODUCT(K34:$K$98, X34:$X$98)-K34*$AZ$3)/Z34, 0)</f>
        <v>1222.3027089662326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</v>
      </c>
      <c r="S35">
        <f t="shared" si="1"/>
        <v>1180.7857961102256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784.85059266863846</v>
      </c>
      <c r="AC35">
        <f t="shared" si="2"/>
        <v>732.03517268623864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-1573.1174462915374</v>
      </c>
      <c r="AI35">
        <f t="shared" ref="AI35:AI66" si="25">SUM(AE35:AH35)</f>
        <v>-1604.1152434829385</v>
      </c>
      <c r="AJ35">
        <f t="shared" si="7"/>
        <v>52.815419982399817</v>
      </c>
      <c r="AK35">
        <f t="shared" si="22"/>
        <v>54.9395414868047</v>
      </c>
      <c r="AL35">
        <f t="shared" si="8"/>
        <v>-1496.3602820137339</v>
      </c>
      <c r="AN35">
        <f t="shared" ref="AN35:AT66" si="26">AE35*$K35</f>
        <v>0</v>
      </c>
      <c r="AO35">
        <f t="shared" si="26"/>
        <v>0</v>
      </c>
      <c r="AP35">
        <f t="shared" si="26"/>
        <v>-1.2942868810482606</v>
      </c>
      <c r="AQ35">
        <f t="shared" si="26"/>
        <v>-65.684192347967439</v>
      </c>
      <c r="AR35">
        <f t="shared" si="26"/>
        <v>-66.978479229015704</v>
      </c>
      <c r="AS35">
        <f t="shared" si="26"/>
        <v>2.2052633217187751</v>
      </c>
      <c r="AT35">
        <f t="shared" si="26"/>
        <v>2.2939542238473423</v>
      </c>
      <c r="AU35">
        <f t="shared" si="23"/>
        <v>-62.479261683449579</v>
      </c>
      <c r="AW35">
        <v>32</v>
      </c>
      <c r="AX35">
        <f>IF(Z35&gt;0, (R35*SUMPRODUCT(K35:$K$98, X35:$X$98)-K35*$AZ$3)/Z35, 0)</f>
        <v>1180.7857961102256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</v>
      </c>
      <c r="S36">
        <f t="shared" si="1"/>
        <v>1135.9730887702683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732.03517268623864</v>
      </c>
      <c r="AC36">
        <f t="shared" si="2"/>
        <v>677.32791518679778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-1750.289750474145</v>
      </c>
      <c r="AI36">
        <f t="shared" si="25"/>
        <v>-1780.1024248183951</v>
      </c>
      <c r="AJ36">
        <f t="shared" si="7"/>
        <v>54.707257499440857</v>
      </c>
      <c r="AK36">
        <f t="shared" si="22"/>
        <v>51.24246208803671</v>
      </c>
      <c r="AL36">
        <f t="shared" si="8"/>
        <v>-1674.1527052309175</v>
      </c>
      <c r="AN36">
        <f t="shared" si="26"/>
        <v>0</v>
      </c>
      <c r="AO36">
        <f t="shared" si="26"/>
        <v>0</v>
      </c>
      <c r="AP36">
        <f t="shared" si="26"/>
        <v>-1.1114313178469637</v>
      </c>
      <c r="AQ36">
        <f t="shared" si="26"/>
        <v>-65.251671873533354</v>
      </c>
      <c r="AR36">
        <f t="shared" si="26"/>
        <v>-66.363103191380333</v>
      </c>
      <c r="AS36">
        <f t="shared" si="26"/>
        <v>2.0395137516444843</v>
      </c>
      <c r="AT36">
        <f t="shared" si="26"/>
        <v>1.9103444565419894</v>
      </c>
      <c r="AU36">
        <f t="shared" si="23"/>
        <v>-62.413244983193849</v>
      </c>
      <c r="AW36">
        <v>33</v>
      </c>
      <c r="AX36">
        <f>IF(Z36&gt;0, (R36*SUMPRODUCT(K36:$K$98, X36:$X$98)-K36*$AZ$3)/Z36, 0)</f>
        <v>1135.9730887702683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</v>
      </c>
      <c r="S37">
        <f t="shared" si="1"/>
        <v>1089.0926343512317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677.32791518679778</v>
      </c>
      <c r="AC37">
        <f t="shared" si="2"/>
        <v>621.87707799944837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-1928.6192287978163</v>
      </c>
      <c r="AI37">
        <f t="shared" si="25"/>
        <v>-1957.1694667842251</v>
      </c>
      <c r="AJ37">
        <f t="shared" si="7"/>
        <v>55.450837187349407</v>
      </c>
      <c r="AK37">
        <f t="shared" si="22"/>
        <v>47.412954063075851</v>
      </c>
      <c r="AL37">
        <f t="shared" si="8"/>
        <v>-1854.3056755337998</v>
      </c>
      <c r="AN37">
        <f t="shared" si="26"/>
        <v>0</v>
      </c>
      <c r="AO37">
        <f t="shared" si="26"/>
        <v>0</v>
      </c>
      <c r="AP37">
        <f t="shared" si="26"/>
        <v>-0.9503277347649367</v>
      </c>
      <c r="AQ37">
        <f t="shared" si="26"/>
        <v>-64.196324521008947</v>
      </c>
      <c r="AR37">
        <f t="shared" si="26"/>
        <v>-65.146652255773887</v>
      </c>
      <c r="AS37">
        <f t="shared" si="26"/>
        <v>1.8457453321460653</v>
      </c>
      <c r="AT37">
        <f t="shared" si="26"/>
        <v>1.5781950838632817</v>
      </c>
      <c r="AU37">
        <f t="shared" si="23"/>
        <v>-61.722711839764543</v>
      </c>
      <c r="AW37">
        <v>34</v>
      </c>
      <c r="AX37">
        <f>IF(Z37&gt;0, (R37*SUMPRODUCT(K37:$K$98, X37:$X$98)-K37*$AZ$3)/Z37, 0)</f>
        <v>1089.0926343512317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</v>
      </c>
      <c r="S38">
        <f t="shared" si="1"/>
        <v>1041.2038857881025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621.87707799944837</v>
      </c>
      <c r="AC38">
        <f t="shared" si="2"/>
        <v>566.43149873396078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-2127.8783583697841</v>
      </c>
      <c r="AI38">
        <f t="shared" si="25"/>
        <v>-2155.0791547971439</v>
      </c>
      <c r="AJ38">
        <f t="shared" si="7"/>
        <v>55.445579265487595</v>
      </c>
      <c r="AK38">
        <f t="shared" si="22"/>
        <v>43.531395459961388</v>
      </c>
      <c r="AL38">
        <f t="shared" si="8"/>
        <v>-2056.1021800716949</v>
      </c>
      <c r="AN38">
        <f t="shared" si="26"/>
        <v>0</v>
      </c>
      <c r="AO38">
        <f t="shared" si="26"/>
        <v>0</v>
      </c>
      <c r="AP38">
        <f t="shared" si="26"/>
        <v>-0.8084017943876135</v>
      </c>
      <c r="AQ38">
        <f t="shared" si="26"/>
        <v>-63.240085184214458</v>
      </c>
      <c r="AR38">
        <f t="shared" si="26"/>
        <v>-64.048486978602071</v>
      </c>
      <c r="AS38">
        <f t="shared" si="26"/>
        <v>1.6478306393998341</v>
      </c>
      <c r="AT38">
        <f t="shared" si="26"/>
        <v>1.2937436701902294</v>
      </c>
      <c r="AU38">
        <f t="shared" si="23"/>
        <v>-61.106912669012011</v>
      </c>
      <c r="AW38">
        <v>35</v>
      </c>
      <c r="AX38">
        <f>IF(Z38&gt;0, (R38*SUMPRODUCT(K38:$K$98, X38:$X$98)-K38*$AZ$3)/Z38, 0)</f>
        <v>1041.2038857881025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</v>
      </c>
      <c r="S39">
        <f t="shared" si="1"/>
        <v>991.3784789725546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566.43149873396078</v>
      </c>
      <c r="AC39">
        <f t="shared" si="2"/>
        <v>511.0045789564619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-2312.723997141773</v>
      </c>
      <c r="AI39">
        <f t="shared" si="25"/>
        <v>-2338.4964236062883</v>
      </c>
      <c r="AJ39">
        <f t="shared" si="7"/>
        <v>55.426919777498881</v>
      </c>
      <c r="AK39">
        <f t="shared" si="22"/>
        <v>39.650204911377259</v>
      </c>
      <c r="AL39">
        <f t="shared" si="8"/>
        <v>-2243.4192989174121</v>
      </c>
      <c r="AN39">
        <f t="shared" si="26"/>
        <v>0</v>
      </c>
      <c r="AO39">
        <f t="shared" si="26"/>
        <v>0</v>
      </c>
      <c r="AP39">
        <f t="shared" si="26"/>
        <v>-0.68388477466340736</v>
      </c>
      <c r="AQ39">
        <f t="shared" si="26"/>
        <v>-61.369337179859052</v>
      </c>
      <c r="AR39">
        <f t="shared" si="26"/>
        <v>-62.053221954522463</v>
      </c>
      <c r="AS39">
        <f t="shared" si="26"/>
        <v>1.4707822173636613</v>
      </c>
      <c r="AT39">
        <f t="shared" si="26"/>
        <v>1.0521388619930723</v>
      </c>
      <c r="AU39">
        <f t="shared" si="23"/>
        <v>-59.530300875165729</v>
      </c>
      <c r="AW39">
        <v>36</v>
      </c>
      <c r="AX39">
        <f>IF(Z39&gt;0, (R39*SUMPRODUCT(K39:$K$98, X39:$X$98)-K39*$AZ$3)/Z39, 0)</f>
        <v>991.3784789725546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</v>
      </c>
      <c r="S40">
        <f t="shared" si="1"/>
        <v>940.13363954549391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511.0045789564619</v>
      </c>
      <c r="AC40">
        <f t="shared" si="2"/>
        <v>456.61128231831322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-2460.6410759363489</v>
      </c>
      <c r="AI40">
        <f t="shared" si="25"/>
        <v>-2484.9254575982509</v>
      </c>
      <c r="AJ40">
        <f t="shared" si="7"/>
        <v>54.393296638148684</v>
      </c>
      <c r="AK40">
        <f t="shared" si="22"/>
        <v>35.770320526952339</v>
      </c>
      <c r="AL40">
        <f t="shared" si="8"/>
        <v>-2394.7618404331502</v>
      </c>
      <c r="AN40">
        <f t="shared" si="26"/>
        <v>0</v>
      </c>
      <c r="AO40">
        <f t="shared" si="26"/>
        <v>0</v>
      </c>
      <c r="AP40">
        <f t="shared" si="26"/>
        <v>-0.57535600885713423</v>
      </c>
      <c r="AQ40">
        <f t="shared" si="26"/>
        <v>-58.298566065683616</v>
      </c>
      <c r="AR40">
        <f t="shared" si="26"/>
        <v>-58.873922074540758</v>
      </c>
      <c r="AS40">
        <f t="shared" si="26"/>
        <v>1.2887093646450474</v>
      </c>
      <c r="AT40">
        <f t="shared" si="26"/>
        <v>0.84748580962287134</v>
      </c>
      <c r="AU40">
        <f t="shared" si="23"/>
        <v>-56.737726900272847</v>
      </c>
      <c r="AW40">
        <v>37</v>
      </c>
      <c r="AX40">
        <f>IF(Z40&gt;0, (R40*SUMPRODUCT(K40:$K$98, X40:$X$98)-K40*$AZ$3)/Z40, 0)</f>
        <v>940.13363954549391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</v>
      </c>
      <c r="S41">
        <f t="shared" si="1"/>
        <v>889.38962751753149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456.61128231831322</v>
      </c>
      <c r="AC41">
        <f t="shared" si="2"/>
        <v>404.54132387915661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-2597.8000180447475</v>
      </c>
      <c r="AI41">
        <f t="shared" si="25"/>
        <v>-2620.5426558810082</v>
      </c>
      <c r="AJ41">
        <f t="shared" si="7"/>
        <v>52.069958439156608</v>
      </c>
      <c r="AK41">
        <f t="shared" si="22"/>
        <v>31.962789762281929</v>
      </c>
      <c r="AL41">
        <f t="shared" si="8"/>
        <v>-2536.50990767957</v>
      </c>
      <c r="AN41">
        <f t="shared" si="26"/>
        <v>0</v>
      </c>
      <c r="AO41">
        <f t="shared" si="26"/>
        <v>0</v>
      </c>
      <c r="AP41">
        <f t="shared" si="26"/>
        <v>-0.48109674234727939</v>
      </c>
      <c r="AQ41">
        <f t="shared" si="26"/>
        <v>-54.953745249303587</v>
      </c>
      <c r="AR41">
        <f t="shared" si="26"/>
        <v>-55.43484199165087</v>
      </c>
      <c r="AS41">
        <f t="shared" si="26"/>
        <v>1.1014855690704475</v>
      </c>
      <c r="AT41">
        <f t="shared" si="26"/>
        <v>0.67613942330153387</v>
      </c>
      <c r="AU41">
        <f t="shared" si="23"/>
        <v>-53.657216999278894</v>
      </c>
      <c r="AW41">
        <v>38</v>
      </c>
      <c r="AX41">
        <f>IF(Z41&gt;0, (R41*SUMPRODUCT(K41:$K$98, X41:$X$98)-K41*$AZ$3)/Z41, 0)</f>
        <v>889.38962751753149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</v>
      </c>
      <c r="S42">
        <f t="shared" si="1"/>
        <v>839.21002376620311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404.54132387915661</v>
      </c>
      <c r="AC42">
        <f t="shared" si="2"/>
        <v>355.14883543925214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-2711.000437330028</v>
      </c>
      <c r="AI42">
        <f t="shared" si="25"/>
        <v>-2732.1601485692609</v>
      </c>
      <c r="AJ42">
        <f t="shared" si="7"/>
        <v>49.392488439904469</v>
      </c>
      <c r="AK42">
        <f t="shared" si="22"/>
        <v>28.317892671540964</v>
      </c>
      <c r="AL42">
        <f t="shared" si="8"/>
        <v>-2654.4497674578156</v>
      </c>
      <c r="AN42">
        <f t="shared" si="26"/>
        <v>0</v>
      </c>
      <c r="AO42">
        <f t="shared" si="26"/>
        <v>0</v>
      </c>
      <c r="AP42">
        <f t="shared" si="26"/>
        <v>-0.3996531999991032</v>
      </c>
      <c r="AQ42">
        <f t="shared" si="26"/>
        <v>-51.203912365733878</v>
      </c>
      <c r="AR42">
        <f t="shared" si="26"/>
        <v>-51.603565565732978</v>
      </c>
      <c r="AS42">
        <f t="shared" si="26"/>
        <v>0.93289865054142351</v>
      </c>
      <c r="AT42">
        <f t="shared" si="26"/>
        <v>0.53485306559518075</v>
      </c>
      <c r="AU42">
        <f t="shared" si="23"/>
        <v>-50.135813849596381</v>
      </c>
      <c r="AW42">
        <v>39</v>
      </c>
      <c r="AX42">
        <f>IF(Z42&gt;0, (R42*SUMPRODUCT(K42:$K$98, X42:$X$98)-K42*$AZ$3)/Z42, 0)</f>
        <v>839.21002376620311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</v>
      </c>
      <c r="S43">
        <f t="shared" si="1"/>
        <v>790.33862319298282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355.14883543925214</v>
      </c>
      <c r="AC43">
        <f t="shared" si="2"/>
        <v>308.91033093905327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-2810.4083438492939</v>
      </c>
      <c r="AI43">
        <f t="shared" si="25"/>
        <v>-2829.95125380421</v>
      </c>
      <c r="AJ43">
        <f t="shared" si="7"/>
        <v>46.238504500198871</v>
      </c>
      <c r="AK43">
        <f t="shared" si="22"/>
        <v>24.860418480747651</v>
      </c>
      <c r="AL43">
        <f t="shared" si="8"/>
        <v>-2758.8523308232634</v>
      </c>
      <c r="AN43">
        <f t="shared" si="26"/>
        <v>0</v>
      </c>
      <c r="AO43">
        <f t="shared" si="26"/>
        <v>0</v>
      </c>
      <c r="AP43">
        <f t="shared" si="26"/>
        <v>-0.32956779498783439</v>
      </c>
      <c r="AQ43">
        <f t="shared" si="26"/>
        <v>-47.394174308460066</v>
      </c>
      <c r="AR43">
        <f t="shared" si="26"/>
        <v>-47.723742103447904</v>
      </c>
      <c r="AS43">
        <f t="shared" si="26"/>
        <v>0.77975705802361317</v>
      </c>
      <c r="AT43">
        <f t="shared" si="26"/>
        <v>0.41924121433685807</v>
      </c>
      <c r="AU43">
        <f t="shared" si="23"/>
        <v>-46.524743831087427</v>
      </c>
      <c r="AW43">
        <v>40</v>
      </c>
      <c r="AX43">
        <f>IF(Z43&gt;0, (R43*SUMPRODUCT(K43:$K$98, X43:$X$98)-K43*$AZ$3)/Z43, 0)</f>
        <v>790.33862319298282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</v>
      </c>
      <c r="S44">
        <f t="shared" si="1"/>
        <v>743.0335597761881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308.91033093905327</v>
      </c>
      <c r="AC44">
        <f t="shared" si="2"/>
        <v>265.9495565105351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-2902.5600067454598</v>
      </c>
      <c r="AI44">
        <f t="shared" si="25"/>
        <v>-2920.4562075974536</v>
      </c>
      <c r="AJ44">
        <f t="shared" si="7"/>
        <v>42.960774428518164</v>
      </c>
      <c r="AK44">
        <f t="shared" si="22"/>
        <v>21.623723165733729</v>
      </c>
      <c r="AL44">
        <f t="shared" si="8"/>
        <v>-2855.8717100032018</v>
      </c>
      <c r="AN44">
        <f t="shared" si="26"/>
        <v>0</v>
      </c>
      <c r="AO44">
        <f t="shared" si="26"/>
        <v>0</v>
      </c>
      <c r="AP44">
        <f t="shared" si="26"/>
        <v>-0.26946251438580537</v>
      </c>
      <c r="AQ44">
        <f t="shared" si="26"/>
        <v>-43.703751653310619</v>
      </c>
      <c r="AR44">
        <f t="shared" si="26"/>
        <v>-43.973214167696426</v>
      </c>
      <c r="AS44">
        <f t="shared" si="26"/>
        <v>0.64685898382617213</v>
      </c>
      <c r="AT44">
        <f t="shared" si="26"/>
        <v>0.32558769667429027</v>
      </c>
      <c r="AU44">
        <f t="shared" si="23"/>
        <v>-43.000767487195965</v>
      </c>
      <c r="AW44">
        <v>41</v>
      </c>
      <c r="AX44">
        <f>IF(Z44&gt;0, (R44*SUMPRODUCT(K44:$K$98, X44:$X$98)-K44*$AZ$3)/Z44, 0)</f>
        <v>743.0335597761881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</v>
      </c>
      <c r="S45">
        <f t="shared" si="1"/>
        <v>696.52769513943679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265.9495565105351</v>
      </c>
      <c r="AC45">
        <f t="shared" si="2"/>
        <v>226.20419760717266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-2958.4973080359632</v>
      </c>
      <c r="AI45">
        <f t="shared" si="25"/>
        <v>-2974.7352982254192</v>
      </c>
      <c r="AJ45">
        <f t="shared" si="7"/>
        <v>39.745358903362444</v>
      </c>
      <c r="AK45">
        <f t="shared" si="22"/>
        <v>18.61646895573746</v>
      </c>
      <c r="AL45">
        <f t="shared" si="8"/>
        <v>-2916.373470366319</v>
      </c>
      <c r="AN45">
        <f t="shared" si="26"/>
        <v>0</v>
      </c>
      <c r="AO45">
        <f t="shared" si="26"/>
        <v>0</v>
      </c>
      <c r="AP45">
        <f t="shared" si="26"/>
        <v>-0.21829900924271914</v>
      </c>
      <c r="AQ45">
        <f t="shared" si="26"/>
        <v>-39.773212303753439</v>
      </c>
      <c r="AR45">
        <f t="shared" si="26"/>
        <v>-39.99151131299616</v>
      </c>
      <c r="AS45">
        <f t="shared" si="26"/>
        <v>0.53432551500334013</v>
      </c>
      <c r="AT45">
        <f t="shared" si="26"/>
        <v>0.25027461411290913</v>
      </c>
      <c r="AU45">
        <f t="shared" si="23"/>
        <v>-39.206911183879903</v>
      </c>
      <c r="AW45">
        <v>42</v>
      </c>
      <c r="AX45">
        <f>IF(Z45&gt;0, (R45*SUMPRODUCT(K45:$K$98, X45:$X$98)-K45*$AZ$3)/Z45, 0)</f>
        <v>696.52769513943679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</v>
      </c>
      <c r="S46">
        <f t="shared" si="1"/>
        <v>651.07401855691728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226.20419760717266</v>
      </c>
      <c r="AC46">
        <f t="shared" si="2"/>
        <v>189.96526454444432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-2974.0058299400512</v>
      </c>
      <c r="AI46">
        <f t="shared" si="25"/>
        <v>-2988.5944373126426</v>
      </c>
      <c r="AJ46">
        <f t="shared" si="7"/>
        <v>36.238933062728336</v>
      </c>
      <c r="AK46">
        <f t="shared" si="22"/>
        <v>15.834293832502087</v>
      </c>
      <c r="AL46">
        <f t="shared" si="8"/>
        <v>-2936.521210417412</v>
      </c>
      <c r="AN46">
        <f t="shared" si="26"/>
        <v>0</v>
      </c>
      <c r="AO46">
        <f t="shared" si="26"/>
        <v>0</v>
      </c>
      <c r="AP46">
        <f t="shared" si="26"/>
        <v>-0.17511175614092572</v>
      </c>
      <c r="AQ46">
        <f t="shared" si="26"/>
        <v>-35.697950486526977</v>
      </c>
      <c r="AR46">
        <f t="shared" si="26"/>
        <v>-35.873062242667899</v>
      </c>
      <c r="AS46">
        <f t="shared" si="26"/>
        <v>0.43498759320990249</v>
      </c>
      <c r="AT46">
        <f t="shared" si="26"/>
        <v>0.19006413219881721</v>
      </c>
      <c r="AU46">
        <f t="shared" si="23"/>
        <v>-35.248010517259175</v>
      </c>
      <c r="AW46">
        <v>43</v>
      </c>
      <c r="AX46">
        <f>IF(Z46&gt;0, (R46*SUMPRODUCT(K46:$K$98, X46:$X$98)-K46*$AZ$3)/Z46, 0)</f>
        <v>651.07401855691728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</v>
      </c>
      <c r="S47">
        <f t="shared" si="1"/>
        <v>607.33098935748262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189.96526454444432</v>
      </c>
      <c r="AC47">
        <f t="shared" si="2"/>
        <v>157.42292052311862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-2964.9934058231438</v>
      </c>
      <c r="AI47">
        <f t="shared" si="25"/>
        <v>-2977.9536304190979</v>
      </c>
      <c r="AJ47">
        <f t="shared" si="7"/>
        <v>32.542344021325704</v>
      </c>
      <c r="AK47">
        <f t="shared" si="22"/>
        <v>13.297568518111104</v>
      </c>
      <c r="AL47">
        <f t="shared" si="8"/>
        <v>-2932.1137178796612</v>
      </c>
      <c r="AN47">
        <f t="shared" si="26"/>
        <v>0</v>
      </c>
      <c r="AO47">
        <f t="shared" si="26"/>
        <v>0</v>
      </c>
      <c r="AP47">
        <f t="shared" si="26"/>
        <v>-0.13889799361778937</v>
      </c>
      <c r="AQ47">
        <f t="shared" si="26"/>
        <v>-31.776581656414987</v>
      </c>
      <c r="AR47">
        <f t="shared" si="26"/>
        <v>-31.915479650032776</v>
      </c>
      <c r="AS47">
        <f t="shared" si="26"/>
        <v>0.34876450317019203</v>
      </c>
      <c r="AT47">
        <f t="shared" si="26"/>
        <v>0.14251339345903932</v>
      </c>
      <c r="AU47">
        <f t="shared" si="23"/>
        <v>-31.424201753403544</v>
      </c>
      <c r="AW47">
        <v>44</v>
      </c>
      <c r="AX47">
        <f>IF(Z47&gt;0, (R47*SUMPRODUCT(K47:$K$98, X47:$X$98)-K47*$AZ$3)/Z47, 0)</f>
        <v>607.33098935748262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</v>
      </c>
      <c r="S48">
        <f t="shared" si="1"/>
        <v>565.08346374903306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157.42292052311862</v>
      </c>
      <c r="AC48">
        <f t="shared" si="2"/>
        <v>128.46384463920455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-2927.6393336393121</v>
      </c>
      <c r="AI48">
        <f t="shared" si="25"/>
        <v>-2939.0061363224868</v>
      </c>
      <c r="AJ48">
        <f t="shared" si="7"/>
        <v>28.959075883914068</v>
      </c>
      <c r="AK48">
        <f t="shared" si="22"/>
        <v>11.019604436618305</v>
      </c>
      <c r="AL48">
        <f t="shared" si="8"/>
        <v>-2899.0274560019543</v>
      </c>
      <c r="AN48">
        <f t="shared" si="26"/>
        <v>0</v>
      </c>
      <c r="AO48">
        <f t="shared" si="26"/>
        <v>0</v>
      </c>
      <c r="AP48">
        <f t="shared" si="26"/>
        <v>-0.10876865121137999</v>
      </c>
      <c r="AQ48">
        <f t="shared" si="26"/>
        <v>-28.014507722974773</v>
      </c>
      <c r="AR48">
        <f t="shared" si="26"/>
        <v>-28.123276374186155</v>
      </c>
      <c r="AS48">
        <f t="shared" si="26"/>
        <v>0.2771086744457823</v>
      </c>
      <c r="AT48">
        <f t="shared" si="26"/>
        <v>0.10544631985457667</v>
      </c>
      <c r="AU48">
        <f t="shared" si="23"/>
        <v>-27.740721379885795</v>
      </c>
      <c r="AW48">
        <v>45</v>
      </c>
      <c r="AX48">
        <f>IF(Z48&gt;0, (R48*SUMPRODUCT(K48:$K$98, X48:$X$98)-K48*$AZ$3)/Z48, 0)</f>
        <v>565.08346374903306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</v>
      </c>
      <c r="S49">
        <f t="shared" si="1"/>
        <v>524.15855265971629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128.46384463920455</v>
      </c>
      <c r="AC49">
        <f t="shared" si="2"/>
        <v>102.96496707024843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-2862.4103032742878</v>
      </c>
      <c r="AI49">
        <f t="shared" si="25"/>
        <v>-2872.2322327789939</v>
      </c>
      <c r="AJ49">
        <f t="shared" si="7"/>
        <v>25.498877568956118</v>
      </c>
      <c r="AK49">
        <f t="shared" si="22"/>
        <v>8.9924691247443196</v>
      </c>
      <c r="AL49">
        <f t="shared" si="8"/>
        <v>-2837.7408860852934</v>
      </c>
      <c r="AN49">
        <f t="shared" si="26"/>
        <v>0</v>
      </c>
      <c r="AO49">
        <f t="shared" si="26"/>
        <v>0</v>
      </c>
      <c r="AP49">
        <f t="shared" si="26"/>
        <v>-8.3915891356830058E-2</v>
      </c>
      <c r="AQ49">
        <f t="shared" si="26"/>
        <v>-24.455654249315234</v>
      </c>
      <c r="AR49">
        <f t="shared" si="26"/>
        <v>-24.539570140672065</v>
      </c>
      <c r="AS49">
        <f t="shared" si="26"/>
        <v>0.2178554670721696</v>
      </c>
      <c r="AT49">
        <f t="shared" si="26"/>
        <v>7.6829207717296344E-2</v>
      </c>
      <c r="AU49">
        <f t="shared" si="23"/>
        <v>-24.2448854658826</v>
      </c>
      <c r="AW49">
        <v>46</v>
      </c>
      <c r="AX49">
        <f>IF(Z49&gt;0, (R49*SUMPRODUCT(K49:$K$98, X49:$X$98)-K49*$AZ$3)/Z49, 0)</f>
        <v>524.15855265971629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</v>
      </c>
      <c r="S50">
        <f t="shared" si="1"/>
        <v>484.139152621569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102.96496707024843</v>
      </c>
      <c r="AC50">
        <f t="shared" si="2"/>
        <v>80.755411172735563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-2767.2137606634074</v>
      </c>
      <c r="AI50">
        <f t="shared" si="25"/>
        <v>-2775.5538639927345</v>
      </c>
      <c r="AJ50">
        <f t="shared" si="7"/>
        <v>22.209555897512871</v>
      </c>
      <c r="AK50">
        <f t="shared" si="22"/>
        <v>7.2075476949173911</v>
      </c>
      <c r="AL50">
        <f t="shared" si="8"/>
        <v>-2746.136760400304</v>
      </c>
      <c r="AN50">
        <f t="shared" si="26"/>
        <v>0</v>
      </c>
      <c r="AO50">
        <f t="shared" si="26"/>
        <v>0</v>
      </c>
      <c r="AP50">
        <f t="shared" si="26"/>
        <v>-6.3621046418304447E-2</v>
      </c>
      <c r="AQ50">
        <f t="shared" si="26"/>
        <v>-21.109215097787107</v>
      </c>
      <c r="AR50">
        <f t="shared" si="26"/>
        <v>-21.172836144205409</v>
      </c>
      <c r="AS50">
        <f t="shared" si="26"/>
        <v>0.16942178422621376</v>
      </c>
      <c r="AT50">
        <f t="shared" si="26"/>
        <v>5.4981540198432551E-2</v>
      </c>
      <c r="AU50">
        <f t="shared" si="23"/>
        <v>-20.948432819780763</v>
      </c>
      <c r="AW50">
        <v>47</v>
      </c>
      <c r="AX50">
        <f>IF(Z50&gt;0, (R50*SUMPRODUCT(K50:$K$98, X50:$X$98)-K50*$AZ$3)/Z50, 0)</f>
        <v>484.139152621569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</v>
      </c>
      <c r="S51">
        <f t="shared" si="1"/>
        <v>444.30364667844611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80.755411172735563</v>
      </c>
      <c r="AC51">
        <f t="shared" si="2"/>
        <v>61.651641031914778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-2637.3895080561824</v>
      </c>
      <c r="AI51">
        <f t="shared" si="25"/>
        <v>-2644.3275155981883</v>
      </c>
      <c r="AJ51">
        <f t="shared" si="7"/>
        <v>19.103770140820785</v>
      </c>
      <c r="AK51">
        <f t="shared" si="22"/>
        <v>5.6528787820914896</v>
      </c>
      <c r="AL51">
        <f t="shared" si="8"/>
        <v>-2619.5708666752757</v>
      </c>
      <c r="AN51">
        <f t="shared" si="26"/>
        <v>0</v>
      </c>
      <c r="AO51">
        <f t="shared" si="26"/>
        <v>0</v>
      </c>
      <c r="AP51">
        <f t="shared" si="26"/>
        <v>-4.7254820907693743E-2</v>
      </c>
      <c r="AQ51">
        <f t="shared" si="26"/>
        <v>-17.963279531257857</v>
      </c>
      <c r="AR51">
        <f t="shared" si="26"/>
        <v>-18.01053435216555</v>
      </c>
      <c r="AS51">
        <f t="shared" si="26"/>
        <v>0.13011592034177108</v>
      </c>
      <c r="AT51">
        <f t="shared" si="26"/>
        <v>3.8501799377319269E-2</v>
      </c>
      <c r="AU51">
        <f t="shared" si="23"/>
        <v>-17.841916632446459</v>
      </c>
      <c r="AW51">
        <v>48</v>
      </c>
      <c r="AX51">
        <f>IF(Z51&gt;0, (R51*SUMPRODUCT(K51:$K$98, X51:$X$98)-K51*$AZ$3)/Z51, 0)</f>
        <v>444.30364667844611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</v>
      </c>
      <c r="S52">
        <f t="shared" si="1"/>
        <v>403.96347481983599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61.651641031914778</v>
      </c>
      <c r="AC52">
        <f t="shared" si="2"/>
        <v>45.478937355091219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-2479.0743822257796</v>
      </c>
      <c r="AI52">
        <f t="shared" si="25"/>
        <v>-2484.7034725012522</v>
      </c>
      <c r="AJ52">
        <f t="shared" si="7"/>
        <v>16.172703676823559</v>
      </c>
      <c r="AK52">
        <f t="shared" si="22"/>
        <v>4.3156148722340353</v>
      </c>
      <c r="AL52">
        <f t="shared" si="8"/>
        <v>-2464.2151539521947</v>
      </c>
      <c r="AN52">
        <f t="shared" si="26"/>
        <v>0</v>
      </c>
      <c r="AO52">
        <f t="shared" si="26"/>
        <v>0</v>
      </c>
      <c r="AP52">
        <f t="shared" si="26"/>
        <v>-3.4231942573237896E-2</v>
      </c>
      <c r="AQ52">
        <f t="shared" si="26"/>
        <v>-15.075887529625637</v>
      </c>
      <c r="AR52">
        <f t="shared" si="26"/>
        <v>-15.110119472198875</v>
      </c>
      <c r="AS52">
        <f t="shared" si="26"/>
        <v>9.8350361501799211E-2</v>
      </c>
      <c r="AT52">
        <f t="shared" si="26"/>
        <v>2.6244361565531515E-2</v>
      </c>
      <c r="AU52">
        <f t="shared" si="23"/>
        <v>-14.985524749131544</v>
      </c>
      <c r="AW52">
        <v>49</v>
      </c>
      <c r="AX52">
        <f>IF(Z52&gt;0, (R52*SUMPRODUCT(K52:$K$98, X52:$X$98)-K52*$AZ$3)/Z52, 0)</f>
        <v>403.96347481983599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</v>
      </c>
      <c r="S53">
        <f t="shared" si="1"/>
        <v>360.8892389921117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45.478937355091219</v>
      </c>
      <c r="AC53">
        <f t="shared" si="2"/>
        <v>32.001778266924802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-2278.1195276299491</v>
      </c>
      <c r="AI53">
        <f t="shared" si="25"/>
        <v>-2282.5532672388522</v>
      </c>
      <c r="AJ53">
        <f t="shared" si="7"/>
        <v>13.477159088166417</v>
      </c>
      <c r="AK53">
        <f t="shared" si="22"/>
        <v>3.1835256148563857</v>
      </c>
      <c r="AL53">
        <f t="shared" si="8"/>
        <v>-2265.8925825358292</v>
      </c>
      <c r="AN53">
        <f t="shared" si="26"/>
        <v>0</v>
      </c>
      <c r="AO53">
        <f t="shared" si="26"/>
        <v>0</v>
      </c>
      <c r="AP53">
        <f t="shared" si="26"/>
        <v>-2.4073846789174097E-2</v>
      </c>
      <c r="AQ53">
        <f t="shared" si="26"/>
        <v>-12.369490613625945</v>
      </c>
      <c r="AR53">
        <f t="shared" si="26"/>
        <v>-12.393564460415119</v>
      </c>
      <c r="AS53">
        <f t="shared" si="26"/>
        <v>7.3176842047814286E-2</v>
      </c>
      <c r="AT53">
        <f t="shared" si="26"/>
        <v>1.7285568089647825E-2</v>
      </c>
      <c r="AU53">
        <f t="shared" si="23"/>
        <v>-12.303102050277655</v>
      </c>
      <c r="AW53">
        <v>50</v>
      </c>
      <c r="AX53">
        <f>IF(Z53&gt;0, (R53*SUMPRODUCT(K53:$K$98, X53:$X$98)-K53*$AZ$3)/Z53, 0)</f>
        <v>360.8892389921117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</v>
      </c>
      <c r="S54">
        <f t="shared" si="1"/>
        <v>312.31181556617059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32.001778266924802</v>
      </c>
      <c r="AC54">
        <f t="shared" si="2"/>
        <v>21.059723761744571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-2035.6321496876922</v>
      </c>
      <c r="AI54">
        <f t="shared" si="25"/>
        <v>-2039.0037358256625</v>
      </c>
      <c r="AJ54">
        <f t="shared" si="7"/>
        <v>10.942054505180231</v>
      </c>
      <c r="AK54">
        <f t="shared" si="22"/>
        <v>2.2401244786847365</v>
      </c>
      <c r="AL54">
        <f t="shared" si="8"/>
        <v>-2025.8215568417975</v>
      </c>
      <c r="AN54">
        <f t="shared" si="26"/>
        <v>0</v>
      </c>
      <c r="AO54">
        <f t="shared" si="26"/>
        <v>0</v>
      </c>
      <c r="AP54">
        <f t="shared" si="26"/>
        <v>-1.634524917404543E-2</v>
      </c>
      <c r="AQ54">
        <f t="shared" si="26"/>
        <v>-9.8686236541990606</v>
      </c>
      <c r="AR54">
        <f t="shared" si="26"/>
        <v>-9.8849689033731067</v>
      </c>
      <c r="AS54">
        <f t="shared" si="26"/>
        <v>5.3046429794265063E-2</v>
      </c>
      <c r="AT54">
        <f t="shared" si="26"/>
        <v>1.0859990309197166E-2</v>
      </c>
      <c r="AU54">
        <f t="shared" si="23"/>
        <v>-9.8210624832696443</v>
      </c>
      <c r="AW54">
        <v>51</v>
      </c>
      <c r="AX54">
        <f>IF(Z54&gt;0, (R54*SUMPRODUCT(K54:$K$98, X54:$X$98)-K54*$AZ$3)/Z54, 0)</f>
        <v>312.31181556617059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</v>
      </c>
      <c r="S55">
        <f t="shared" si="1"/>
        <v>253.58093362494765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21.059723761744571</v>
      </c>
      <c r="AC55">
        <f t="shared" si="2"/>
        <v>12.465596632943457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-1759.9148817683249</v>
      </c>
      <c r="AI55">
        <f t="shared" si="25"/>
        <v>-1762.3727946040312</v>
      </c>
      <c r="AJ55">
        <f t="shared" si="7"/>
        <v>8.5941271288011141</v>
      </c>
      <c r="AK55">
        <f t="shared" si="22"/>
        <v>1.4741806633221202</v>
      </c>
      <c r="AL55">
        <f t="shared" si="8"/>
        <v>-1752.304486811908</v>
      </c>
      <c r="AN55">
        <f t="shared" si="26"/>
        <v>0</v>
      </c>
      <c r="AO55">
        <f t="shared" si="26"/>
        <v>0</v>
      </c>
      <c r="AP55">
        <f t="shared" si="26"/>
        <v>-1.0639120819357691E-2</v>
      </c>
      <c r="AQ55">
        <f t="shared" si="26"/>
        <v>-7.6178238654006396</v>
      </c>
      <c r="AR55">
        <f t="shared" si="26"/>
        <v>-7.6284629862199971</v>
      </c>
      <c r="AS55">
        <f t="shared" si="26"/>
        <v>3.7199837004779912E-2</v>
      </c>
      <c r="AT55">
        <f t="shared" si="26"/>
        <v>6.3810180567844725E-3</v>
      </c>
      <c r="AU55">
        <f t="shared" si="23"/>
        <v>-7.584882131158432</v>
      </c>
      <c r="AW55">
        <v>52</v>
      </c>
      <c r="AX55">
        <f>IF(Z55&gt;0, (R55*SUMPRODUCT(K55:$K$98, X55:$X$98)-K55*$AZ$3)/Z55, 0)</f>
        <v>253.58093362494765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</v>
      </c>
      <c r="S56">
        <f t="shared" si="1"/>
        <v>175.48693186187256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12.465596632943457</v>
      </c>
      <c r="AC56">
        <f t="shared" si="2"/>
        <v>5.9857160937909937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-1455.7489888740131</v>
      </c>
      <c r="AI56">
        <f t="shared" si="25"/>
        <v>-1457.4544480869254</v>
      </c>
      <c r="AJ56">
        <f t="shared" si="7"/>
        <v>6.4798805391524636</v>
      </c>
      <c r="AK56">
        <f t="shared" si="22"/>
        <v>0.87259176430604213</v>
      </c>
      <c r="AL56">
        <f t="shared" si="8"/>
        <v>-1450.101975783467</v>
      </c>
      <c r="AN56">
        <f t="shared" si="26"/>
        <v>0</v>
      </c>
      <c r="AO56">
        <f t="shared" si="26"/>
        <v>0</v>
      </c>
      <c r="AP56">
        <f t="shared" si="26"/>
        <v>-6.5911709851198081E-3</v>
      </c>
      <c r="AQ56">
        <f t="shared" si="26"/>
        <v>-5.6261037639820159</v>
      </c>
      <c r="AR56">
        <f t="shared" si="26"/>
        <v>-5.6326949349671356</v>
      </c>
      <c r="AS56">
        <f t="shared" si="26"/>
        <v>2.5043108784624818E-2</v>
      </c>
      <c r="AT56">
        <f t="shared" si="26"/>
        <v>3.3723477379016772E-3</v>
      </c>
      <c r="AU56">
        <f t="shared" si="23"/>
        <v>-5.6042794784446093</v>
      </c>
      <c r="AW56">
        <v>53</v>
      </c>
      <c r="AX56">
        <f>IF(Z56&gt;0, (R56*SUMPRODUCT(K56:$K$98, X56:$X$98)-K56*$AZ$3)/Z56, 0)</f>
        <v>175.48693186187256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</v>
      </c>
      <c r="S57">
        <f t="shared" si="1"/>
        <v>61.596269886665688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5.9857160937909937</v>
      </c>
      <c r="AC57">
        <f t="shared" si="2"/>
        <v>1.3756331568162761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-1143.5032973146394</v>
      </c>
      <c r="AI57">
        <f t="shared" si="25"/>
        <v>-1144.6199502867653</v>
      </c>
      <c r="AJ57">
        <f t="shared" si="7"/>
        <v>4.6100829369747176</v>
      </c>
      <c r="AK57">
        <f t="shared" si="22"/>
        <v>0.41900012656536961</v>
      </c>
      <c r="AL57">
        <f t="shared" si="8"/>
        <v>-1139.5908672232251</v>
      </c>
      <c r="AN57">
        <f t="shared" si="26"/>
        <v>0</v>
      </c>
      <c r="AO57">
        <f t="shared" si="26"/>
        <v>0</v>
      </c>
      <c r="AP57">
        <f t="shared" si="26"/>
        <v>-3.8531990463538893E-3</v>
      </c>
      <c r="AQ57">
        <f t="shared" si="26"/>
        <v>-3.9458506131290236</v>
      </c>
      <c r="AR57">
        <f t="shared" si="26"/>
        <v>-3.9497038121753776</v>
      </c>
      <c r="AS57">
        <f t="shared" si="26"/>
        <v>1.5907867188626128E-2</v>
      </c>
      <c r="AT57">
        <f t="shared" si="26"/>
        <v>1.4458304669445891E-3</v>
      </c>
      <c r="AU57">
        <f t="shared" si="23"/>
        <v>-3.9323501145198065</v>
      </c>
      <c r="AW57">
        <v>54</v>
      </c>
      <c r="AX57">
        <f>IF(Z57&gt;0, (R57*SUMPRODUCT(K57:$K$98, X57:$X$98)-K57*$AZ$3)/Z57, 0)</f>
        <v>61.596269886665688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</v>
      </c>
      <c r="S58">
        <f t="shared" si="1"/>
        <v>-121.66445105106659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1.3756331568162761</v>
      </c>
      <c r="AC58">
        <f t="shared" si="2"/>
        <v>-1.6630560036276592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-844.05264700732982</v>
      </c>
      <c r="AI58">
        <f t="shared" si="25"/>
        <v>-844.73610712623076</v>
      </c>
      <c r="AJ58">
        <f t="shared" si="7"/>
        <v>3.0386891604439352</v>
      </c>
      <c r="AK58">
        <f t="shared" si="22"/>
        <v>9.629432097713933E-2</v>
      </c>
      <c r="AL58">
        <f t="shared" si="8"/>
        <v>-841.60112364480972</v>
      </c>
      <c r="AN58">
        <f t="shared" si="26"/>
        <v>0</v>
      </c>
      <c r="AO58">
        <f t="shared" si="26"/>
        <v>0</v>
      </c>
      <c r="AP58">
        <f t="shared" si="26"/>
        <v>-2.1057090955454287E-3</v>
      </c>
      <c r="AQ58">
        <f t="shared" si="26"/>
        <v>-2.6004872658561968</v>
      </c>
      <c r="AR58">
        <f t="shared" si="26"/>
        <v>-2.602592974951742</v>
      </c>
      <c r="AS58">
        <f t="shared" si="26"/>
        <v>9.3620611162671813E-3</v>
      </c>
      <c r="AT58">
        <f t="shared" si="26"/>
        <v>2.9667836048282125E-4</v>
      </c>
      <c r="AU58">
        <f t="shared" si="23"/>
        <v>-2.5929342354749925</v>
      </c>
      <c r="AW58">
        <v>55</v>
      </c>
      <c r="AX58">
        <f>IF(Z58&gt;0, (R58*SUMPRODUCT(K58:$K$98, X58:$X$98)-K58*$AZ$3)/Z58, 0)</f>
        <v>-121.66445105106659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</v>
      </c>
      <c r="S59">
        <f t="shared" si="1"/>
        <v>-447.06705247622699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-1.6630560036276592</v>
      </c>
      <c r="AC59">
        <f t="shared" si="2"/>
        <v>-3.4535776867293122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-580.75445630887214</v>
      </c>
      <c r="AI59">
        <f t="shared" si="25"/>
        <v>-581.14070459842969</v>
      </c>
      <c r="AJ59">
        <f t="shared" si="7"/>
        <v>1.790521683101653</v>
      </c>
      <c r="AK59">
        <f t="shared" si="22"/>
        <v>-0.11641392025393615</v>
      </c>
      <c r="AL59">
        <f t="shared" si="8"/>
        <v>-579.46659683558198</v>
      </c>
      <c r="AN59">
        <f t="shared" si="26"/>
        <v>0</v>
      </c>
      <c r="AO59">
        <f t="shared" si="26"/>
        <v>0</v>
      </c>
      <c r="AP59">
        <f t="shared" si="26"/>
        <v>-1.0625117508267046E-3</v>
      </c>
      <c r="AQ59">
        <f t="shared" si="26"/>
        <v>-1.5975693636858297</v>
      </c>
      <c r="AR59">
        <f t="shared" si="26"/>
        <v>-1.5986318754366564</v>
      </c>
      <c r="AS59">
        <f t="shared" si="26"/>
        <v>4.9254595550052077E-3</v>
      </c>
      <c r="AT59">
        <f t="shared" si="26"/>
        <v>-3.2023742647846557E-4</v>
      </c>
      <c r="AU59">
        <f t="shared" si="23"/>
        <v>-1.5940266533081298</v>
      </c>
      <c r="AW59">
        <v>56</v>
      </c>
      <c r="AX59">
        <f>IF(Z59&gt;0, (R59*SUMPRODUCT(K59:$K$98, X59:$X$98)-K59*$AZ$3)/Z59, 0)</f>
        <v>-447.06705247622699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</v>
      </c>
      <c r="S60">
        <f t="shared" si="1"/>
        <v>-1093.5100717487221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-3.4535776867293122</v>
      </c>
      <c r="AC60">
        <f t="shared" si="2"/>
        <v>-4.3279634943843011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-368.98527296919553</v>
      </c>
      <c r="AI60">
        <f t="shared" si="25"/>
        <v>-369.18316613937287</v>
      </c>
      <c r="AJ60">
        <f t="shared" si="7"/>
        <v>0.87438580765498886</v>
      </c>
      <c r="AK60">
        <f t="shared" si="22"/>
        <v>-0.24175043807105187</v>
      </c>
      <c r="AL60">
        <f t="shared" si="8"/>
        <v>-368.55053076978891</v>
      </c>
      <c r="AN60">
        <f t="shared" si="26"/>
        <v>0</v>
      </c>
      <c r="AO60">
        <f t="shared" si="26"/>
        <v>0</v>
      </c>
      <c r="AP60">
        <f t="shared" si="26"/>
        <v>-4.8604889006816966E-4</v>
      </c>
      <c r="AQ60">
        <f t="shared" si="26"/>
        <v>-0.90627120793229876</v>
      </c>
      <c r="AR60">
        <f t="shared" si="26"/>
        <v>-0.90675725682236685</v>
      </c>
      <c r="AS60">
        <f t="shared" si="26"/>
        <v>2.147594335475012E-3</v>
      </c>
      <c r="AT60">
        <f t="shared" si="26"/>
        <v>-5.9376749582931254E-4</v>
      </c>
      <c r="AU60">
        <f t="shared" si="23"/>
        <v>-0.90520342998272119</v>
      </c>
      <c r="AW60">
        <v>57</v>
      </c>
      <c r="AX60">
        <f>IF(Z60&gt;0, (R60*SUMPRODUCT(K60:$K$98, X60:$X$98)-K60*$AZ$3)/Z60, 0)</f>
        <v>-1093.5100717487221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</v>
      </c>
      <c r="S61">
        <f t="shared" si="1"/>
        <v>-2559.1374411395477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-4.3279634943843011</v>
      </c>
      <c r="AC61">
        <f t="shared" si="2"/>
        <v>-4.5885350987176343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-212.52841182161185</v>
      </c>
      <c r="AI61">
        <f t="shared" si="25"/>
        <v>-212.61806185417663</v>
      </c>
      <c r="AJ61">
        <f t="shared" si="7"/>
        <v>0.26057160433333326</v>
      </c>
      <c r="AK61">
        <f t="shared" si="22"/>
        <v>-0.30295744460690111</v>
      </c>
      <c r="AL61">
        <f t="shared" si="8"/>
        <v>-212.6604476944502</v>
      </c>
      <c r="AN61">
        <f t="shared" si="26"/>
        <v>0</v>
      </c>
      <c r="AO61">
        <f t="shared" si="26"/>
        <v>0</v>
      </c>
      <c r="AP61">
        <f t="shared" si="26"/>
        <v>-1.9659912423433386E-4</v>
      </c>
      <c r="AQ61">
        <f t="shared" si="26"/>
        <v>-0.46606675361613231</v>
      </c>
      <c r="AR61">
        <f t="shared" si="26"/>
        <v>-0.46626335274036668</v>
      </c>
      <c r="AS61">
        <f t="shared" si="26"/>
        <v>5.7142365425531501E-4</v>
      </c>
      <c r="AT61">
        <f t="shared" si="26"/>
        <v>-6.6437419581478877E-4</v>
      </c>
      <c r="AU61">
        <f t="shared" si="23"/>
        <v>-0.46635630328192612</v>
      </c>
      <c r="AW61">
        <v>58</v>
      </c>
      <c r="AX61">
        <f>IF(Z61&gt;0, (R61*SUMPRODUCT(K61:$K$98, X61:$X$98)-K61*$AZ$3)/Z61, 0)</f>
        <v>-2559.1374411395477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</v>
      </c>
      <c r="S62">
        <f t="shared" si="1"/>
        <v>-6468.3471301991276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-4.5885350987176343</v>
      </c>
      <c r="AC62">
        <f t="shared" si="2"/>
        <v>-4.4780843491204037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-108.27632810954586</v>
      </c>
      <c r="AI62">
        <f t="shared" si="25"/>
        <v>-108.31094347773021</v>
      </c>
      <c r="AJ62">
        <f t="shared" si="7"/>
        <v>-0.11045074959723067</v>
      </c>
      <c r="AK62">
        <f t="shared" si="22"/>
        <v>-0.32119745691023444</v>
      </c>
      <c r="AL62">
        <f t="shared" si="8"/>
        <v>-108.74259168423768</v>
      </c>
      <c r="AN62">
        <f t="shared" si="26"/>
        <v>0</v>
      </c>
      <c r="AO62">
        <f t="shared" si="26"/>
        <v>0</v>
      </c>
      <c r="AP62">
        <f t="shared" si="26"/>
        <v>-6.7776956000459781E-5</v>
      </c>
      <c r="AQ62">
        <f t="shared" si="26"/>
        <v>-0.21200525405620632</v>
      </c>
      <c r="AR62">
        <f t="shared" si="26"/>
        <v>-0.21207303101220679</v>
      </c>
      <c r="AS62">
        <f t="shared" si="26"/>
        <v>-2.1626277541817474E-4</v>
      </c>
      <c r="AT62">
        <f t="shared" si="26"/>
        <v>-6.289052246541614E-4</v>
      </c>
      <c r="AU62">
        <f t="shared" si="23"/>
        <v>-0.21291819901227912</v>
      </c>
      <c r="AW62">
        <v>59</v>
      </c>
      <c r="AX62">
        <f>IF(Z62&gt;0, (R62*SUMPRODUCT(K62:$K$98, X62:$X$98)-K62*$AZ$3)/Z62, 0)</f>
        <v>-6468.3471301991276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</v>
      </c>
      <c r="S63">
        <f t="shared" si="1"/>
        <v>-19216.866282303243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-4.4780843491204037</v>
      </c>
      <c r="AC63">
        <f t="shared" si="2"/>
        <v>-4.1753418324503935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-46.810943518496266</v>
      </c>
      <c r="AI63">
        <f t="shared" si="25"/>
        <v>-46.82180726123952</v>
      </c>
      <c r="AJ63">
        <f t="shared" si="7"/>
        <v>-0.30274251667001018</v>
      </c>
      <c r="AK63">
        <f t="shared" si="22"/>
        <v>-0.31346590443842831</v>
      </c>
      <c r="AL63">
        <f t="shared" si="8"/>
        <v>-47.43801568234796</v>
      </c>
      <c r="AN63">
        <f t="shared" si="26"/>
        <v>0</v>
      </c>
      <c r="AO63">
        <f t="shared" si="26"/>
        <v>0</v>
      </c>
      <c r="AP63">
        <f t="shared" si="26"/>
        <v>-1.89921685008711E-5</v>
      </c>
      <c r="AQ63">
        <f t="shared" si="26"/>
        <v>-8.1835638784784906E-2</v>
      </c>
      <c r="AR63">
        <f t="shared" si="26"/>
        <v>-8.1854630953285767E-2</v>
      </c>
      <c r="AS63">
        <f t="shared" si="26"/>
        <v>-5.2925930085588547E-4</v>
      </c>
      <c r="AT63">
        <f t="shared" si="26"/>
        <v>-5.4800609854900823E-4</v>
      </c>
      <c r="AU63">
        <f t="shared" si="23"/>
        <v>-8.2931896352690673E-2</v>
      </c>
      <c r="AW63">
        <v>60</v>
      </c>
      <c r="AX63">
        <f>IF(Z63&gt;0, (R63*SUMPRODUCT(K63:$K$98, X63:$X$98)-K63*$AZ$3)/Z63, 0)</f>
        <v>-19216.866282303243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</v>
      </c>
      <c r="S64">
        <f t="shared" si="1"/>
        <v>-73338.325975010928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-4.1753418324503935</v>
      </c>
      <c r="AC64">
        <f t="shared" si="2"/>
        <v>-3.7975812473724853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-16.33204328615221</v>
      </c>
      <c r="AI64">
        <f t="shared" si="25"/>
        <v>-16.334632369824959</v>
      </c>
      <c r="AJ64">
        <f t="shared" si="7"/>
        <v>-0.37776058507790822</v>
      </c>
      <c r="AK64">
        <f t="shared" si="22"/>
        <v>-0.29227392827152759</v>
      </c>
      <c r="AL64">
        <f t="shared" si="8"/>
        <v>-17.004666883174394</v>
      </c>
      <c r="AN64">
        <f t="shared" si="26"/>
        <v>0</v>
      </c>
      <c r="AO64">
        <f t="shared" si="26"/>
        <v>0</v>
      </c>
      <c r="AP64">
        <f t="shared" si="26"/>
        <v>-4.0413191167980033E-6</v>
      </c>
      <c r="AQ64">
        <f t="shared" si="26"/>
        <v>-2.5492802509015401E-2</v>
      </c>
      <c r="AR64">
        <f t="shared" si="26"/>
        <v>-2.5496843828132196E-2</v>
      </c>
      <c r="AS64">
        <f t="shared" si="26"/>
        <v>-5.8964918365398658E-4</v>
      </c>
      <c r="AT64">
        <f t="shared" si="26"/>
        <v>-4.562124531152645E-4</v>
      </c>
      <c r="AU64">
        <f t="shared" si="23"/>
        <v>-2.6542705464901447E-2</v>
      </c>
      <c r="AW64">
        <v>61</v>
      </c>
      <c r="AX64">
        <f>IF(Z64&gt;0, (R64*SUMPRODUCT(K64:$K$98, X64:$X$98)-K64*$AZ$3)/Z64, 0)</f>
        <v>-73338.325975010928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</v>
      </c>
      <c r="S65">
        <f t="shared" si="1"/>
        <v>-278955.36407443945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-3.7975812473724853</v>
      </c>
      <c r="AC65">
        <f t="shared" si="2"/>
        <v>-3.4127202785755246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-3.9029927145710226</v>
      </c>
      <c r="AI65">
        <f t="shared" si="25"/>
        <v>-3.9036044110497583</v>
      </c>
      <c r="AJ65">
        <f t="shared" si="7"/>
        <v>-0.38486096879696063</v>
      </c>
      <c r="AK65">
        <f t="shared" si="22"/>
        <v>-0.26583068731607401</v>
      </c>
      <c r="AL65">
        <f t="shared" si="8"/>
        <v>-4.5542960671627926</v>
      </c>
      <c r="AN65">
        <f t="shared" si="26"/>
        <v>0</v>
      </c>
      <c r="AO65">
        <f t="shared" si="26"/>
        <v>0</v>
      </c>
      <c r="AP65">
        <f t="shared" si="26"/>
        <v>-8.5250123542475232E-7</v>
      </c>
      <c r="AQ65">
        <f t="shared" si="26"/>
        <v>-5.4394723963469655E-3</v>
      </c>
      <c r="AR65">
        <f t="shared" si="26"/>
        <v>-5.4403248975823902E-3</v>
      </c>
      <c r="AS65">
        <f t="shared" si="26"/>
        <v>-5.3636805633456273E-4</v>
      </c>
      <c r="AT65">
        <f t="shared" si="26"/>
        <v>-3.7047947344596912E-4</v>
      </c>
      <c r="AU65">
        <f t="shared" si="23"/>
        <v>-6.3471724273629218E-3</v>
      </c>
      <c r="AW65">
        <v>62</v>
      </c>
      <c r="AX65">
        <f>IF(Z65&gt;0, (R65*SUMPRODUCT(K65:$K$98, X65:$X$98)-K65*$AZ$3)/Z65, 0)</f>
        <v>-278955.36407443945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</v>
      </c>
      <c r="S66">
        <f t="shared" si="1"/>
        <v>-1065891.679344546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-3.4127202785755246</v>
      </c>
      <c r="AC66">
        <f t="shared" si="2"/>
        <v>-3.0517724551629635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-0.92484734029263993</v>
      </c>
      <c r="AI66">
        <f t="shared" si="25"/>
        <v>-0.92499049613644202</v>
      </c>
      <c r="AJ66">
        <f t="shared" si="7"/>
        <v>-0.36094782341256115</v>
      </c>
      <c r="AK66">
        <f t="shared" si="22"/>
        <v>-0.23889041950028675</v>
      </c>
      <c r="AL66">
        <f t="shared" si="8"/>
        <v>-1.5248287390492898</v>
      </c>
      <c r="AN66">
        <f t="shared" si="26"/>
        <v>0</v>
      </c>
      <c r="AO66">
        <f t="shared" si="26"/>
        <v>0</v>
      </c>
      <c r="AP66">
        <f t="shared" si="26"/>
        <v>-1.7813534329464176E-7</v>
      </c>
      <c r="AQ66">
        <f t="shared" si="26"/>
        <v>-1.1508297117509034E-3</v>
      </c>
      <c r="AR66">
        <f t="shared" si="26"/>
        <v>-1.1510078470941981E-3</v>
      </c>
      <c r="AS66">
        <f t="shared" si="26"/>
        <v>-4.4914383323366245E-4</v>
      </c>
      <c r="AT66">
        <f t="shared" si="26"/>
        <v>-2.9726224062727647E-4</v>
      </c>
      <c r="AU66">
        <f t="shared" si="23"/>
        <v>-1.8974139209551369E-3</v>
      </c>
      <c r="AW66">
        <v>63</v>
      </c>
      <c r="AX66">
        <f>IF(Z66&gt;0, (R66*SUMPRODUCT(K66:$K$98, X66:$X$98)-K66*$AZ$3)/Z66, 0)</f>
        <v>-1065891.679344546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-4111141.6110578761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-3.0517724551629635</v>
      </c>
      <c r="AC67">
        <f t="shared" ref="AC67:AC98" si="29">S67*Z67</f>
        <v>-2.7257917707596193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-0.21714601954791229</v>
      </c>
      <c r="AI67">
        <f t="shared" ref="AI67:AI98" si="33">SUM(AE67:AH67)</f>
        <v>-0.21717917082350235</v>
      </c>
      <c r="AJ67">
        <f t="shared" ref="AJ67:AJ98" si="34">AB67-AC67</f>
        <v>-0.32598068440334416</v>
      </c>
      <c r="AK67">
        <f t="shared" si="22"/>
        <v>-0.21362407186140747</v>
      </c>
      <c r="AL67">
        <f t="shared" ref="AL67:AL98" si="35">SUM(AI67:AK67)</f>
        <v>-0.75678392708825393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-2.4125418962687867E-4</v>
      </c>
      <c r="AR67">
        <f t="shared" si="36"/>
        <v>-2.412910214515846E-4</v>
      </c>
      <c r="AS67">
        <f t="shared" si="36"/>
        <v>-3.6217198921480387E-4</v>
      </c>
      <c r="AT67">
        <f t="shared" si="36"/>
        <v>-2.3734122526867867E-4</v>
      </c>
      <c r="AU67">
        <f t="shared" si="23"/>
        <v>-8.4080423593506707E-4</v>
      </c>
      <c r="AW67">
        <v>64</v>
      </c>
      <c r="AX67">
        <f>IF(Z67&gt;0, (R67*SUMPRODUCT(K67:$K$98, X67:$X$98)-K67*$AZ$3)/Z67, 0)</f>
        <v>-4111141.6110578761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100000</v>
      </c>
      <c r="S68">
        <f t="shared" si="28"/>
        <v>-16040376.327668659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-2.7257917707596193</v>
      </c>
      <c r="AC68">
        <f t="shared" si="29"/>
        <v>-2.4339513159179105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-5.0465621601513619E-2</v>
      </c>
      <c r="AI68">
        <f t="shared" si="33"/>
        <v>-5.0473208553547033E-2</v>
      </c>
      <c r="AJ68">
        <f t="shared" si="34"/>
        <v>-0.29184045484170884</v>
      </c>
      <c r="AK68">
        <f t="shared" si="22"/>
        <v>-0.19080542395317338</v>
      </c>
      <c r="AL68">
        <f t="shared" si="35"/>
        <v>-0.53311908734842928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-5.0061123899310978E-5</v>
      </c>
      <c r="AR68">
        <f t="shared" si="36"/>
        <v>-5.0068650039556744E-5</v>
      </c>
      <c r="AS68">
        <f t="shared" si="36"/>
        <v>-2.895012625431302E-4</v>
      </c>
      <c r="AT68">
        <f t="shared" si="36"/>
        <v>-1.8927605894968069E-4</v>
      </c>
      <c r="AU68">
        <f t="shared" si="23"/>
        <v>-5.2884597153236759E-4</v>
      </c>
      <c r="AW68">
        <v>65</v>
      </c>
      <c r="AX68">
        <f>IF(Z68&gt;0, (R68*SUMPRODUCT(K68:$K$98, X68:$X$98)-K68*$AZ$3)/Z68, 0)</f>
        <v>-16040376.327668659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100000</v>
      </c>
      <c r="S69">
        <f t="shared" si="28"/>
        <v>-63326834.678767651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-2.4339513159179105</v>
      </c>
      <c r="AC69">
        <f t="shared" si="29"/>
        <v>-2.1732141368352602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-1.159042215149696E-2</v>
      </c>
      <c r="AI69">
        <f t="shared" si="33"/>
        <v>-1.159213802293429E-2</v>
      </c>
      <c r="AJ69">
        <f t="shared" si="34"/>
        <v>-0.26073717908265026</v>
      </c>
      <c r="AK69">
        <f t="shared" si="22"/>
        <v>-0.17037659211425374</v>
      </c>
      <c r="AL69">
        <f t="shared" si="35"/>
        <v>-0.44270590921983832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-1.0265644019454144E-5</v>
      </c>
      <c r="AR69">
        <f t="shared" si="36"/>
        <v>-1.0267163767840228E-5</v>
      </c>
      <c r="AS69">
        <f t="shared" si="36"/>
        <v>-2.309350796815845E-4</v>
      </c>
      <c r="AT69">
        <f t="shared" si="36"/>
        <v>-1.5090265229612639E-4</v>
      </c>
      <c r="AU69">
        <f t="shared" si="23"/>
        <v>-3.9210489574555114E-4</v>
      </c>
      <c r="AW69">
        <v>66</v>
      </c>
      <c r="AX69">
        <f>IF(Z69&gt;0, (R69*SUMPRODUCT(K69:$K$98, X69:$X$98)-K69*$AZ$3)/Z69, 0)</f>
        <v>-63326834.678767651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100000</v>
      </c>
      <c r="S70">
        <f t="shared" si="28"/>
        <v>-253270918.85568836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-2.1732141368352602</v>
      </c>
      <c r="AC70">
        <f t="shared" si="29"/>
        <v>-1.9403786522948603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-2.6312977510852802E-3</v>
      </c>
      <c r="AI70">
        <f t="shared" si="33"/>
        <v>-2.6316808149326933E-3</v>
      </c>
      <c r="AJ70">
        <f t="shared" si="34"/>
        <v>-0.23283548454039993</v>
      </c>
      <c r="AK70">
        <f t="shared" si="22"/>
        <v>-0.15212498957846823</v>
      </c>
      <c r="AL70">
        <f t="shared" si="35"/>
        <v>-0.38759215493380084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-2.080841102245096E-6</v>
      </c>
      <c r="AR70">
        <f t="shared" si="36"/>
        <v>-2.0811440307138155E-6</v>
      </c>
      <c r="AS70">
        <f t="shared" si="36"/>
        <v>-1.8412726043374875E-4</v>
      </c>
      <c r="AT70">
        <f t="shared" si="36"/>
        <v>-1.2030106849858523E-4</v>
      </c>
      <c r="AU70">
        <f t="shared" si="23"/>
        <v>-3.065094729630478E-4</v>
      </c>
      <c r="AW70">
        <v>67</v>
      </c>
      <c r="AX70">
        <f>IF(Z70&gt;0, (R70*SUMPRODUCT(K70:$K$98, X70:$X$98)-K70*$AZ$3)/Z70, 0)</f>
        <v>-253270918.85568836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100000</v>
      </c>
      <c r="S71">
        <f t="shared" si="28"/>
        <v>-1026977552.2084522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-1.9403786522948603</v>
      </c>
      <c r="AC71">
        <f t="shared" si="29"/>
        <v>-1.7324827418998738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-5.8976918217188887E-4</v>
      </c>
      <c r="AI71">
        <f t="shared" si="33"/>
        <v>-5.8985353078974201E-4</v>
      </c>
      <c r="AJ71">
        <f t="shared" si="34"/>
        <v>-0.20789591039498645</v>
      </c>
      <c r="AK71">
        <f t="shared" si="22"/>
        <v>-0.13582650566064022</v>
      </c>
      <c r="AL71">
        <f t="shared" si="35"/>
        <v>-0.34431226958641642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-4.1642133843956442E-7</v>
      </c>
      <c r="AR71">
        <f t="shared" si="36"/>
        <v>-4.1648089489894494E-7</v>
      </c>
      <c r="AS71">
        <f t="shared" si="36"/>
        <v>-1.4679012718836913E-4</v>
      </c>
      <c r="AT71">
        <f t="shared" si="36"/>
        <v>-9.590371452519893E-5</v>
      </c>
      <c r="AU71">
        <f t="shared" si="23"/>
        <v>-2.4311032260846698E-4</v>
      </c>
      <c r="AW71">
        <v>68</v>
      </c>
      <c r="AX71">
        <f>IF(Z71&gt;0, (R71*SUMPRODUCT(K71:$K$98, X71:$X$98)-K71*$AZ$3)/Z71, 0)</f>
        <v>-1026977552.2084522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100000</v>
      </c>
      <c r="S72">
        <f t="shared" si="28"/>
        <v>-4224761630.6336303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-1.7324827418998738</v>
      </c>
      <c r="AC72">
        <f t="shared" si="29"/>
        <v>-1.5468599518604191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-1.3039612775767563E-4</v>
      </c>
      <c r="AI72">
        <f t="shared" si="33"/>
        <v>-1.3041443482547142E-4</v>
      </c>
      <c r="AJ72">
        <f t="shared" si="34"/>
        <v>-0.1856227900394547</v>
      </c>
      <c r="AK72">
        <f t="shared" si="22"/>
        <v>-0.12127379193299118</v>
      </c>
      <c r="AL72">
        <f t="shared" si="35"/>
        <v>-0.30702699640727138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-8.2204874880371311E-8</v>
      </c>
      <c r="AR72">
        <f t="shared" si="36"/>
        <v>-8.2216416098990742E-8</v>
      </c>
      <c r="AS72">
        <f t="shared" si="36"/>
        <v>-1.1702109941865659E-4</v>
      </c>
      <c r="AT72">
        <f t="shared" si="36"/>
        <v>-7.6453933591083111E-5</v>
      </c>
      <c r="AU72">
        <f t="shared" si="23"/>
        <v>-1.9355724942583872E-4</v>
      </c>
      <c r="AW72">
        <v>69</v>
      </c>
      <c r="AX72">
        <f>IF(Z72&gt;0, (R72*SUMPRODUCT(K72:$K$98, X72:$X$98)-K72*$AZ$3)/Z72, 0)</f>
        <v>-4224761630.6336303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100000</v>
      </c>
      <c r="S73">
        <f t="shared" si="28"/>
        <v>-17655041822.122036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-1.5468599518604191</v>
      </c>
      <c r="AC73">
        <f t="shared" si="29"/>
        <v>-1.3811250282967285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-2.8425157891150031E-5</v>
      </c>
      <c r="AI73">
        <f t="shared" si="33"/>
        <v>-2.8429069309322277E-5</v>
      </c>
      <c r="AJ73">
        <f t="shared" si="34"/>
        <v>-0.16573492356369068</v>
      </c>
      <c r="AK73">
        <f t="shared" ref="AK73:AK98" si="49">G73*SUM(AB73:AB73, AE73:AF73)</f>
        <v>-0.10828019663022935</v>
      </c>
      <c r="AL73">
        <f t="shared" si="35"/>
        <v>-0.27404354926322938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-1.5999917411543197E-8</v>
      </c>
      <c r="AR73">
        <f t="shared" si="36"/>
        <v>-1.6002119065724246E-8</v>
      </c>
      <c r="AS73">
        <f t="shared" si="36"/>
        <v>-9.3288667010468131E-5</v>
      </c>
      <c r="AT73">
        <f t="shared" si="36"/>
        <v>-6.0948621992658171E-5</v>
      </c>
      <c r="AU73">
        <f t="shared" si="23"/>
        <v>-1.5425329112219203E-4</v>
      </c>
      <c r="AW73">
        <v>70</v>
      </c>
      <c r="AX73">
        <f>IF(Z73&gt;0, (R73*SUMPRODUCT(K73:$K$98, X73:$X$98)-K73*$AZ$3)/Z73, 0)</f>
        <v>-17655041822.122036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100000</v>
      </c>
      <c r="S74">
        <f t="shared" si="28"/>
        <v>-75001207089.02684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-1.3811250282967285</v>
      </c>
      <c r="AC74">
        <f t="shared" si="29"/>
        <v>-1.2331473605747127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-6.1004379624114551E-6</v>
      </c>
      <c r="AI74">
        <f t="shared" si="33"/>
        <v>-6.1012600474207746E-6</v>
      </c>
      <c r="AJ74">
        <f t="shared" si="34"/>
        <v>-0.1479776677220157</v>
      </c>
      <c r="AK74">
        <f t="shared" si="49"/>
        <v>-9.6678751980770999E-2</v>
      </c>
      <c r="AL74">
        <f t="shared" si="35"/>
        <v>-0.24466252096283411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-3.0658990264199085E-9</v>
      </c>
      <c r="AR74">
        <f t="shared" si="36"/>
        <v>-3.0663121819417313E-9</v>
      </c>
      <c r="AS74">
        <f t="shared" si="36"/>
        <v>-7.4369183031816082E-5</v>
      </c>
      <c r="AT74">
        <f t="shared" si="36"/>
        <v>-4.8587870805290534E-5</v>
      </c>
      <c r="AU74">
        <f t="shared" si="23"/>
        <v>-1.2296012014928855E-4</v>
      </c>
      <c r="AW74">
        <v>71</v>
      </c>
      <c r="AX74">
        <f>IF(Z74&gt;0, (R74*SUMPRODUCT(K74:$K$98, X74:$X$98)-K74*$AZ$3)/Z74, 0)</f>
        <v>-75001207089.02684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100000</v>
      </c>
      <c r="S75">
        <f t="shared" si="28"/>
        <v>-324304271517.68542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-1.2331473605747127</v>
      </c>
      <c r="AC75">
        <f t="shared" si="29"/>
        <v>-1.1010244317460283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-1.2882247940015723E-6</v>
      </c>
      <c r="AI75">
        <f t="shared" si="33"/>
        <v>-1.2883945457637976E-6</v>
      </c>
      <c r="AJ75">
        <f t="shared" si="34"/>
        <v>-0.13212292882868448</v>
      </c>
      <c r="AK75">
        <f t="shared" si="49"/>
        <v>-8.63203152402299E-2</v>
      </c>
      <c r="AL75">
        <f t="shared" si="35"/>
        <v>-0.21844453246346016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-5.7805673222549116E-10</v>
      </c>
      <c r="AR75">
        <f t="shared" si="36"/>
        <v>-5.781329038295609E-10</v>
      </c>
      <c r="AS75">
        <f t="shared" si="36"/>
        <v>-5.9286662425996808E-5</v>
      </c>
      <c r="AT75">
        <f t="shared" si="36"/>
        <v>-3.8733953565235186E-5</v>
      </c>
      <c r="AU75">
        <f t="shared" si="23"/>
        <v>-9.8021194124135822E-5</v>
      </c>
      <c r="AW75">
        <v>72</v>
      </c>
      <c r="AX75">
        <f>IF(Z75&gt;0, (R75*SUMPRODUCT(K75:$K$98, X75:$X$98)-K75*$AZ$3)/Z75, 0)</f>
        <v>-324304271517.68542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100000</v>
      </c>
      <c r="S76">
        <f t="shared" si="28"/>
        <v>-1429300123525.5159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-1.1010244317460283</v>
      </c>
      <c r="AC76">
        <f t="shared" si="29"/>
        <v>-0.98305752884677833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-2.6732954539522217E-7</v>
      </c>
      <c r="AI76">
        <f t="shared" si="33"/>
        <v>-2.6736393486712754E-7</v>
      </c>
      <c r="AJ76">
        <f t="shared" si="34"/>
        <v>-0.11796690289924994</v>
      </c>
      <c r="AK76">
        <f t="shared" si="49"/>
        <v>-7.7071710222221992E-2</v>
      </c>
      <c r="AL76">
        <f t="shared" si="35"/>
        <v>-0.1950388804854068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-1.0710450713568469E-10</v>
      </c>
      <c r="AR76">
        <f t="shared" si="36"/>
        <v>-1.0711828513928558E-10</v>
      </c>
      <c r="AS76">
        <f t="shared" si="36"/>
        <v>-4.7262965171574901E-5</v>
      </c>
      <c r="AT76">
        <f t="shared" si="36"/>
        <v>-3.0878470710192326E-5</v>
      </c>
      <c r="AU76">
        <f t="shared" si="23"/>
        <v>-7.8141543000052375E-5</v>
      </c>
      <c r="AW76">
        <v>73</v>
      </c>
      <c r="AX76">
        <f>IF(Z76&gt;0, (R76*SUMPRODUCT(K76:$K$98, X76:$X$98)-K76*$AZ$3)/Z76, 0)</f>
        <v>-1429300123525.5159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100000</v>
      </c>
      <c r="S77">
        <f t="shared" si="28"/>
        <v>-6425385601364.9658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-0.98305752884677833</v>
      </c>
      <c r="AC77">
        <f t="shared" si="29"/>
        <v>-0.87772993656343046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-5.4430807881123682E-8</v>
      </c>
      <c r="AI77">
        <f t="shared" si="33"/>
        <v>-5.4437638054369448E-8</v>
      </c>
      <c r="AJ77">
        <f t="shared" si="34"/>
        <v>-0.10532759228334787</v>
      </c>
      <c r="AK77">
        <f t="shared" si="49"/>
        <v>-6.8814027019274485E-2</v>
      </c>
      <c r="AL77">
        <f t="shared" si="35"/>
        <v>-0.17414167374026041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-1.9470968081489124E-11</v>
      </c>
      <c r="AR77">
        <f t="shared" si="36"/>
        <v>-1.9473411368488464E-11</v>
      </c>
      <c r="AS77">
        <f t="shared" si="36"/>
        <v>-3.7677746616000238E-5</v>
      </c>
      <c r="AT77">
        <f t="shared" si="36"/>
        <v>-2.4616127810876855E-5</v>
      </c>
      <c r="AU77">
        <f t="shared" si="23"/>
        <v>-6.2293893900288461E-5</v>
      </c>
      <c r="AW77">
        <v>74</v>
      </c>
      <c r="AX77">
        <f>IF(Z77&gt;0, (R77*SUMPRODUCT(K77:$K$98, X77:$X$98)-K77*$AZ$3)/Z77, 0)</f>
        <v>-6425385601364.9658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100000</v>
      </c>
      <c r="S78">
        <f t="shared" si="28"/>
        <v>-29502146572729.289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-0.87772993656343046</v>
      </c>
      <c r="AC78">
        <f t="shared" si="29"/>
        <v>-0.78368744337714047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-1.0867368713495704E-8</v>
      </c>
      <c r="AI78">
        <f t="shared" si="33"/>
        <v>-1.0868696900652264E-8</v>
      </c>
      <c r="AJ78">
        <f t="shared" si="34"/>
        <v>-9.4042493186289988E-2</v>
      </c>
      <c r="AK78">
        <f t="shared" si="49"/>
        <v>-6.1441095559440141E-2</v>
      </c>
      <c r="AL78">
        <f t="shared" si="35"/>
        <v>-0.15548359961442704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-3.4709562861830379E-12</v>
      </c>
      <c r="AR78">
        <f t="shared" si="36"/>
        <v>-3.47138049922686E-12</v>
      </c>
      <c r="AS78">
        <f t="shared" si="36"/>
        <v>-3.0036468946518348E-5</v>
      </c>
      <c r="AT78">
        <f t="shared" si="36"/>
        <v>-1.9623826381925751E-5</v>
      </c>
      <c r="AU78">
        <f t="shared" si="23"/>
        <v>-4.96602987998246E-5</v>
      </c>
      <c r="AW78">
        <v>75</v>
      </c>
      <c r="AX78">
        <f>IF(Z78&gt;0, (R78*SUMPRODUCT(K78:$K$98, X78:$X$98)-K78*$AZ$3)/Z78, 0)</f>
        <v>-29502146572729.289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100000</v>
      </c>
      <c r="S79">
        <f t="shared" si="28"/>
        <v>-138435938992886.17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-0.78368744337714047</v>
      </c>
      <c r="AC79">
        <f t="shared" si="29"/>
        <v>-0.69972093158975346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-2.1243631141622995E-9</v>
      </c>
      <c r="AI79">
        <f t="shared" si="33"/>
        <v>-2.1246158378902131E-9</v>
      </c>
      <c r="AJ79">
        <f t="shared" si="34"/>
        <v>-8.396651178738701E-2</v>
      </c>
      <c r="AK79">
        <f t="shared" si="49"/>
        <v>-5.4858121036399837E-2</v>
      </c>
      <c r="AL79">
        <f t="shared" si="35"/>
        <v>-0.13882463494840269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-6.0580865160514372E-13</v>
      </c>
      <c r="AR79">
        <f t="shared" si="36"/>
        <v>-6.0588072130914833E-13</v>
      </c>
      <c r="AS79">
        <f t="shared" si="36"/>
        <v>-2.39448891513836E-5</v>
      </c>
      <c r="AT79">
        <f t="shared" si="36"/>
        <v>-1.5643994246133451E-5</v>
      </c>
      <c r="AU79">
        <f t="shared" si="23"/>
        <v>-3.9588884003397774E-5</v>
      </c>
      <c r="AW79">
        <v>76</v>
      </c>
      <c r="AX79">
        <f>IF(Z79&gt;0, (R79*SUMPRODUCT(K79:$K$98, X79:$X$98)-K79*$AZ$3)/Z79, 0)</f>
        <v>-138435938992886.17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100000</v>
      </c>
      <c r="S80">
        <f t="shared" si="28"/>
        <v>-663949355545573.25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-0.69972093158975346</v>
      </c>
      <c r="AC80">
        <f t="shared" si="29"/>
        <v>-0.62475083177709301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-4.0629682369903624E-10</v>
      </c>
      <c r="AI80">
        <f t="shared" si="33"/>
        <v>-4.0634387177782107E-10</v>
      </c>
      <c r="AJ80">
        <f t="shared" si="34"/>
        <v>-7.4970099812660451E-2</v>
      </c>
      <c r="AK80">
        <f t="shared" si="49"/>
        <v>-4.8980465211282749E-2</v>
      </c>
      <c r="AL80">
        <f t="shared" si="35"/>
        <v>-0.12395056543028707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-1.0345038795546158E-13</v>
      </c>
      <c r="AR80">
        <f t="shared" si="36"/>
        <v>-1.0346236723198788E-13</v>
      </c>
      <c r="AS80">
        <f t="shared" si="36"/>
        <v>-1.9088719030755737E-5</v>
      </c>
      <c r="AT80">
        <f t="shared" si="36"/>
        <v>-1.2471296433514819E-5</v>
      </c>
      <c r="AU80">
        <f t="shared" si="23"/>
        <v>-3.1560015567732924E-5</v>
      </c>
      <c r="AW80">
        <v>77</v>
      </c>
      <c r="AX80">
        <f>IF(Z80&gt;0, (R80*SUMPRODUCT(K80:$K$98, X80:$X$98)-K80*$AZ$3)/Z80, 0)</f>
        <v>-663949355545573.25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100000</v>
      </c>
      <c r="S81">
        <f t="shared" si="28"/>
        <v>-3258057047048593.5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-0.62475083177709301</v>
      </c>
      <c r="AC81">
        <f t="shared" si="29"/>
        <v>-0.55781324265820886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-7.6034156226946258E-11</v>
      </c>
      <c r="AI81">
        <f t="shared" si="33"/>
        <v>-7.6042716746829781E-11</v>
      </c>
      <c r="AJ81">
        <f t="shared" si="34"/>
        <v>-6.6937589118884144E-2</v>
      </c>
      <c r="AK81">
        <f t="shared" si="49"/>
        <v>-4.3732558224396513E-2</v>
      </c>
      <c r="AL81">
        <f t="shared" si="35"/>
        <v>-0.11067014741932338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-1.7285398833568212E-14</v>
      </c>
      <c r="AR81">
        <f t="shared" si="36"/>
        <v>-1.7287344958938073E-14</v>
      </c>
      <c r="AS81">
        <f t="shared" si="36"/>
        <v>-1.5217409941709537E-5</v>
      </c>
      <c r="AT81">
        <f t="shared" si="36"/>
        <v>-9.9420411619302814E-6</v>
      </c>
      <c r="AU81">
        <f t="shared" si="23"/>
        <v>-2.5159451120927165E-5</v>
      </c>
      <c r="AW81">
        <v>78</v>
      </c>
      <c r="AX81">
        <f>IF(Z81&gt;0, (R81*SUMPRODUCT(K81:$K$98, X81:$X$98)-K81*$AZ$3)/Z81, 0)</f>
        <v>-3258057047048593.5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100000</v>
      </c>
      <c r="S82">
        <f t="shared" si="28"/>
        <v>-1.6373177077002662E+16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-0.55781324265820886</v>
      </c>
      <c r="AC82">
        <f t="shared" si="29"/>
        <v>-0.49804753808770158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-1.3907979056845952E-11</v>
      </c>
      <c r="AI82">
        <f t="shared" si="33"/>
        <v>-1.3909499982002216E-11</v>
      </c>
      <c r="AJ82">
        <f t="shared" si="34"/>
        <v>-5.9765704570507283E-2</v>
      </c>
      <c r="AK82">
        <f t="shared" si="49"/>
        <v>-3.9046926986074627E-2</v>
      </c>
      <c r="AL82">
        <f t="shared" si="35"/>
        <v>-9.8812631570491416E-2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-2.8230377083159759E-15</v>
      </c>
      <c r="AR82">
        <f t="shared" si="36"/>
        <v>-2.8233464252798215E-15</v>
      </c>
      <c r="AS82">
        <f t="shared" si="36"/>
        <v>-1.21312260377301E-5</v>
      </c>
      <c r="AT82">
        <f t="shared" si="36"/>
        <v>-7.9257343446523351E-6</v>
      </c>
      <c r="AU82">
        <f t="shared" si="23"/>
        <v>-2.0056960385205782E-5</v>
      </c>
      <c r="AW82">
        <v>79</v>
      </c>
      <c r="AX82">
        <f>IF(Z82&gt;0, (R82*SUMPRODUCT(K82:$K$98, X82:$X$98)-K82*$AZ$3)/Z82, 0)</f>
        <v>-1.6373177077002662E+16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100000</v>
      </c>
      <c r="S83">
        <f t="shared" si="28"/>
        <v>-8.4338491246887104E+16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-0.49804753808770158</v>
      </c>
      <c r="AC83">
        <f t="shared" si="29"/>
        <v>-0.44468530186402166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-2.484169232981239E-12</v>
      </c>
      <c r="AI83">
        <f t="shared" si="33"/>
        <v>-2.4844328642694502E-12</v>
      </c>
      <c r="AJ83">
        <f t="shared" si="34"/>
        <v>-5.3362236223679915E-2</v>
      </c>
      <c r="AK83">
        <f t="shared" si="49"/>
        <v>-3.4863327666139116E-2</v>
      </c>
      <c r="AL83">
        <f t="shared" si="35"/>
        <v>-8.822556389230346E-2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-4.5021069443820684E-16</v>
      </c>
      <c r="AR83">
        <f t="shared" si="36"/>
        <v>-4.5025847283581574E-16</v>
      </c>
      <c r="AS83">
        <f t="shared" si="36"/>
        <v>-9.6709391244682602E-6</v>
      </c>
      <c r="AT83">
        <f t="shared" si="36"/>
        <v>-6.3183468946528805E-6</v>
      </c>
      <c r="AU83">
        <f t="shared" si="23"/>
        <v>-1.5989286019571399E-5</v>
      </c>
      <c r="AW83">
        <v>80</v>
      </c>
      <c r="AX83">
        <f>IF(Z83&gt;0, (R83*SUMPRODUCT(K83:$K$98, X83:$X$98)-K83*$AZ$3)/Z83, 0)</f>
        <v>-8.4338491246887104E+16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100000</v>
      </c>
      <c r="S84">
        <f t="shared" si="28"/>
        <v>-4.4561167646805587E+17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-0.44468530186402166</v>
      </c>
      <c r="AC84">
        <f t="shared" si="29"/>
        <v>-0.39704044809287692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-4.3288985093898939E-13</v>
      </c>
      <c r="AI84">
        <f t="shared" si="33"/>
        <v>-4.329344009888489E-13</v>
      </c>
      <c r="AJ84">
        <f t="shared" si="34"/>
        <v>-4.7644853771144746E-2</v>
      </c>
      <c r="AK84">
        <f t="shared" si="49"/>
        <v>-3.1127971130481519E-2</v>
      </c>
      <c r="AL84">
        <f t="shared" si="35"/>
        <v>-7.8772824902059196E-2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-7.0047720948244399E-17</v>
      </c>
      <c r="AR84">
        <f t="shared" si="36"/>
        <v>-7.0054929778513852E-17</v>
      </c>
      <c r="AS84">
        <f t="shared" si="36"/>
        <v>-7.7096134601950403E-6</v>
      </c>
      <c r="AT84">
        <f t="shared" si="36"/>
        <v>-5.0369474606608049E-6</v>
      </c>
      <c r="AU84">
        <f t="shared" si="23"/>
        <v>-1.2746560920925899E-5</v>
      </c>
      <c r="AW84">
        <v>81</v>
      </c>
      <c r="AX84">
        <f>IF(Z84&gt;0, (R84*SUMPRODUCT(K84:$K$98, X84:$X$98)-K84*$AZ$3)/Z84, 0)</f>
        <v>-4.4561167646805587E+17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100000</v>
      </c>
      <c r="S85">
        <f t="shared" si="28"/>
        <v>-2.4169851366931692E+18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-0.39704044809287692</v>
      </c>
      <c r="AC85">
        <f t="shared" si="29"/>
        <v>-0.35450040008292588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-7.3542049483511389E-14</v>
      </c>
      <c r="AI85">
        <f t="shared" si="33"/>
        <v>-7.3549383008130572E-14</v>
      </c>
      <c r="AJ85">
        <f t="shared" si="34"/>
        <v>-4.2540048009951037E-2</v>
      </c>
      <c r="AK85">
        <f t="shared" si="49"/>
        <v>-2.7792831366501385E-2</v>
      </c>
      <c r="AL85">
        <f t="shared" si="35"/>
        <v>-7.0332879376525978E-2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-1.062513145460691E-17</v>
      </c>
      <c r="AR85">
        <f t="shared" si="36"/>
        <v>-1.062619097992136E-17</v>
      </c>
      <c r="AS85">
        <f t="shared" si="36"/>
        <v>-6.1460566487524767E-6</v>
      </c>
      <c r="AT85">
        <f t="shared" si="36"/>
        <v>-4.0154236771849572E-6</v>
      </c>
      <c r="AU85">
        <f t="shared" si="23"/>
        <v>-1.0161480325948061E-5</v>
      </c>
      <c r="AW85">
        <v>82</v>
      </c>
      <c r="AX85">
        <f>IF(Z85&gt;0, (R85*SUMPRODUCT(K85:$K$98, X85:$X$98)-K85*$AZ$3)/Z85, 0)</f>
        <v>-2.4169851366931692E+18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100000</v>
      </c>
      <c r="S86">
        <f t="shared" si="28"/>
        <v>-1.347004183044932E+19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-0.35450040008292588</v>
      </c>
      <c r="AC86">
        <f t="shared" si="29"/>
        <v>-0.31651821435975525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-1.2170584897210274E-14</v>
      </c>
      <c r="AI86">
        <f t="shared" si="33"/>
        <v>-1.2171759794134663E-14</v>
      </c>
      <c r="AJ86">
        <f t="shared" si="34"/>
        <v>-3.7982185723170636E-2</v>
      </c>
      <c r="AK86">
        <f t="shared" si="49"/>
        <v>-2.4815028005804814E-2</v>
      </c>
      <c r="AL86">
        <f t="shared" si="35"/>
        <v>-6.2797213728987625E-2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-1.5699723748970133E-18</v>
      </c>
      <c r="AR86">
        <f t="shared" si="36"/>
        <v>-1.5701239334071606E-18</v>
      </c>
      <c r="AS86">
        <f t="shared" si="36"/>
        <v>-4.8995987314672253E-6</v>
      </c>
      <c r="AT86">
        <f t="shared" si="36"/>
        <v>-3.2010711712252539E-6</v>
      </c>
      <c r="AU86">
        <f t="shared" si="23"/>
        <v>-8.1006699026940491E-6</v>
      </c>
      <c r="AW86">
        <v>83</v>
      </c>
      <c r="AX86">
        <f>IF(Z86&gt;0, (R86*SUMPRODUCT(K86:$K$98, X86:$X$98)-K86*$AZ$3)/Z86, 0)</f>
        <v>-1.347004183044932E+19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100000</v>
      </c>
      <c r="S87">
        <f t="shared" si="28"/>
        <v>-7.7194582336224166E+19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-0.31651821435975525</v>
      </c>
      <c r="AC87">
        <f t="shared" si="29"/>
        <v>-0.28260554853549569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-1.960200855452816E-15</v>
      </c>
      <c r="AI87">
        <f t="shared" si="33"/>
        <v>-1.9603839029802351E-15</v>
      </c>
      <c r="AJ87">
        <f t="shared" si="34"/>
        <v>-3.3912665824259558E-2</v>
      </c>
      <c r="AK87">
        <f t="shared" si="49"/>
        <v>-2.2156275005182868E-2</v>
      </c>
      <c r="AL87">
        <f t="shared" si="35"/>
        <v>-5.6068940829444386E-2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-2.2576837766029177E-19</v>
      </c>
      <c r="AR87">
        <f t="shared" si="36"/>
        <v>-2.2578946036882399E-19</v>
      </c>
      <c r="AS87">
        <f t="shared" si="36"/>
        <v>-3.9059301111824253E-6</v>
      </c>
      <c r="AT87">
        <f t="shared" si="36"/>
        <v>-2.5518743393058461E-6</v>
      </c>
      <c r="AU87">
        <f t="shared" si="23"/>
        <v>-6.4578044504884967E-6</v>
      </c>
      <c r="AW87">
        <v>84</v>
      </c>
      <c r="AX87">
        <f>IF(Z87&gt;0, (R87*SUMPRODUCT(K87:$K$98, X87:$X$98)-K87*$AZ$3)/Z87, 0)</f>
        <v>-7.7194582336224166E+19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100000</v>
      </c>
      <c r="S88">
        <f t="shared" si="28"/>
        <v>-4.5521829988301813E+20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-0.28260554853549569</v>
      </c>
      <c r="AC88">
        <f t="shared" si="29"/>
        <v>-0.25232638262097828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-3.0700435054567058E-16</v>
      </c>
      <c r="AI88">
        <f t="shared" si="33"/>
        <v>-3.070320654225424E-16</v>
      </c>
      <c r="AJ88">
        <f t="shared" si="34"/>
        <v>-3.0279165914517403E-2</v>
      </c>
      <c r="AK88">
        <f t="shared" si="49"/>
        <v>-1.9782388397484699E-2</v>
      </c>
      <c r="AL88">
        <f t="shared" si="35"/>
        <v>-5.0061554312002404E-2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-3.1571051381827555E-20</v>
      </c>
      <c r="AR88">
        <f t="shared" si="36"/>
        <v>-3.1573901464571353E-20</v>
      </c>
      <c r="AS88">
        <f t="shared" si="36"/>
        <v>-3.1137835707767996E-6</v>
      </c>
      <c r="AT88">
        <f t="shared" si="36"/>
        <v>-2.0343385995741754E-6</v>
      </c>
      <c r="AU88">
        <f t="shared" si="23"/>
        <v>-5.1481221703510058E-6</v>
      </c>
      <c r="AW88">
        <v>85</v>
      </c>
      <c r="AX88">
        <f>IF(Z88&gt;0, (R88*SUMPRODUCT(K88:$K$98, X88:$X$98)-K88*$AZ$3)/Z88, 0)</f>
        <v>-4.5521829988301813E+20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100000</v>
      </c>
      <c r="S89">
        <f t="shared" si="28"/>
        <v>-2.7779609843896382E+21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-0.25232638262097828</v>
      </c>
      <c r="AC89">
        <f t="shared" si="29"/>
        <v>-0.22529141305444492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-4.6765500223328929E-17</v>
      </c>
      <c r="AI89">
        <f t="shared" si="33"/>
        <v>-4.6769555201320347E-17</v>
      </c>
      <c r="AJ89">
        <f t="shared" si="34"/>
        <v>-2.7034969566533368E-2</v>
      </c>
      <c r="AK89">
        <f t="shared" si="49"/>
        <v>-1.766284678346848E-2</v>
      </c>
      <c r="AL89">
        <f t="shared" si="35"/>
        <v>-4.469781635000189E-2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-4.2939014888765396E-21</v>
      </c>
      <c r="AR89">
        <f t="shared" si="36"/>
        <v>-4.2942738077002782E-21</v>
      </c>
      <c r="AS89">
        <f t="shared" si="36"/>
        <v>-2.4822891986422165E-6</v>
      </c>
      <c r="AT89">
        <f t="shared" si="36"/>
        <v>-1.6217622764462494E-6</v>
      </c>
      <c r="AU89">
        <f t="shared" si="23"/>
        <v>-4.1040514750884697E-6</v>
      </c>
      <c r="AW89">
        <v>86</v>
      </c>
      <c r="AX89">
        <f>IF(Z89&gt;0, (R89*SUMPRODUCT(K89:$K$98, X89:$X$98)-K89*$AZ$3)/Z89, 0)</f>
        <v>-2.7779609843896382E+21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100000</v>
      </c>
      <c r="S90">
        <f t="shared" si="28"/>
        <v>-1.7560968254573114E+22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-0.22529141305444492</v>
      </c>
      <c r="AC90">
        <f t="shared" si="29"/>
        <v>-0.20115304737004008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-6.8834010901725117E-18</v>
      </c>
      <c r="AI90">
        <f t="shared" si="33"/>
        <v>-6.8839738178389308E-18</v>
      </c>
      <c r="AJ90">
        <f t="shared" si="34"/>
        <v>-2.4138365684404833E-2</v>
      </c>
      <c r="AK90">
        <f t="shared" si="49"/>
        <v>-1.5770398913811146E-2</v>
      </c>
      <c r="AL90">
        <f t="shared" si="35"/>
        <v>-3.990876459821599E-2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-5.6430194359697004E-22</v>
      </c>
      <c r="AR90">
        <f t="shared" si="36"/>
        <v>-5.6434889587115525E-22</v>
      </c>
      <c r="AS90">
        <f t="shared" si="36"/>
        <v>-1.9788657514686068E-6</v>
      </c>
      <c r="AT90">
        <f t="shared" si="36"/>
        <v>-1.2928589576261554E-6</v>
      </c>
      <c r="AU90">
        <f t="shared" si="23"/>
        <v>-3.2717247090947632E-6</v>
      </c>
      <c r="AW90">
        <v>87</v>
      </c>
      <c r="AX90">
        <f>IF(Z90&gt;0, (R90*SUMPRODUCT(K90:$K$98, X90:$X$98)-K90*$AZ$3)/Z90, 0)</f>
        <v>-1.7560968254573114E+22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100000</v>
      </c>
      <c r="S91">
        <f t="shared" si="28"/>
        <v>-1.1511667892749755E+23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-0.20115304737004008</v>
      </c>
      <c r="AC91">
        <f t="shared" si="29"/>
        <v>-0.17960093515182149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-9.7798434746448504E-19</v>
      </c>
      <c r="AI91">
        <f t="shared" si="33"/>
        <v>-9.7806235568050782E-19</v>
      </c>
      <c r="AJ91">
        <f t="shared" si="34"/>
        <v>-2.1552112218218594E-2</v>
      </c>
      <c r="AK91">
        <f t="shared" si="49"/>
        <v>-1.4080713315902807E-2</v>
      </c>
      <c r="AL91">
        <f t="shared" si="35"/>
        <v>-3.56328255341214E-2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-7.1585053051642809E-23</v>
      </c>
      <c r="AR91">
        <f t="shared" si="36"/>
        <v>-7.1590762981762789E-23</v>
      </c>
      <c r="AS91">
        <f t="shared" si="36"/>
        <v>-1.577539661566172E-6</v>
      </c>
      <c r="AT91">
        <f t="shared" si="36"/>
        <v>-1.030659245556565E-6</v>
      </c>
      <c r="AU91">
        <f t="shared" si="23"/>
        <v>-2.608198907122737E-6</v>
      </c>
      <c r="AW91">
        <v>88</v>
      </c>
      <c r="AX91">
        <f>IF(Z91&gt;0, (R91*SUMPRODUCT(K91:$K$98, X91:$X$98)-K91*$AZ$3)/Z91, 0)</f>
        <v>-1.1511667892749755E+23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100000</v>
      </c>
      <c r="S92">
        <f t="shared" si="28"/>
        <v>-7.833508738549703E+23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-0.17960093515182149</v>
      </c>
      <c r="AC92">
        <f t="shared" si="29"/>
        <v>-0.16035797781412631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-1.3398549489933947E-19</v>
      </c>
      <c r="AI92">
        <f t="shared" si="33"/>
        <v>-1.3399573028575226E-19</v>
      </c>
      <c r="AJ92">
        <f t="shared" si="34"/>
        <v>-1.9242957337695182E-2</v>
      </c>
      <c r="AK92">
        <f t="shared" si="49"/>
        <v>-1.2572065460627505E-2</v>
      </c>
      <c r="AL92">
        <f t="shared" si="35"/>
        <v>-3.1815022798322684E-2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-8.7564930882971518E-24</v>
      </c>
      <c r="AR92">
        <f t="shared" si="36"/>
        <v>-8.7571620121269057E-24</v>
      </c>
      <c r="AS92">
        <f t="shared" si="36"/>
        <v>-1.2576049597944613E-6</v>
      </c>
      <c r="AT92">
        <f t="shared" si="36"/>
        <v>-8.2163524039904721E-7</v>
      </c>
      <c r="AU92">
        <f t="shared" si="23"/>
        <v>-2.0792402001935081E-6</v>
      </c>
      <c r="AW92">
        <v>89</v>
      </c>
      <c r="AX92">
        <f>IF(Z92&gt;0, (R92*SUMPRODUCT(K92:$K$98, X92:$X$98)-K92*$AZ$3)/Z92, 0)</f>
        <v>-7.833508738549703E+23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100000</v>
      </c>
      <c r="S93">
        <f t="shared" si="28"/>
        <v>-5.5395331773918833E+24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-0.16035797781412631</v>
      </c>
      <c r="AC93">
        <f t="shared" si="29"/>
        <v>-0.1431767659054699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-1.7681429148409762E-20</v>
      </c>
      <c r="AI93">
        <f t="shared" si="33"/>
        <v>-1.7682721466384225E-20</v>
      </c>
      <c r="AJ93">
        <f t="shared" si="34"/>
        <v>-1.7181211908656402E-2</v>
      </c>
      <c r="AK93">
        <f t="shared" si="49"/>
        <v>-1.1225058446988843E-2</v>
      </c>
      <c r="AL93">
        <f t="shared" si="35"/>
        <v>-2.8406270355645247E-2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-1.0317435603595989E-24</v>
      </c>
      <c r="AR93">
        <f t="shared" si="36"/>
        <v>-1.0318189694646491E-24</v>
      </c>
      <c r="AS93">
        <f t="shared" si="36"/>
        <v>-1.0025549743259411E-6</v>
      </c>
      <c r="AT93">
        <f t="shared" si="36"/>
        <v>-6.5500258322628117E-7</v>
      </c>
      <c r="AU93">
        <f t="shared" si="23"/>
        <v>-1.6575575575522224E-6</v>
      </c>
      <c r="AW93">
        <v>90</v>
      </c>
      <c r="AX93">
        <f>IF(Z93&gt;0, (R93*SUMPRODUCT(K93:$K$98, X93:$X$98)-K93*$AZ$3)/Z93, 0)</f>
        <v>-5.5395331773918833E+24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100000</v>
      </c>
      <c r="S94">
        <f t="shared" si="28"/>
        <v>-4.07630428324975E+25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-0.1431767659054699</v>
      </c>
      <c r="AC94">
        <f t="shared" si="29"/>
        <v>-0.12783639812988384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-2.2451810135122348E-21</v>
      </c>
      <c r="AI94">
        <f t="shared" si="33"/>
        <v>-2.2453378178001963E-21</v>
      </c>
      <c r="AJ94">
        <f t="shared" si="34"/>
        <v>-1.5340367775586061E-2</v>
      </c>
      <c r="AK94">
        <f t="shared" si="49"/>
        <v>-1.0022373613382894E-2</v>
      </c>
      <c r="AL94">
        <f t="shared" si="35"/>
        <v>-2.5362741388968955E-2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-1.1697356876375288E-25</v>
      </c>
      <c r="AR94">
        <f t="shared" si="36"/>
        <v>-1.1698173824187065E-25</v>
      </c>
      <c r="AS94">
        <f t="shared" si="36"/>
        <v>-7.9923068744096E-7</v>
      </c>
      <c r="AT94">
        <f t="shared" si="36"/>
        <v>-5.2216404912809392E-7</v>
      </c>
      <c r="AU94">
        <f t="shared" si="23"/>
        <v>-1.321394736569054E-6</v>
      </c>
      <c r="AW94">
        <v>91</v>
      </c>
      <c r="AX94">
        <f>IF(Z94&gt;0, (R94*SUMPRODUCT(K94:$K$98, X94:$X$98)-K94*$AZ$3)/Z94, 0)</f>
        <v>-4.07630428324975E+25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100000</v>
      </c>
      <c r="S95">
        <f t="shared" si="28"/>
        <v>-3.1264524595233696E+26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-0.12783639812988384</v>
      </c>
      <c r="AC95">
        <f t="shared" si="29"/>
        <v>-0.11413964118739628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-2.739647732977499E-22</v>
      </c>
      <c r="AI95">
        <f t="shared" si="33"/>
        <v>-2.7398302715618291E-22</v>
      </c>
      <c r="AJ95">
        <f t="shared" si="34"/>
        <v>-1.3696756942487565E-2</v>
      </c>
      <c r="AK95">
        <f t="shared" si="49"/>
        <v>-8.9485478690918691E-3</v>
      </c>
      <c r="AL95">
        <f t="shared" si="35"/>
        <v>-2.2645304811579434E-2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-1.2744214742328424E-26</v>
      </c>
      <c r="AR95">
        <f t="shared" si="36"/>
        <v>-1.2745063870079215E-26</v>
      </c>
      <c r="AS95">
        <f t="shared" si="36"/>
        <v>-6.3714181077882694E-7</v>
      </c>
      <c r="AT95">
        <f t="shared" si="36"/>
        <v>-4.1626598304216667E-7</v>
      </c>
      <c r="AU95">
        <f t="shared" si="23"/>
        <v>-1.0534077938209936E-6</v>
      </c>
      <c r="AW95">
        <v>92</v>
      </c>
      <c r="AX95">
        <f>IF(Z95&gt;0, (R95*SUMPRODUCT(K95:$K$98, X95:$X$98)-K95*$AZ$3)/Z95, 0)</f>
        <v>-3.1264524595233696E+26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100000</v>
      </c>
      <c r="S96">
        <f t="shared" si="28"/>
        <v>-2.5038437774007228E+27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-0.11413964118739628</v>
      </c>
      <c r="AC96">
        <f t="shared" si="29"/>
        <v>-0.1019103939173181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-3.2072481852977271E-23</v>
      </c>
      <c r="AI96">
        <f t="shared" si="33"/>
        <v>-3.2074516931899467E-23</v>
      </c>
      <c r="AJ96">
        <f t="shared" si="34"/>
        <v>-1.2229247270078181E-2</v>
      </c>
      <c r="AK96">
        <f t="shared" si="49"/>
        <v>-7.9897748831177402E-3</v>
      </c>
      <c r="AL96">
        <f t="shared" si="35"/>
        <v>-2.0219022153195921E-2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-1.3320879566198213E-27</v>
      </c>
      <c r="AR96">
        <f t="shared" si="36"/>
        <v>-1.3321724809212287E-27</v>
      </c>
      <c r="AS96">
        <f t="shared" si="36"/>
        <v>-5.0792555068465152E-7</v>
      </c>
      <c r="AT96">
        <f t="shared" si="36"/>
        <v>-3.3184469311397211E-7</v>
      </c>
      <c r="AU96">
        <f t="shared" si="23"/>
        <v>-8.3977024379862357E-7</v>
      </c>
      <c r="AW96">
        <v>93</v>
      </c>
      <c r="AX96">
        <f>IF(Z96&gt;0, (R96*SUMPRODUCT(K96:$K$98, X96:$X$98)-K96*$AZ$3)/Z96, 0)</f>
        <v>-2.5038437774007228E+27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100000</v>
      </c>
      <c r="S97">
        <f t="shared" si="28"/>
        <v>-2.0978808923712687E+28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-0.1019103939173181</v>
      </c>
      <c r="AC97">
        <f t="shared" si="29"/>
        <v>-9.0991423140462574E-2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-3.5957260981852922E-24</v>
      </c>
      <c r="AI97">
        <f t="shared" si="33"/>
        <v>-3.595942963269176E-24</v>
      </c>
      <c r="AJ97">
        <f t="shared" si="34"/>
        <v>-1.0918970776855524E-2</v>
      </c>
      <c r="AK97">
        <f t="shared" si="49"/>
        <v>-7.1337275742122674E-3</v>
      </c>
      <c r="AL97">
        <f t="shared" si="35"/>
        <v>-1.8052698351067792E-2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-1.3334259826620238E-28</v>
      </c>
      <c r="AR97">
        <f t="shared" si="36"/>
        <v>-1.3335064041206353E-28</v>
      </c>
      <c r="AS97">
        <f t="shared" si="36"/>
        <v>-4.0491513925753486E-7</v>
      </c>
      <c r="AT97">
        <f t="shared" si="36"/>
        <v>-2.6454455764825578E-7</v>
      </c>
      <c r="AU97">
        <f t="shared" si="23"/>
        <v>-6.6945969690579059E-7</v>
      </c>
      <c r="AW97">
        <v>94</v>
      </c>
      <c r="AX97">
        <f>IF(Z97&gt;0, (R97*SUMPRODUCT(K97:$K$98, X97:$X$98)-K97*$AZ$3)/Z97, 0)</f>
        <v>-2.0978808923712687E+28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-9.0991423140462574E-2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-9.0991423140462574E-2</v>
      </c>
      <c r="AK98">
        <f t="shared" si="49"/>
        <v>-6.3693996198323811E-3</v>
      </c>
      <c r="AL98">
        <f t="shared" si="35"/>
        <v>-9.7360822760294952E-2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-1.4360974752020655E-29</v>
      </c>
      <c r="AR98">
        <f t="shared" si="36"/>
        <v>-1.4360974752020655E-29</v>
      </c>
      <c r="AS98">
        <f t="shared" si="36"/>
        <v>-3.0127614528090347E-6</v>
      </c>
      <c r="AT98">
        <f t="shared" si="36"/>
        <v>-2.1089330169663244E-7</v>
      </c>
      <c r="AU98">
        <f t="shared" si="36"/>
        <v>-3.2236547545056669E-6</v>
      </c>
      <c r="AW98">
        <v>95</v>
      </c>
    </row>
    <row r="100" spans="5:50" x14ac:dyDescent="0.25">
      <c r="AN100" s="8">
        <f t="shared" ref="AN100:AU100" si="50">SUM(AN3:AN98)</f>
        <v>4214.3177110817387</v>
      </c>
      <c r="AO100" s="8">
        <f t="shared" si="50"/>
        <v>-421.4317711081739</v>
      </c>
      <c r="AP100" s="8">
        <f t="shared" si="50"/>
        <v>-2956.5396079259417</v>
      </c>
      <c r="AQ100" s="8">
        <f t="shared" si="50"/>
        <v>-2453.6812627875038</v>
      </c>
      <c r="AR100" s="8">
        <f t="shared" si="50"/>
        <v>-1617.334930739881</v>
      </c>
      <c r="AS100" s="8">
        <f t="shared" si="50"/>
        <v>-548.95682158950626</v>
      </c>
      <c r="AT100" s="8">
        <f t="shared" si="50"/>
        <v>268.05107236468137</v>
      </c>
      <c r="AU100" s="8">
        <f t="shared" si="50"/>
        <v>-1898.2406799647065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7943.3703817917876</v>
      </c>
      <c r="K3">
        <v>1</v>
      </c>
      <c r="L3" s="2">
        <v>0</v>
      </c>
      <c r="O3">
        <f>$C$3</f>
        <v>7943.3703817917876</v>
      </c>
      <c r="P3">
        <f>O3*C5</f>
        <v>794.33703817917876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7943.3703817917876</v>
      </c>
      <c r="AF3">
        <f t="shared" ref="AF3:AG34" si="4">-$Z3*P3</f>
        <v>-794.33703817917876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4629.1251396126099</v>
      </c>
      <c r="AJ3">
        <f t="shared" ref="AJ3:AJ66" si="7">AB3-AC3</f>
        <v>0</v>
      </c>
      <c r="AL3">
        <f t="shared" ref="AL3:AL66" si="8">SUM(AI3:AK3)</f>
        <v>4629.1251396126099</v>
      </c>
      <c r="AN3">
        <f t="shared" ref="AN3:AU34" si="9">AE3*$K3</f>
        <v>7943.3703817917876</v>
      </c>
      <c r="AO3">
        <f t="shared" si="9"/>
        <v>-794.33703817917876</v>
      </c>
      <c r="AP3">
        <f t="shared" si="9"/>
        <v>-2519.9082039999998</v>
      </c>
      <c r="AQ3">
        <f t="shared" si="9"/>
        <v>0</v>
      </c>
      <c r="AR3">
        <f t="shared" si="9"/>
        <v>4629.1251396126099</v>
      </c>
      <c r="AS3">
        <f t="shared" si="9"/>
        <v>0</v>
      </c>
      <c r="AT3">
        <f t="shared" si="9"/>
        <v>0</v>
      </c>
      <c r="AU3">
        <f t="shared" si="9"/>
        <v>4629.1251396126099</v>
      </c>
      <c r="AW3">
        <v>0</v>
      </c>
      <c r="AX3">
        <f>IF(Z3&gt;0, (R3*SUMPRODUCT(K3:$K$98, X3:$X$98)-K3*$AZ$3)/Z3, 0)</f>
        <v>0</v>
      </c>
      <c r="AZ3">
        <f>C6*SUMPRODUCT(X4:X89, K4:K89)/1</f>
        <v>5187.0717116139085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351.90428296466348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347.93400136676973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-347.93400136676973</v>
      </c>
      <c r="AK4">
        <f>G4*SUM(AB4, AE4:AF4)</f>
        <v>0</v>
      </c>
      <c r="AL4">
        <f t="shared" si="8"/>
        <v>-476.16170136676976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-324.5955792207946</v>
      </c>
      <c r="AT4">
        <f t="shared" si="9"/>
        <v>0</v>
      </c>
      <c r="AU4">
        <f t="shared" si="9"/>
        <v>-444.22213020502824</v>
      </c>
      <c r="AW4">
        <v>1</v>
      </c>
      <c r="AX4">
        <f>IF(Z4&gt;0, (R4*SUMPRODUCT(K4:$K$98, X4:$X$98)-K4*$AZ$3)/Z4, 0)</f>
        <v>351.90428296466348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</v>
      </c>
      <c r="S5">
        <f t="shared" si="1"/>
        <v>646.47598555167008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347.93400136676973</v>
      </c>
      <c r="AC5">
        <f t="shared" si="2"/>
        <v>631.93855178719878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-131.77441955776629</v>
      </c>
      <c r="AI5">
        <f t="shared" si="6"/>
        <v>-180.65005963648741</v>
      </c>
      <c r="AJ5">
        <f t="shared" si="7"/>
        <v>-284.00455042042904</v>
      </c>
      <c r="AK5">
        <f>G5*SUM(AB5, AE5:AF5)</f>
        <v>14.265294056037559</v>
      </c>
      <c r="AL5">
        <f t="shared" si="8"/>
        <v>-450.38931600087892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-112.68136268796562</v>
      </c>
      <c r="AR5">
        <f t="shared" si="9"/>
        <v>-154.47531438814792</v>
      </c>
      <c r="AS5">
        <f t="shared" si="9"/>
        <v>-242.85456811993905</v>
      </c>
      <c r="AT5">
        <f t="shared" si="9"/>
        <v>12.198367321771384</v>
      </c>
      <c r="AU5">
        <f t="shared" si="9"/>
        <v>-385.1315151863156</v>
      </c>
      <c r="AW5">
        <v>2</v>
      </c>
      <c r="AX5">
        <f>IF(Z5&gt;0, (R5*SUMPRODUCT(K5:$K$98, X5:$X$98)-K5*$AZ$3)/Z5, 0)</f>
        <v>646.47598555167008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</v>
      </c>
      <c r="S6">
        <f t="shared" si="1"/>
        <v>986.58653917792185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631.93855178719878</v>
      </c>
      <c r="AC6">
        <f t="shared" si="2"/>
        <v>953.40465599991785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-137.0691910674893</v>
      </c>
      <c r="AI6">
        <f t="shared" si="6"/>
        <v>-185.38754014988945</v>
      </c>
      <c r="AJ6">
        <f t="shared" si="7"/>
        <v>-321.46610421271907</v>
      </c>
      <c r="AK6">
        <f>G6*SUM(AB6, AE6:AF6)</f>
        <v>36.968405279551128</v>
      </c>
      <c r="AL6">
        <f t="shared" si="8"/>
        <v>-469.8852390830574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-105.73654872140087</v>
      </c>
      <c r="AR6">
        <f t="shared" si="9"/>
        <v>-143.00980781120839</v>
      </c>
      <c r="AS6">
        <f t="shared" si="9"/>
        <v>-247.98217692574661</v>
      </c>
      <c r="AT6">
        <f t="shared" si="9"/>
        <v>28.517798606319232</v>
      </c>
      <c r="AU6">
        <f t="shared" si="9"/>
        <v>-362.47418613063576</v>
      </c>
      <c r="AW6">
        <v>3</v>
      </c>
      <c r="AX6">
        <f>IF(Z6&gt;0, (R6*SUMPRODUCT(K6:$K$98, X6:$X$98)-K6*$AZ$3)/Z6, 0)</f>
        <v>986.58653917792185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</v>
      </c>
      <c r="S7">
        <f t="shared" si="1"/>
        <v>1265.0334566253077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953.40465599991785</v>
      </c>
      <c r="AC7">
        <f t="shared" si="2"/>
        <v>1208.449374648575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-143.26284202563667</v>
      </c>
      <c r="AI7">
        <f t="shared" si="6"/>
        <v>-191.02637619620003</v>
      </c>
      <c r="AJ7">
        <f t="shared" si="7"/>
        <v>-255.04471864865718</v>
      </c>
      <c r="AK7">
        <f>G7*SUM(AB7, AE7:AF7)</f>
        <v>46.812168609595965</v>
      </c>
      <c r="AL7">
        <f t="shared" si="8"/>
        <v>-399.25892623526124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-100.54989827093017</v>
      </c>
      <c r="AR7">
        <f t="shared" si="9"/>
        <v>-134.07302564998091</v>
      </c>
      <c r="AS7">
        <f t="shared" si="9"/>
        <v>-179.00468922759052</v>
      </c>
      <c r="AT7">
        <f t="shared" si="9"/>
        <v>32.855405665442554</v>
      </c>
      <c r="AU7">
        <f t="shared" si="9"/>
        <v>-280.22230921212889</v>
      </c>
      <c r="AW7">
        <v>4</v>
      </c>
      <c r="AX7">
        <f>IF(Z7&gt;0, (R7*SUMPRODUCT(K7:$K$98, X7:$X$98)-K7*$AZ$3)/Z7, 0)</f>
        <v>1265.0334566253077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</v>
      </c>
      <c r="S8">
        <f t="shared" si="1"/>
        <v>1429.9548963632969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1208.449374648575</v>
      </c>
      <c r="AC8">
        <f t="shared" si="2"/>
        <v>1350.1968743585699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-149.45763898965649</v>
      </c>
      <c r="AI8">
        <f t="shared" si="6"/>
        <v>-196.66880899901938</v>
      </c>
      <c r="AJ8">
        <f t="shared" si="7"/>
        <v>-141.74749970999483</v>
      </c>
      <c r="AK8">
        <f t="shared" ref="AK8:AK71" si="22">G8*SUM(AB8:AB8, AE8:AF8)</f>
        <v>25.739971680014648</v>
      </c>
      <c r="AL8">
        <f t="shared" si="8"/>
        <v>-312.67633702899951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-97.916320593508573</v>
      </c>
      <c r="AR8">
        <f t="shared" si="9"/>
        <v>-128.84644962191734</v>
      </c>
      <c r="AS8">
        <f t="shared" si="9"/>
        <v>-92.865066775828481</v>
      </c>
      <c r="AT8">
        <f t="shared" si="9"/>
        <v>16.863395783085885</v>
      </c>
      <c r="AU8">
        <f t="shared" si="9"/>
        <v>-204.8481206146599</v>
      </c>
      <c r="AW8">
        <v>5</v>
      </c>
      <c r="AX8">
        <f>IF(Z8&gt;0, (R8*SUMPRODUCT(K8:$K$98, X8:$X$98)-K8*$AZ$3)/Z8, 0)</f>
        <v>1429.9548963632969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</v>
      </c>
      <c r="S9">
        <f t="shared" si="1"/>
        <v>1534.6696019537894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1350.1968743585699</v>
      </c>
      <c r="AC9">
        <f t="shared" si="2"/>
        <v>1432.1876270119856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-155.90412480915879</v>
      </c>
      <c r="AI9">
        <f t="shared" si="6"/>
        <v>-202.56523105602346</v>
      </c>
      <c r="AJ9">
        <f t="shared" si="7"/>
        <v>-81.990752653415711</v>
      </c>
      <c r="AK9">
        <f t="shared" si="22"/>
        <v>7.9661615587155623</v>
      </c>
      <c r="AL9">
        <f t="shared" si="8"/>
        <v>-276.58982215072359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-96.732360116395</v>
      </c>
      <c r="AR9">
        <f t="shared" si="9"/>
        <v>-125.6837360881738</v>
      </c>
      <c r="AS9">
        <f t="shared" si="9"/>
        <v>-50.872028059507457</v>
      </c>
      <c r="AT9">
        <f t="shared" si="9"/>
        <v>4.9426890378065691</v>
      </c>
      <c r="AU9">
        <f t="shared" si="9"/>
        <v>-171.61307510987467</v>
      </c>
      <c r="AW9">
        <v>6</v>
      </c>
      <c r="AX9">
        <f>IF(Z9&gt;0, (R9*SUMPRODUCT(K9:$K$98, X9:$X$98)-K9*$AZ$3)/Z9, 0)</f>
        <v>1534.6696019537894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</v>
      </c>
      <c r="S10">
        <f t="shared" si="1"/>
        <v>1627.133665774013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1432.1876270119856</v>
      </c>
      <c r="AC10">
        <f t="shared" si="2"/>
        <v>1500.6331448207429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-163.42977805194357</v>
      </c>
      <c r="AI10">
        <f t="shared" si="6"/>
        <v>-209.54255834731362</v>
      </c>
      <c r="AJ10">
        <f t="shared" si="7"/>
        <v>-68.445517808757359</v>
      </c>
      <c r="AK10">
        <f t="shared" si="22"/>
        <v>5.8719692707491413</v>
      </c>
      <c r="AL10">
        <f t="shared" si="8"/>
        <v>-272.11610688532181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-96.197449121657982</v>
      </c>
      <c r="AR10">
        <f t="shared" si="9"/>
        <v>-123.34018827970887</v>
      </c>
      <c r="AS10">
        <f t="shared" si="9"/>
        <v>-40.288154921930818</v>
      </c>
      <c r="AT10">
        <f t="shared" si="9"/>
        <v>3.4563374673818328</v>
      </c>
      <c r="AU10">
        <f t="shared" si="9"/>
        <v>-160.17200573425785</v>
      </c>
      <c r="AW10">
        <v>7</v>
      </c>
      <c r="AX10">
        <f>IF(Z10&gt;0, (R10*SUMPRODUCT(K10:$K$98, X10:$X$98)-K10*$AZ$3)/Z10, 0)</f>
        <v>1627.133665774013</v>
      </c>
    </row>
    <row r="11" spans="1:52" x14ac:dyDescent="0.25">
      <c r="A11" t="s">
        <v>33</v>
      </c>
      <c r="C11" s="12">
        <f>AU91</f>
        <v>-1696.8547668175204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</v>
      </c>
      <c r="S11">
        <f t="shared" si="1"/>
        <v>1707.9030099009171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1500.6331448207429</v>
      </c>
      <c r="AC11">
        <f t="shared" si="2"/>
        <v>1556.4572136883876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-170.65841969289264</v>
      </c>
      <c r="AI11">
        <f t="shared" si="6"/>
        <v>-216.22474297546253</v>
      </c>
      <c r="AJ11">
        <f t="shared" si="7"/>
        <v>-55.824068867644655</v>
      </c>
      <c r="AK11">
        <f t="shared" si="22"/>
        <v>3.6015195475697825</v>
      </c>
      <c r="AL11">
        <f t="shared" si="8"/>
        <v>-268.44729229553735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-95.45072805788412</v>
      </c>
      <c r="AR11">
        <f t="shared" si="9"/>
        <v>-120.93636621197601</v>
      </c>
      <c r="AS11">
        <f t="shared" si="9"/>
        <v>-31.222883852779852</v>
      </c>
      <c r="AT11">
        <f t="shared" si="9"/>
        <v>2.0143609881590505</v>
      </c>
      <c r="AU11">
        <f t="shared" si="9"/>
        <v>-150.1448890765968</v>
      </c>
      <c r="AW11">
        <v>8</v>
      </c>
      <c r="AX11">
        <f>IF(Z11&gt;0, (R11*SUMPRODUCT(K11:$K$98, X11:$X$98)-K11*$AZ$3)/Z11, 0)</f>
        <v>1707.9030099009171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</v>
      </c>
      <c r="S12">
        <f t="shared" si="1"/>
        <v>1782.7134914879173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1556.4572136883876</v>
      </c>
      <c r="AC12">
        <f t="shared" si="2"/>
        <v>1605.1967361185384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-178.99171733301324</v>
      </c>
      <c r="AI12">
        <f t="shared" si="6"/>
        <v>-224.01288152409094</v>
      </c>
      <c r="AJ12">
        <f t="shared" si="7"/>
        <v>-48.739522430150828</v>
      </c>
      <c r="AK12">
        <f t="shared" si="22"/>
        <v>3.5798515914832914</v>
      </c>
      <c r="AL12">
        <f t="shared" si="8"/>
        <v>-269.17255236275849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-95.136000570275911</v>
      </c>
      <c r="AR12">
        <f t="shared" si="9"/>
        <v>-119.06522794445716</v>
      </c>
      <c r="AS12">
        <f t="shared" si="9"/>
        <v>-25.905574307010561</v>
      </c>
      <c r="AT12">
        <f t="shared" si="9"/>
        <v>1.9027291772122814</v>
      </c>
      <c r="AU12">
        <f t="shared" si="9"/>
        <v>-143.06807307425544</v>
      </c>
      <c r="AW12">
        <v>9</v>
      </c>
      <c r="AX12">
        <f>IF(Z12&gt;0, (R12*SUMPRODUCT(K12:$K$98, X12:$X$98)-K12*$AZ$3)/Z12, 0)</f>
        <v>1782.7134914879173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</v>
      </c>
      <c r="S13">
        <f t="shared" si="1"/>
        <v>1850.7737680640814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1605.1967361185384</v>
      </c>
      <c r="AC13">
        <f t="shared" si="2"/>
        <v>1646.3374991993587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-187.89420798955189</v>
      </c>
      <c r="AI13">
        <f t="shared" si="6"/>
        <v>-232.37121343472404</v>
      </c>
      <c r="AJ13">
        <f t="shared" si="7"/>
        <v>-41.140763080820307</v>
      </c>
      <c r="AK13">
        <f t="shared" si="22"/>
        <v>3.2103934722370768</v>
      </c>
      <c r="AL13">
        <f t="shared" si="8"/>
        <v>-270.30158304330729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-94.93133934787069</v>
      </c>
      <c r="AR13">
        <f t="shared" si="9"/>
        <v>-117.40282339344337</v>
      </c>
      <c r="AS13">
        <f t="shared" si="9"/>
        <v>-20.785886818144366</v>
      </c>
      <c r="AT13">
        <f t="shared" si="9"/>
        <v>1.6220135544043688</v>
      </c>
      <c r="AU13">
        <f t="shared" si="9"/>
        <v>-136.56669665718337</v>
      </c>
      <c r="AW13">
        <v>10</v>
      </c>
      <c r="AX13">
        <f>IF(Z13&gt;0, (R13*SUMPRODUCT(K13:$K$98, X13:$X$98)-K13*$AZ$3)/Z13, 0)</f>
        <v>1850.7737680640814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</v>
      </c>
      <c r="S14">
        <f t="shared" si="1"/>
        <v>2085.1932186958211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1646.3374991993587</v>
      </c>
      <c r="AC14">
        <f t="shared" si="2"/>
        <v>1832.1961948468766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-197.49622870280777</v>
      </c>
      <c r="AI14">
        <f t="shared" si="6"/>
        <v>-241.42971597917679</v>
      </c>
      <c r="AJ14">
        <f t="shared" si="7"/>
        <v>-185.85869564751783</v>
      </c>
      <c r="AK14">
        <f t="shared" si="22"/>
        <v>115.24362494395513</v>
      </c>
      <c r="AL14">
        <f t="shared" si="8"/>
        <v>-312.04478668273947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-89.091649476579875</v>
      </c>
      <c r="AR14">
        <f t="shared" si="9"/>
        <v>-108.91029044212458</v>
      </c>
      <c r="AS14">
        <f t="shared" si="9"/>
        <v>-83.841893455698141</v>
      </c>
      <c r="AT14">
        <f t="shared" si="9"/>
        <v>51.987041501270554</v>
      </c>
      <c r="AU14">
        <f t="shared" si="9"/>
        <v>-140.76514239655216</v>
      </c>
      <c r="AW14">
        <v>11</v>
      </c>
      <c r="AX14">
        <f>IF(Z14&gt;0, (R14*SUMPRODUCT(K14:$K$98, X14:$X$98)-K14*$AZ$3)/Z14, 0)</f>
        <v>2085.1932186958211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</v>
      </c>
      <c r="S15">
        <f t="shared" si="1"/>
        <v>2297.5247678378619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1832.1961948468766</v>
      </c>
      <c r="AC15">
        <f t="shared" si="2"/>
        <v>1993.8099337590359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-207.52395689773309</v>
      </c>
      <c r="AI15">
        <f t="shared" si="6"/>
        <v>-250.91434732288957</v>
      </c>
      <c r="AJ15">
        <f t="shared" si="7"/>
        <v>-161.61373891215931</v>
      </c>
      <c r="AK15">
        <f t="shared" si="22"/>
        <v>128.25373363928136</v>
      </c>
      <c r="AL15">
        <f t="shared" si="8"/>
        <v>-284.27435259576748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-83.585012100893891</v>
      </c>
      <c r="AR15">
        <f t="shared" si="9"/>
        <v>-101.06148259117315</v>
      </c>
      <c r="AS15">
        <f t="shared" si="9"/>
        <v>-65.093623524634637</v>
      </c>
      <c r="AT15">
        <f t="shared" si="9"/>
        <v>51.657119681401262</v>
      </c>
      <c r="AU15">
        <f t="shared" si="9"/>
        <v>-114.4979864344065</v>
      </c>
      <c r="AW15">
        <v>12</v>
      </c>
      <c r="AX15">
        <f>IF(Z15&gt;0, (R15*SUMPRODUCT(K15:$K$98, X15:$X$98)-K15*$AZ$3)/Z15, 0)</f>
        <v>2297.5247678378619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</v>
      </c>
      <c r="S16">
        <f t="shared" si="1"/>
        <v>2490.3500611769546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1993.8099337590359</v>
      </c>
      <c r="AC16">
        <f t="shared" si="2"/>
        <v>2134.0690184338036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-219.43735368933531</v>
      </c>
      <c r="AI16">
        <f t="shared" si="6"/>
        <v>-262.28412153339553</v>
      </c>
      <c r="AJ16">
        <f t="shared" si="7"/>
        <v>-140.25908467476779</v>
      </c>
      <c r="AK16">
        <f t="shared" si="22"/>
        <v>139.56669536313251</v>
      </c>
      <c r="AL16">
        <f t="shared" si="8"/>
        <v>-262.97651084503082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-78.913754179535189</v>
      </c>
      <c r="AR16">
        <f t="shared" si="9"/>
        <v>-94.322248896531534</v>
      </c>
      <c r="AS16">
        <f t="shared" si="9"/>
        <v>-50.439775832974604</v>
      </c>
      <c r="AT16">
        <f t="shared" si="9"/>
        <v>50.190779757255072</v>
      </c>
      <c r="AU16">
        <f t="shared" si="9"/>
        <v>-94.571244972251066</v>
      </c>
      <c r="AW16">
        <v>13</v>
      </c>
      <c r="AX16">
        <f>IF(Z16&gt;0, (R16*SUMPRODUCT(K16:$K$98, X16:$X$98)-K16*$AZ$3)/Z16, 0)</f>
        <v>2490.3500611769546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</v>
      </c>
      <c r="S17">
        <f t="shared" si="1"/>
        <v>2665.3924659431204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2134.0690184338036</v>
      </c>
      <c r="AC17">
        <f t="shared" si="2"/>
        <v>2255.0160649468235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-233.07219194476343</v>
      </c>
      <c r="AI17">
        <f t="shared" si="6"/>
        <v>-275.37395601441068</v>
      </c>
      <c r="AJ17">
        <f t="shared" si="7"/>
        <v>-120.94704651301981</v>
      </c>
      <c r="AK17">
        <f t="shared" si="22"/>
        <v>149.38483129036626</v>
      </c>
      <c r="AL17">
        <f t="shared" si="8"/>
        <v>-246.93617123706423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-74.836692535905428</v>
      </c>
      <c r="AR17">
        <f t="shared" si="9"/>
        <v>-88.419282912696758</v>
      </c>
      <c r="AS17">
        <f t="shared" si="9"/>
        <v>-38.834649717310803</v>
      </c>
      <c r="AT17">
        <f t="shared" si="9"/>
        <v>47.965682201395801</v>
      </c>
      <c r="AU17">
        <f t="shared" si="9"/>
        <v>-79.288250428611761</v>
      </c>
      <c r="AW17">
        <v>14</v>
      </c>
      <c r="AX17">
        <f>IF(Z17&gt;0, (R17*SUMPRODUCT(K17:$K$98, X17:$X$98)-K17*$AZ$3)/Z17, 0)</f>
        <v>2665.3924659431204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</v>
      </c>
      <c r="S18">
        <f t="shared" si="1"/>
        <v>2828.1320097041116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2255.0160649468235</v>
      </c>
      <c r="AC18">
        <f t="shared" si="2"/>
        <v>2358.6265158864126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-358.75093944424538</v>
      </c>
      <c r="AI18">
        <f t="shared" si="6"/>
        <v>-400.45031040347402</v>
      </c>
      <c r="AJ18">
        <f t="shared" si="7"/>
        <v>-103.6104509395891</v>
      </c>
      <c r="AK18">
        <f t="shared" si="22"/>
        <v>157.85112454627765</v>
      </c>
      <c r="AL18">
        <f t="shared" si="8"/>
        <v>-346.2096367967855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-102.84878110135288</v>
      </c>
      <c r="AR18">
        <f t="shared" si="9"/>
        <v>-114.80339641885882</v>
      </c>
      <c r="AS18">
        <f t="shared" si="9"/>
        <v>-29.703639536125529</v>
      </c>
      <c r="AT18">
        <f t="shared" si="9"/>
        <v>45.253667572863883</v>
      </c>
      <c r="AU18">
        <f t="shared" si="9"/>
        <v>-99.25336838212047</v>
      </c>
      <c r="AW18">
        <v>15</v>
      </c>
      <c r="AX18">
        <f>IF(Z18&gt;0, (R18*SUMPRODUCT(K18:$K$98, X18:$X$98)-K18*$AZ$3)/Z18, 0)</f>
        <v>2828.1320097041116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</v>
      </c>
      <c r="S19">
        <f t="shared" si="1"/>
        <v>2942.6710462233214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2358.6265158864126</v>
      </c>
      <c r="AC19">
        <f t="shared" si="2"/>
        <v>2415.1055414596085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-492.87138616705357</v>
      </c>
      <c r="AI19">
        <f t="shared" si="6"/>
        <v>-533.90732772360639</v>
      </c>
      <c r="AJ19">
        <f t="shared" si="7"/>
        <v>-56.479025573195941</v>
      </c>
      <c r="AK19">
        <f t="shared" si="22"/>
        <v>165.1038561120489</v>
      </c>
      <c r="AL19">
        <f t="shared" si="8"/>
        <v>-425.28249718475342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-126.16000140441479</v>
      </c>
      <c r="AR19">
        <f t="shared" si="9"/>
        <v>-136.66394744329372</v>
      </c>
      <c r="AS19">
        <f t="shared" si="9"/>
        <v>-14.456903252280306</v>
      </c>
      <c r="AT19">
        <f t="shared" si="9"/>
        <v>42.261537803922032</v>
      </c>
      <c r="AU19">
        <f t="shared" si="9"/>
        <v>-108.859312891652</v>
      </c>
      <c r="AW19">
        <v>16</v>
      </c>
      <c r="AX19">
        <f>IF(Z19&gt;0, (R19*SUMPRODUCT(K19:$K$98, X19:$X$98)-K19*$AZ$3)/Z19, 0)</f>
        <v>2942.6710462233214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</v>
      </c>
      <c r="S20">
        <f t="shared" si="1"/>
        <v>3015.6676022350389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2415.1055414596085</v>
      </c>
      <c r="AC20">
        <f t="shared" si="2"/>
        <v>2431.2025103003275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-632.11633058701034</v>
      </c>
      <c r="AI20">
        <f t="shared" si="6"/>
        <v>-672.4258545627041</v>
      </c>
      <c r="AJ20">
        <f t="shared" si="7"/>
        <v>-16.096968840719001</v>
      </c>
      <c r="AK20">
        <f t="shared" si="22"/>
        <v>169.05738790217262</v>
      </c>
      <c r="AL20">
        <f t="shared" si="8"/>
        <v>-519.46543550125045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-144.46647201483736</v>
      </c>
      <c r="AR20">
        <f t="shared" si="9"/>
        <v>-153.67897679533897</v>
      </c>
      <c r="AS20">
        <f t="shared" si="9"/>
        <v>-3.6788676166488328</v>
      </c>
      <c r="AT20">
        <f t="shared" si="9"/>
        <v>38.637072349626472</v>
      </c>
      <c r="AU20">
        <f t="shared" si="9"/>
        <v>-118.72077206236133</v>
      </c>
      <c r="AW20">
        <v>17</v>
      </c>
      <c r="AX20">
        <f>IF(Z20&gt;0, (R20*SUMPRODUCT(K20:$K$98, X20:$X$98)-K20*$AZ$3)/Z20, 0)</f>
        <v>3015.6676022350389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</v>
      </c>
      <c r="S21">
        <f t="shared" si="1"/>
        <v>3054.3905890430187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2431.2025103003275</v>
      </c>
      <c r="AC21">
        <f t="shared" si="2"/>
        <v>2413.7511902900733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-787.23452276906642</v>
      </c>
      <c r="AI21">
        <f t="shared" si="6"/>
        <v>-826.74733424361875</v>
      </c>
      <c r="AJ21">
        <f t="shared" si="7"/>
        <v>17.451320010254221</v>
      </c>
      <c r="AK21">
        <f t="shared" si="22"/>
        <v>170.18417572102294</v>
      </c>
      <c r="AL21">
        <f t="shared" si="8"/>
        <v>-639.11183851234159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-160.64091349281605</v>
      </c>
      <c r="AR21">
        <f t="shared" si="9"/>
        <v>-168.70378922597735</v>
      </c>
      <c r="AS21">
        <f t="shared" si="9"/>
        <v>3.5610684072160139</v>
      </c>
      <c r="AT21">
        <f t="shared" si="9"/>
        <v>34.727315252492751</v>
      </c>
      <c r="AU21">
        <f t="shared" si="9"/>
        <v>-130.41540556626859</v>
      </c>
      <c r="AW21">
        <v>18</v>
      </c>
      <c r="AX21">
        <f>IF(Z21&gt;0, (R21*SUMPRODUCT(K21:$K$98, X21:$X$98)-K21*$AZ$3)/Z21, 0)</f>
        <v>3054.3905890430187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</v>
      </c>
      <c r="S22">
        <f t="shared" si="1"/>
        <v>3062.3366232516455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2413.7511902900733</v>
      </c>
      <c r="AC22">
        <f t="shared" si="2"/>
        <v>2366.5166625156344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-957.23065360455439</v>
      </c>
      <c r="AI22">
        <f t="shared" si="6"/>
        <v>-995.86972163755888</v>
      </c>
      <c r="AJ22">
        <f t="shared" si="7"/>
        <v>47.234527774438902</v>
      </c>
      <c r="AK22">
        <f t="shared" si="22"/>
        <v>168.96258332030516</v>
      </c>
      <c r="AL22">
        <f t="shared" si="8"/>
        <v>-779.67261054281482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-174.40165787740241</v>
      </c>
      <c r="AR22">
        <f t="shared" si="9"/>
        <v>-181.44146327688307</v>
      </c>
      <c r="AS22">
        <f t="shared" si="9"/>
        <v>8.6058463776709555</v>
      </c>
      <c r="AT22">
        <f t="shared" si="9"/>
        <v>30.78396469998896</v>
      </c>
      <c r="AU22">
        <f t="shared" si="9"/>
        <v>-142.05165219922316</v>
      </c>
      <c r="AW22">
        <v>19</v>
      </c>
      <c r="AX22">
        <f>IF(Z22&gt;0, (R22*SUMPRODUCT(K22:$K$98, X22:$X$98)-K22*$AZ$3)/Z22, 0)</f>
        <v>3062.3366232516455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</v>
      </c>
      <c r="S23">
        <f t="shared" si="1"/>
        <v>3042.8816892809018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2366.5166625156344</v>
      </c>
      <c r="AC23">
        <f t="shared" si="2"/>
        <v>2293.3707061724972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-1136.9723508424536</v>
      </c>
      <c r="AI23">
        <f t="shared" si="6"/>
        <v>-1174.6565420197069</v>
      </c>
      <c r="AJ23">
        <f t="shared" si="7"/>
        <v>73.145956343137186</v>
      </c>
      <c r="AK23">
        <f t="shared" si="22"/>
        <v>165.65616637609443</v>
      </c>
      <c r="AL23">
        <f t="shared" si="8"/>
        <v>-935.85441930047523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-184.95492159839452</v>
      </c>
      <c r="AR23">
        <f t="shared" si="9"/>
        <v>-191.08512926749341</v>
      </c>
      <c r="AS23">
        <f t="shared" si="9"/>
        <v>11.89888620480548</v>
      </c>
      <c r="AT23">
        <f t="shared" si="9"/>
        <v>26.947817369242848</v>
      </c>
      <c r="AU23">
        <f t="shared" si="9"/>
        <v>-152.23842569344507</v>
      </c>
      <c r="AW23">
        <v>20</v>
      </c>
      <c r="AX23">
        <f>IF(Z23&gt;0, (R23*SUMPRODUCT(K23:$K$98, X23:$X$98)-K23*$AZ$3)/Z23, 0)</f>
        <v>3042.8816892809018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</v>
      </c>
      <c r="S24">
        <f t="shared" si="1"/>
        <v>3000.4421785343729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2293.3707061724972</v>
      </c>
      <c r="AC24">
        <f t="shared" si="2"/>
        <v>2198.8226609439839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-1331.4112650144173</v>
      </c>
      <c r="AI24">
        <f t="shared" si="6"/>
        <v>-1368.0529086473907</v>
      </c>
      <c r="AJ24">
        <f t="shared" si="7"/>
        <v>94.548045228513274</v>
      </c>
      <c r="AK24">
        <f t="shared" si="22"/>
        <v>160.53594943207483</v>
      </c>
      <c r="AL24">
        <f t="shared" si="8"/>
        <v>-1112.9689139868026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-193.37939323921651</v>
      </c>
      <c r="AR24">
        <f t="shared" si="9"/>
        <v>-198.70136925010394</v>
      </c>
      <c r="AS24">
        <f t="shared" si="9"/>
        <v>13.732528857674875</v>
      </c>
      <c r="AT24">
        <f t="shared" si="9"/>
        <v>23.316870834737912</v>
      </c>
      <c r="AU24">
        <f t="shared" si="9"/>
        <v>-161.65196955769113</v>
      </c>
      <c r="AW24">
        <v>21</v>
      </c>
      <c r="AX24">
        <f>IF(Z24&gt;0, (R24*SUMPRODUCT(K24:$K$98, X24:$X$98)-K24*$AZ$3)/Z24, 0)</f>
        <v>3000.4421785343729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</v>
      </c>
      <c r="S25">
        <f t="shared" si="1"/>
        <v>2937.8147361546853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2198.8226609439839</v>
      </c>
      <c r="AC25">
        <f t="shared" si="2"/>
        <v>2086.1636930350173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-1539.7242964808743</v>
      </c>
      <c r="AI25">
        <f t="shared" si="6"/>
        <v>-1575.2296615292776</v>
      </c>
      <c r="AJ25">
        <f t="shared" si="7"/>
        <v>112.65896790896659</v>
      </c>
      <c r="AK25">
        <f t="shared" si="22"/>
        <v>153.9175862660789</v>
      </c>
      <c r="AL25">
        <f t="shared" si="8"/>
        <v>-1308.6531073542321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-199.67463823724157</v>
      </c>
      <c r="AR25">
        <f t="shared" si="9"/>
        <v>-204.27904757060381</v>
      </c>
      <c r="AS25">
        <f t="shared" si="9"/>
        <v>14.609848472754379</v>
      </c>
      <c r="AT25">
        <f t="shared" si="9"/>
        <v>19.960351620268455</v>
      </c>
      <c r="AU25">
        <f t="shared" si="9"/>
        <v>-169.70884747758097</v>
      </c>
      <c r="AW25">
        <v>22</v>
      </c>
      <c r="AX25">
        <f>IF(Z25&gt;0, (R25*SUMPRODUCT(K25:$K$98, X25:$X$98)-K25*$AZ$3)/Z25, 0)</f>
        <v>2937.8147361546853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</v>
      </c>
      <c r="S26">
        <f t="shared" si="1"/>
        <v>2856.6726854992976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2086.1636930350173</v>
      </c>
      <c r="AC26">
        <f t="shared" si="2"/>
        <v>1958.5608631283567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-1739.7101974100324</v>
      </c>
      <c r="AI26">
        <f t="shared" si="6"/>
        <v>-1773.9906537092468</v>
      </c>
      <c r="AJ26">
        <f t="shared" si="7"/>
        <v>127.60282990666065</v>
      </c>
      <c r="AK26">
        <f t="shared" si="22"/>
        <v>146.03145851245122</v>
      </c>
      <c r="AL26">
        <f t="shared" si="8"/>
        <v>-1500.3563652901348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-201.43680749223111</v>
      </c>
      <c r="AR26">
        <f t="shared" si="9"/>
        <v>-205.40605805279628</v>
      </c>
      <c r="AS26">
        <f t="shared" si="9"/>
        <v>14.774820956753729</v>
      </c>
      <c r="AT26">
        <f t="shared" si="9"/>
        <v>16.908626988549685</v>
      </c>
      <c r="AU26">
        <f t="shared" si="9"/>
        <v>-173.72261010749284</v>
      </c>
      <c r="AW26">
        <v>23</v>
      </c>
      <c r="AX26">
        <f>IF(Z26&gt;0, (R26*SUMPRODUCT(K26:$K$98, X26:$X$98)-K26*$AZ$3)/Z26, 0)</f>
        <v>2856.6726854992976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</v>
      </c>
      <c r="S27">
        <f t="shared" si="1"/>
        <v>2762.33442337935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1958.5608631283567</v>
      </c>
      <c r="AC27">
        <f t="shared" si="2"/>
        <v>1821.4738845027155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-1935.6450050823591</v>
      </c>
      <c r="AI27">
        <f t="shared" si="6"/>
        <v>-1968.6148343160401</v>
      </c>
      <c r="AJ27">
        <f t="shared" si="7"/>
        <v>137.08697862564122</v>
      </c>
      <c r="AK27">
        <f t="shared" si="22"/>
        <v>137.09926041898498</v>
      </c>
      <c r="AL27">
        <f t="shared" si="8"/>
        <v>-1694.4285952714138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-200.11037657437078</v>
      </c>
      <c r="AR27">
        <f t="shared" si="9"/>
        <v>-203.518855363726</v>
      </c>
      <c r="AS27">
        <f t="shared" si="9"/>
        <v>14.172292359493143</v>
      </c>
      <c r="AT27">
        <f t="shared" si="9"/>
        <v>14.173562072836537</v>
      </c>
      <c r="AU27">
        <f t="shared" si="9"/>
        <v>-175.1730009313963</v>
      </c>
      <c r="AW27">
        <v>24</v>
      </c>
      <c r="AX27">
        <f>IF(Z27&gt;0, (R27*SUMPRODUCT(K27:$K$98, X27:$X$98)-K27*$AZ$3)/Z27, 0)</f>
        <v>2762.33442337935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</v>
      </c>
      <c r="S28">
        <f t="shared" si="1"/>
        <v>2658.5712947193219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1821.4738845027155</v>
      </c>
      <c r="AC28">
        <f t="shared" si="2"/>
        <v>1678.8187122735144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-2132.8595313530227</v>
      </c>
      <c r="AI28">
        <f t="shared" si="6"/>
        <v>-2164.4332325286905</v>
      </c>
      <c r="AJ28">
        <f t="shared" si="7"/>
        <v>142.65517222920107</v>
      </c>
      <c r="AK28">
        <f t="shared" si="22"/>
        <v>127.50317191519009</v>
      </c>
      <c r="AL28">
        <f t="shared" si="8"/>
        <v>-1894.2748883842994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-196.87389312395842</v>
      </c>
      <c r="AR28">
        <f t="shared" si="9"/>
        <v>-199.78830796441579</v>
      </c>
      <c r="AS28">
        <f t="shared" si="9"/>
        <v>13.167805342162065</v>
      </c>
      <c r="AT28">
        <f t="shared" si="9"/>
        <v>11.76919786399287</v>
      </c>
      <c r="AU28">
        <f t="shared" si="9"/>
        <v>-174.85130475826085</v>
      </c>
      <c r="AW28">
        <v>25</v>
      </c>
      <c r="AX28">
        <f>IF(Z28&gt;0, (R28*SUMPRODUCT(K28:$K$98, X28:$X$98)-K28*$AZ$3)/Z28, 0)</f>
        <v>2658.5712947193219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</v>
      </c>
      <c r="S29">
        <f t="shared" si="1"/>
        <v>2548.495829523592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1678.8187122735144</v>
      </c>
      <c r="AC29">
        <f t="shared" si="2"/>
        <v>1533.2441087434568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-2353.2201537977094</v>
      </c>
      <c r="AI29">
        <f t="shared" si="6"/>
        <v>-2383.3015078847216</v>
      </c>
      <c r="AJ29">
        <f t="shared" si="7"/>
        <v>145.57460353005763</v>
      </c>
      <c r="AK29">
        <f t="shared" si="22"/>
        <v>117.51730985914602</v>
      </c>
      <c r="AL29">
        <f t="shared" si="8"/>
        <v>-2120.2095944955181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-193.94134889502214</v>
      </c>
      <c r="AR29">
        <f t="shared" si="9"/>
        <v>-196.42051276705035</v>
      </c>
      <c r="AS29">
        <f t="shared" si="9"/>
        <v>11.997574866896379</v>
      </c>
      <c r="AT29">
        <f t="shared" si="9"/>
        <v>9.6852245446799348</v>
      </c>
      <c r="AU29">
        <f t="shared" si="9"/>
        <v>-174.73771335547406</v>
      </c>
      <c r="AW29">
        <v>26</v>
      </c>
      <c r="AX29">
        <f>IF(Z29&gt;0, (R29*SUMPRODUCT(K29:$K$98, X29:$X$98)-K29*$AZ$3)/Z29, 0)</f>
        <v>2548.495829523592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</v>
      </c>
      <c r="S30">
        <f t="shared" si="1"/>
        <v>2429.8633421440509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1533.2441087434568</v>
      </c>
      <c r="AC30">
        <f t="shared" si="2"/>
        <v>1385.1056969858466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-2557.6409003074418</v>
      </c>
      <c r="AI30">
        <f t="shared" si="6"/>
        <v>-2586.1426204034301</v>
      </c>
      <c r="AJ30">
        <f t="shared" si="7"/>
        <v>148.13841175761013</v>
      </c>
      <c r="AK30">
        <f t="shared" si="22"/>
        <v>107.32708761204198</v>
      </c>
      <c r="AL30">
        <f t="shared" si="8"/>
        <v>-2330.6771210337779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-188.20423784669734</v>
      </c>
      <c r="AR30">
        <f t="shared" si="9"/>
        <v>-190.30153950751321</v>
      </c>
      <c r="AS30">
        <f t="shared" si="9"/>
        <v>10.900778478053697</v>
      </c>
      <c r="AT30">
        <f t="shared" si="9"/>
        <v>7.8976734857117741</v>
      </c>
      <c r="AU30">
        <f t="shared" si="9"/>
        <v>-171.50308754374774</v>
      </c>
      <c r="AW30">
        <v>27</v>
      </c>
      <c r="AX30">
        <f>IF(Z30&gt;0, (R30*SUMPRODUCT(K30:$K$98, X30:$X$98)-K30*$AZ$3)/Z30, 0)</f>
        <v>2429.8633421440509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</v>
      </c>
      <c r="S31">
        <f t="shared" si="1"/>
        <v>2304.4993886172115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1385.1056969858466</v>
      </c>
      <c r="AC31">
        <f t="shared" si="2"/>
        <v>1237.7969387261244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-2721.2223614098302</v>
      </c>
      <c r="AI31">
        <f t="shared" si="6"/>
        <v>-2748.0784531241538</v>
      </c>
      <c r="AJ31">
        <f t="shared" si="7"/>
        <v>147.30875825972225</v>
      </c>
      <c r="AK31">
        <f t="shared" si="22"/>
        <v>96.957398789009275</v>
      </c>
      <c r="AL31">
        <f t="shared" si="8"/>
        <v>-2503.8122960754222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-178.78695938642565</v>
      </c>
      <c r="AR31">
        <f t="shared" si="9"/>
        <v>-180.55143076763218</v>
      </c>
      <c r="AS31">
        <f t="shared" si="9"/>
        <v>9.6783288840096695</v>
      </c>
      <c r="AT31">
        <f t="shared" si="9"/>
        <v>6.3701955287928707</v>
      </c>
      <c r="AU31">
        <f t="shared" si="9"/>
        <v>-164.50290635482963</v>
      </c>
      <c r="AW31">
        <v>28</v>
      </c>
      <c r="AX31">
        <f>IF(Z31&gt;0, (R31*SUMPRODUCT(K31:$K$98, X31:$X$98)-K31*$AZ$3)/Z31, 0)</f>
        <v>2304.4993886172115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</v>
      </c>
      <c r="S32">
        <f t="shared" si="1"/>
        <v>2177.8864070646955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1237.7969387261244</v>
      </c>
      <c r="AC32">
        <f t="shared" si="2"/>
        <v>1095.5238003994989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-2872.9064017937617</v>
      </c>
      <c r="AI32">
        <f t="shared" si="6"/>
        <v>-2898.057479390045</v>
      </c>
      <c r="AJ32">
        <f t="shared" si="7"/>
        <v>142.27313832662549</v>
      </c>
      <c r="AK32">
        <f t="shared" si="22"/>
        <v>86.645785710828719</v>
      </c>
      <c r="AL32">
        <f t="shared" si="8"/>
        <v>-2669.1385553525906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-168.52923979210073</v>
      </c>
      <c r="AR32">
        <f t="shared" si="9"/>
        <v>-170.00464183952116</v>
      </c>
      <c r="AS32">
        <f t="shared" si="9"/>
        <v>8.3459676340488862</v>
      </c>
      <c r="AT32">
        <f t="shared" si="9"/>
        <v>5.0827790240287438</v>
      </c>
      <c r="AU32">
        <f t="shared" si="9"/>
        <v>-156.57589518144351</v>
      </c>
      <c r="AW32">
        <v>29</v>
      </c>
      <c r="AX32">
        <f>IF(Z32&gt;0, (R32*SUMPRODUCT(K32:$K$98, X32:$X$98)-K32*$AZ$3)/Z32, 0)</f>
        <v>2177.8864070646955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</v>
      </c>
      <c r="S33">
        <f t="shared" si="1"/>
        <v>2050.3736853643195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1095.5238003994989</v>
      </c>
      <c r="AC33">
        <f t="shared" si="2"/>
        <v>959.59618655364716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-2998.0947176731324</v>
      </c>
      <c r="AI33">
        <f t="shared" si="6"/>
        <v>-3021.4952371346162</v>
      </c>
      <c r="AJ33">
        <f t="shared" si="7"/>
        <v>135.92761384585174</v>
      </c>
      <c r="AK33">
        <f t="shared" si="22"/>
        <v>76.686666027964932</v>
      </c>
      <c r="AL33">
        <f t="shared" si="8"/>
        <v>-2808.8809572607997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-157.02945060851579</v>
      </c>
      <c r="AR33">
        <f t="shared" si="9"/>
        <v>-158.25508590727065</v>
      </c>
      <c r="AS33">
        <f t="shared" si="9"/>
        <v>7.1194009978799091</v>
      </c>
      <c r="AT33">
        <f t="shared" si="9"/>
        <v>4.0165725800404655</v>
      </c>
      <c r="AU33">
        <f t="shared" si="9"/>
        <v>-147.11911232935029</v>
      </c>
      <c r="AW33">
        <v>30</v>
      </c>
      <c r="AX33">
        <f>IF(Z33&gt;0, (R33*SUMPRODUCT(K33:$K$98, X33:$X$98)-K33*$AZ$3)/Z33, 0)</f>
        <v>2050.3736853643195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</v>
      </c>
      <c r="S34">
        <f t="shared" si="1"/>
        <v>1924.0609757579737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959.59618655364716</v>
      </c>
      <c r="AC34">
        <f t="shared" si="2"/>
        <v>831.67533053999682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-3108.0298970727636</v>
      </c>
      <c r="AI34">
        <f t="shared" si="6"/>
        <v>-3129.6423963910961</v>
      </c>
      <c r="AJ34">
        <f t="shared" si="7"/>
        <v>127.92085601365034</v>
      </c>
      <c r="AK34">
        <f t="shared" si="22"/>
        <v>67.171733058755308</v>
      </c>
      <c r="AL34">
        <f t="shared" si="8"/>
        <v>-2934.5498073186905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-145.34594740620173</v>
      </c>
      <c r="AR34">
        <f t="shared" si="9"/>
        <v>-146.35664849121943</v>
      </c>
      <c r="AS34">
        <f t="shared" si="9"/>
        <v>5.9821747621628623</v>
      </c>
      <c r="AT34">
        <f t="shared" si="9"/>
        <v>3.1412629555257787</v>
      </c>
      <c r="AU34">
        <f t="shared" ref="AU34:AU89" si="23">AL34*$K34</f>
        <v>-137.2332107735308</v>
      </c>
      <c r="AW34">
        <v>31</v>
      </c>
      <c r="AX34">
        <f>IF(Z34&gt;0, (R34*SUMPRODUCT(K34:$K$98, X34:$X$98)-K34*$AZ$3)/Z34, 0)</f>
        <v>1924.0609757579737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</v>
      </c>
      <c r="S35">
        <f t="shared" si="1"/>
        <v>1799.5671130856683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831.67533053999682</v>
      </c>
      <c r="AC35">
        <f t="shared" si="2"/>
        <v>712.3191997363532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-3209.9403984321393</v>
      </c>
      <c r="AI35">
        <f t="shared" ref="AI35:AI66" si="25">SUM(AE35:AH35)</f>
        <v>-3229.7318025580726</v>
      </c>
      <c r="AJ35">
        <f t="shared" si="7"/>
        <v>119.35613080364362</v>
      </c>
      <c r="AK35">
        <f t="shared" si="22"/>
        <v>58.217273137799786</v>
      </c>
      <c r="AL35">
        <f t="shared" si="8"/>
        <v>-3052.1583986166293</v>
      </c>
      <c r="AN35">
        <f t="shared" ref="AN35:AT66" si="26">AE35*$K35</f>
        <v>0</v>
      </c>
      <c r="AO35">
        <f t="shared" si="26"/>
        <v>0</v>
      </c>
      <c r="AP35">
        <f t="shared" si="26"/>
        <v>-0.82637338903636037</v>
      </c>
      <c r="AQ35">
        <f t="shared" si="26"/>
        <v>-134.02835436932381</v>
      </c>
      <c r="AR35">
        <f t="shared" si="26"/>
        <v>-134.85472775836016</v>
      </c>
      <c r="AS35">
        <f t="shared" si="26"/>
        <v>4.9836145877710774</v>
      </c>
      <c r="AT35">
        <f t="shared" si="26"/>
        <v>2.4308131447985519</v>
      </c>
      <c r="AU35">
        <f t="shared" si="23"/>
        <v>-127.44030002579053</v>
      </c>
      <c r="AW35">
        <v>32</v>
      </c>
      <c r="AX35">
        <f>IF(Z35&gt;0, (R35*SUMPRODUCT(K35:$K$98, X35:$X$98)-K35*$AZ$3)/Z35, 0)</f>
        <v>1799.5671130856683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</v>
      </c>
      <c r="S36">
        <f t="shared" si="1"/>
        <v>1674.7683295650561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712.3191997363532</v>
      </c>
      <c r="AC36">
        <f t="shared" si="2"/>
        <v>601.49603876217088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-3271.8014461880425</v>
      </c>
      <c r="AI36">
        <f t="shared" si="25"/>
        <v>-3289.7590355496227</v>
      </c>
      <c r="AJ36">
        <f t="shared" si="7"/>
        <v>110.82316097418231</v>
      </c>
      <c r="AK36">
        <f t="shared" si="22"/>
        <v>49.862343981544726</v>
      </c>
      <c r="AL36">
        <f t="shared" si="8"/>
        <v>-3129.0735305938956</v>
      </c>
      <c r="AN36">
        <f t="shared" si="26"/>
        <v>0</v>
      </c>
      <c r="AO36">
        <f t="shared" si="26"/>
        <v>0</v>
      </c>
      <c r="AP36">
        <f t="shared" si="26"/>
        <v>-0.66946785716139068</v>
      </c>
      <c r="AQ36">
        <f t="shared" si="26"/>
        <v>-121.97438415221282</v>
      </c>
      <c r="AR36">
        <f t="shared" si="26"/>
        <v>-122.64385200937421</v>
      </c>
      <c r="AS36">
        <f t="shared" si="26"/>
        <v>4.1315425254111</v>
      </c>
      <c r="AT36">
        <f t="shared" si="26"/>
        <v>1.8588929675487289</v>
      </c>
      <c r="AU36">
        <f t="shared" si="23"/>
        <v>-116.65341651641438</v>
      </c>
      <c r="AW36">
        <v>33</v>
      </c>
      <c r="AX36">
        <f>IF(Z36&gt;0, (R36*SUMPRODUCT(K36:$K$98, X36:$X$98)-K36*$AZ$3)/Z36, 0)</f>
        <v>1674.7683295650561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</v>
      </c>
      <c r="S37">
        <f t="shared" si="1"/>
        <v>1550.3127667696813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601.49603876217088</v>
      </c>
      <c r="AC37">
        <f t="shared" si="2"/>
        <v>500.24057728419058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-3288.9523167520306</v>
      </c>
      <c r="AI37">
        <f t="shared" si="25"/>
        <v>-3305.0858540616186</v>
      </c>
      <c r="AJ37">
        <f t="shared" si="7"/>
        <v>101.2554614779803</v>
      </c>
      <c r="AK37">
        <f t="shared" si="22"/>
        <v>42.104722713351968</v>
      </c>
      <c r="AL37">
        <f t="shared" si="8"/>
        <v>-3161.7256698702868</v>
      </c>
      <c r="AN37">
        <f t="shared" si="26"/>
        <v>0</v>
      </c>
      <c r="AO37">
        <f t="shared" si="26"/>
        <v>0</v>
      </c>
      <c r="AP37">
        <f t="shared" si="26"/>
        <v>-0.53702347323568334</v>
      </c>
      <c r="AQ37">
        <f t="shared" si="26"/>
        <v>-109.47658672466341</v>
      </c>
      <c r="AR37">
        <f t="shared" si="26"/>
        <v>-110.01361019789908</v>
      </c>
      <c r="AS37">
        <f t="shared" si="26"/>
        <v>3.370405296963046</v>
      </c>
      <c r="AT37">
        <f t="shared" si="26"/>
        <v>1.4015044560446002</v>
      </c>
      <c r="AU37">
        <f t="shared" si="23"/>
        <v>-105.24170044489145</v>
      </c>
      <c r="AW37">
        <v>34</v>
      </c>
      <c r="AX37">
        <f>IF(Z37&gt;0, (R37*SUMPRODUCT(K37:$K$98, X37:$X$98)-K37*$AZ$3)/Z37, 0)</f>
        <v>1550.3127667696813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</v>
      </c>
      <c r="S38">
        <f t="shared" si="1"/>
        <v>1427.7238972703542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500.24057728419058</v>
      </c>
      <c r="AC38">
        <f t="shared" si="2"/>
        <v>409.26302866152116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-3278.9854791350881</v>
      </c>
      <c r="AI38">
        <f t="shared" si="25"/>
        <v>-3293.3181883320131</v>
      </c>
      <c r="AJ38">
        <f t="shared" si="7"/>
        <v>90.977548622669417</v>
      </c>
      <c r="AK38">
        <f t="shared" si="22"/>
        <v>35.016840409893341</v>
      </c>
      <c r="AL38">
        <f t="shared" si="8"/>
        <v>-3167.3237992994505</v>
      </c>
      <c r="AN38">
        <f t="shared" si="26"/>
        <v>0</v>
      </c>
      <c r="AO38">
        <f t="shared" si="26"/>
        <v>0</v>
      </c>
      <c r="AP38">
        <f t="shared" si="26"/>
        <v>-0.42596502143501774</v>
      </c>
      <c r="AQ38">
        <f t="shared" si="26"/>
        <v>-97.450740171619103</v>
      </c>
      <c r="AR38">
        <f t="shared" si="26"/>
        <v>-97.876705193054121</v>
      </c>
      <c r="AS38">
        <f t="shared" si="26"/>
        <v>2.7038330937095756</v>
      </c>
      <c r="AT38">
        <f t="shared" si="26"/>
        <v>1.0406929332653452</v>
      </c>
      <c r="AU38">
        <f t="shared" si="23"/>
        <v>-94.132179166079212</v>
      </c>
      <c r="AW38">
        <v>35</v>
      </c>
      <c r="AX38">
        <f>IF(Z38&gt;0, (R38*SUMPRODUCT(K38:$K$98, X38:$X$98)-K38*$AZ$3)/Z38, 0)</f>
        <v>1427.7238972703542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</v>
      </c>
      <c r="S39">
        <f t="shared" si="1"/>
        <v>1305.9469784672942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409.26302866152116</v>
      </c>
      <c r="AC39">
        <f t="shared" si="2"/>
        <v>328.32928679525395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-3237.6756198831945</v>
      </c>
      <c r="AI39">
        <f t="shared" si="25"/>
        <v>-3250.2461641782083</v>
      </c>
      <c r="AJ39">
        <f t="shared" si="7"/>
        <v>80.933741866267212</v>
      </c>
      <c r="AK39">
        <f t="shared" si="22"/>
        <v>28.648412006306483</v>
      </c>
      <c r="AL39">
        <f t="shared" si="8"/>
        <v>-3140.6640103056347</v>
      </c>
      <c r="AN39">
        <f t="shared" si="26"/>
        <v>0</v>
      </c>
      <c r="AO39">
        <f t="shared" si="26"/>
        <v>0</v>
      </c>
      <c r="AP39">
        <f t="shared" si="26"/>
        <v>-0.33356594748377644</v>
      </c>
      <c r="AQ39">
        <f t="shared" si="26"/>
        <v>-85.913410783639108</v>
      </c>
      <c r="AR39">
        <f t="shared" si="26"/>
        <v>-86.246976731122871</v>
      </c>
      <c r="AS39">
        <f t="shared" si="26"/>
        <v>2.1476190414234515</v>
      </c>
      <c r="AT39">
        <f t="shared" si="26"/>
        <v>0.76020055063006675</v>
      </c>
      <c r="AU39">
        <f t="shared" si="23"/>
        <v>-83.339157139069357</v>
      </c>
      <c r="AW39">
        <v>36</v>
      </c>
      <c r="AX39">
        <f>IF(Z39&gt;0, (R39*SUMPRODUCT(K39:$K$98, X39:$X$98)-K39*$AZ$3)/Z39, 0)</f>
        <v>1305.9469784672942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</v>
      </c>
      <c r="S40">
        <f t="shared" si="1"/>
        <v>1183.7670421295622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328.32928679525395</v>
      </c>
      <c r="AC40">
        <f t="shared" si="2"/>
        <v>257.16319592710761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-3165.5388512263348</v>
      </c>
      <c r="AI40">
        <f t="shared" si="25"/>
        <v>-3176.4009206527853</v>
      </c>
      <c r="AJ40">
        <f t="shared" si="7"/>
        <v>71.166090868146341</v>
      </c>
      <c r="AK40">
        <f t="shared" si="22"/>
        <v>22.98305007566778</v>
      </c>
      <c r="AL40">
        <f t="shared" si="8"/>
        <v>-3082.2517797089708</v>
      </c>
      <c r="AN40">
        <f t="shared" si="26"/>
        <v>0</v>
      </c>
      <c r="AO40">
        <f t="shared" si="26"/>
        <v>0</v>
      </c>
      <c r="AP40">
        <f t="shared" si="26"/>
        <v>-0.25734881785918501</v>
      </c>
      <c r="AQ40">
        <f t="shared" si="26"/>
        <v>-74.999307154734538</v>
      </c>
      <c r="AR40">
        <f t="shared" si="26"/>
        <v>-75.25665597259372</v>
      </c>
      <c r="AS40">
        <f t="shared" si="26"/>
        <v>1.6860976152461804</v>
      </c>
      <c r="AT40">
        <f t="shared" si="26"/>
        <v>0.54452430154502252</v>
      </c>
      <c r="AU40">
        <f t="shared" si="23"/>
        <v>-73.026034055802512</v>
      </c>
      <c r="AW40">
        <v>37</v>
      </c>
      <c r="AX40">
        <f>IF(Z40&gt;0, (R40*SUMPRODUCT(K40:$K$98, X40:$X$98)-K40*$AZ$3)/Z40, 0)</f>
        <v>1183.7670421295622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</v>
      </c>
      <c r="S41">
        <f t="shared" si="1"/>
        <v>1058.8984027860583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257.16319592710761</v>
      </c>
      <c r="AC41">
        <f t="shared" si="2"/>
        <v>195.33113869692005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-3060.2610181384453</v>
      </c>
      <c r="AI41">
        <f t="shared" si="25"/>
        <v>-3069.4843363615623</v>
      </c>
      <c r="AJ41">
        <f t="shared" si="7"/>
        <v>61.832057230187559</v>
      </c>
      <c r="AK41">
        <f t="shared" si="22"/>
        <v>18.001423714897534</v>
      </c>
      <c r="AL41">
        <f t="shared" si="8"/>
        <v>-2989.650855416477</v>
      </c>
      <c r="AN41">
        <f t="shared" si="26"/>
        <v>0</v>
      </c>
      <c r="AO41">
        <f t="shared" si="26"/>
        <v>0</v>
      </c>
      <c r="AP41">
        <f t="shared" si="26"/>
        <v>-0.19510966066122085</v>
      </c>
      <c r="AQ41">
        <f t="shared" si="26"/>
        <v>-64.736624535760456</v>
      </c>
      <c r="AR41">
        <f t="shared" si="26"/>
        <v>-64.931734196421672</v>
      </c>
      <c r="AS41">
        <f t="shared" si="26"/>
        <v>1.3079925697381212</v>
      </c>
      <c r="AT41">
        <f t="shared" si="26"/>
        <v>0.38080131114088372</v>
      </c>
      <c r="AU41">
        <f t="shared" si="23"/>
        <v>-63.242940315542668</v>
      </c>
      <c r="AW41">
        <v>38</v>
      </c>
      <c r="AX41">
        <f>IF(Z41&gt;0, (R41*SUMPRODUCT(K41:$K$98, X41:$X$98)-K41*$AZ$3)/Z41, 0)</f>
        <v>1058.8984027860583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</v>
      </c>
      <c r="S42">
        <f t="shared" si="1"/>
        <v>927.64104994715569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195.33113869692005</v>
      </c>
      <c r="AC42">
        <f t="shared" si="2"/>
        <v>142.35098730807658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-2916.68840907206</v>
      </c>
      <c r="AI42">
        <f t="shared" si="25"/>
        <v>-2924.3611499084095</v>
      </c>
      <c r="AJ42">
        <f t="shared" si="7"/>
        <v>52.980151388843467</v>
      </c>
      <c r="AK42">
        <f t="shared" si="22"/>
        <v>13.673179708784405</v>
      </c>
      <c r="AL42">
        <f t="shared" si="8"/>
        <v>-2857.7078188107816</v>
      </c>
      <c r="AN42">
        <f t="shared" si="26"/>
        <v>0</v>
      </c>
      <c r="AO42">
        <f t="shared" si="26"/>
        <v>0</v>
      </c>
      <c r="AP42">
        <f t="shared" si="26"/>
        <v>-0.144918585766207</v>
      </c>
      <c r="AQ42">
        <f t="shared" si="26"/>
        <v>-55.088835707958488</v>
      </c>
      <c r="AR42">
        <f t="shared" si="26"/>
        <v>-55.233754293724694</v>
      </c>
      <c r="AS42">
        <f t="shared" si="26"/>
        <v>1.0006604910434431</v>
      </c>
      <c r="AT42">
        <f t="shared" si="26"/>
        <v>0.25825163505287074</v>
      </c>
      <c r="AU42">
        <f t="shared" si="23"/>
        <v>-53.974842167628381</v>
      </c>
      <c r="AW42">
        <v>39</v>
      </c>
      <c r="AX42">
        <f>IF(Z42&gt;0, (R42*SUMPRODUCT(K42:$K$98, X42:$X$98)-K42*$AZ$3)/Z42, 0)</f>
        <v>927.64104994715569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</v>
      </c>
      <c r="S43">
        <f t="shared" si="1"/>
        <v>785.18644066903937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142.35098730807658</v>
      </c>
      <c r="AC43">
        <f t="shared" si="2"/>
        <v>97.759002624151208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-2741.607750307081</v>
      </c>
      <c r="AI43">
        <f t="shared" si="25"/>
        <v>-2747.8329598599134</v>
      </c>
      <c r="AJ43">
        <f t="shared" si="7"/>
        <v>44.591984683925375</v>
      </c>
      <c r="AK43">
        <f t="shared" si="22"/>
        <v>9.9645691115653623</v>
      </c>
      <c r="AL43">
        <f t="shared" si="8"/>
        <v>-2693.2764060644226</v>
      </c>
      <c r="AN43">
        <f t="shared" si="26"/>
        <v>0</v>
      </c>
      <c r="AO43">
        <f t="shared" si="26"/>
        <v>0</v>
      </c>
      <c r="AP43">
        <f t="shared" si="26"/>
        <v>-0.10498071118360655</v>
      </c>
      <c r="AQ43">
        <f t="shared" si="26"/>
        <v>-46.23393461233141</v>
      </c>
      <c r="AR43">
        <f t="shared" si="26"/>
        <v>-46.33891532351501</v>
      </c>
      <c r="AS43">
        <f t="shared" si="26"/>
        <v>0.75199047124074092</v>
      </c>
      <c r="AT43">
        <f t="shared" si="26"/>
        <v>0.1680405363212765</v>
      </c>
      <c r="AU43">
        <f t="shared" si="23"/>
        <v>-45.418884315952994</v>
      </c>
      <c r="AW43">
        <v>40</v>
      </c>
      <c r="AX43">
        <f>IF(Z43&gt;0, (R43*SUMPRODUCT(K43:$K$98, X43:$X$98)-K43*$AZ$3)/Z43, 0)</f>
        <v>785.18644066903937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</v>
      </c>
      <c r="S44">
        <f t="shared" si="1"/>
        <v>620.98596697871108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97.759002624151208</v>
      </c>
      <c r="AC44">
        <f t="shared" si="2"/>
        <v>60.89725642613503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-2519.3718259750676</v>
      </c>
      <c r="AI44">
        <f t="shared" si="25"/>
        <v>-2524.2750975193844</v>
      </c>
      <c r="AJ44">
        <f t="shared" si="7"/>
        <v>36.861746198016178</v>
      </c>
      <c r="AK44">
        <f t="shared" si="22"/>
        <v>6.8431301836905849</v>
      </c>
      <c r="AL44">
        <f t="shared" si="8"/>
        <v>-2480.5702211376779</v>
      </c>
      <c r="AN44">
        <f t="shared" si="26"/>
        <v>0</v>
      </c>
      <c r="AO44">
        <f t="shared" si="26"/>
        <v>0</v>
      </c>
      <c r="AP44">
        <f t="shared" si="26"/>
        <v>-7.3828400227233457E-2</v>
      </c>
      <c r="AQ44">
        <f t="shared" si="26"/>
        <v>-37.934099673694639</v>
      </c>
      <c r="AR44">
        <f t="shared" si="26"/>
        <v>-38.007928073921875</v>
      </c>
      <c r="AS44">
        <f t="shared" si="26"/>
        <v>0.55502611405158198</v>
      </c>
      <c r="AT44">
        <f t="shared" si="26"/>
        <v>0.10303678869145055</v>
      </c>
      <c r="AU44">
        <f t="shared" si="23"/>
        <v>-37.349865171178848</v>
      </c>
      <c r="AW44">
        <v>41</v>
      </c>
      <c r="AX44">
        <f>IF(Z44&gt;0, (R44*SUMPRODUCT(K44:$K$98, X44:$X$98)-K44*$AZ$3)/Z44, 0)</f>
        <v>620.98596697871108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</v>
      </c>
      <c r="S45">
        <f t="shared" si="1"/>
        <v>420.14264405248474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60.89725642613503</v>
      </c>
      <c r="AC45">
        <f t="shared" si="2"/>
        <v>31.331182122364694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-2251.2050942769024</v>
      </c>
      <c r="AI45">
        <f t="shared" si="25"/>
        <v>-2254.9337305586378</v>
      </c>
      <c r="AJ45">
        <f t="shared" si="7"/>
        <v>29.566074303770336</v>
      </c>
      <c r="AK45">
        <f t="shared" si="22"/>
        <v>4.2628079498294529</v>
      </c>
      <c r="AL45">
        <f t="shared" si="8"/>
        <v>-2221.1048483050381</v>
      </c>
      <c r="AN45">
        <f t="shared" si="26"/>
        <v>0</v>
      </c>
      <c r="AO45">
        <f t="shared" si="26"/>
        <v>0</v>
      </c>
      <c r="AP45">
        <f t="shared" si="26"/>
        <v>-5.0126745775334512E-2</v>
      </c>
      <c r="AQ45">
        <f t="shared" si="26"/>
        <v>-30.26457313676153</v>
      </c>
      <c r="AR45">
        <f t="shared" si="26"/>
        <v>-30.314699882536868</v>
      </c>
      <c r="AS45">
        <f t="shared" si="26"/>
        <v>0.39747805315836782</v>
      </c>
      <c r="AT45">
        <f t="shared" si="26"/>
        <v>5.7308000631999832E-2</v>
      </c>
      <c r="AU45">
        <f t="shared" si="23"/>
        <v>-29.859913828746503</v>
      </c>
      <c r="AW45">
        <v>42</v>
      </c>
      <c r="AX45">
        <f>IF(Z45&gt;0, (R45*SUMPRODUCT(K45:$K$98, X45:$X$98)-K45*$AZ$3)/Z45, 0)</f>
        <v>420.14264405248474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</v>
      </c>
      <c r="S46">
        <f t="shared" si="1"/>
        <v>157.05326818133503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31.331182122364694</v>
      </c>
      <c r="AC46">
        <f t="shared" si="2"/>
        <v>8.5380602087498616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-1946.2894354161326</v>
      </c>
      <c r="AI46">
        <f t="shared" si="25"/>
        <v>-1949.0076406173423</v>
      </c>
      <c r="AJ46">
        <f t="shared" si="7"/>
        <v>22.793121913614833</v>
      </c>
      <c r="AK46">
        <f t="shared" si="22"/>
        <v>2.1931827485655289</v>
      </c>
      <c r="AL46">
        <f t="shared" si="8"/>
        <v>-1924.0213359551619</v>
      </c>
      <c r="AN46">
        <f t="shared" si="26"/>
        <v>0</v>
      </c>
      <c r="AO46">
        <f t="shared" si="26"/>
        <v>0</v>
      </c>
      <c r="AP46">
        <f t="shared" si="26"/>
        <v>-3.2627493096394289E-2</v>
      </c>
      <c r="AQ46">
        <f t="shared" si="26"/>
        <v>-23.361939374320649</v>
      </c>
      <c r="AR46">
        <f t="shared" si="26"/>
        <v>-23.394566867417044</v>
      </c>
      <c r="AS46">
        <f t="shared" si="26"/>
        <v>0.27359318845787095</v>
      </c>
      <c r="AT46">
        <f t="shared" si="26"/>
        <v>2.6325479384744707E-2</v>
      </c>
      <c r="AU46">
        <f t="shared" si="23"/>
        <v>-23.094648199574426</v>
      </c>
      <c r="AW46">
        <v>43</v>
      </c>
      <c r="AX46">
        <f>IF(Z46&gt;0, (R46*SUMPRODUCT(K46:$K$98, X46:$X$98)-K46*$AZ$3)/Z46, 0)</f>
        <v>157.05326818133503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</v>
      </c>
      <c r="S47">
        <f t="shared" si="1"/>
        <v>-216.13603597816422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8.5380602087498616</v>
      </c>
      <c r="AC47">
        <f t="shared" si="2"/>
        <v>-8.1529405734755755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-1609.912449184111</v>
      </c>
      <c r="AI47">
        <f t="shared" si="25"/>
        <v>-1611.7985161087165</v>
      </c>
      <c r="AJ47">
        <f t="shared" si="7"/>
        <v>16.691000782225437</v>
      </c>
      <c r="AK47">
        <f t="shared" si="22"/>
        <v>0.59766421461249042</v>
      </c>
      <c r="AL47">
        <f t="shared" si="8"/>
        <v>-1594.5098511118786</v>
      </c>
      <c r="AN47">
        <f t="shared" si="26"/>
        <v>0</v>
      </c>
      <c r="AO47">
        <f t="shared" si="26"/>
        <v>0</v>
      </c>
      <c r="AP47">
        <f t="shared" si="26"/>
        <v>-2.0213454613924969E-2</v>
      </c>
      <c r="AQ47">
        <f t="shared" si="26"/>
        <v>-17.253837496132832</v>
      </c>
      <c r="AR47">
        <f t="shared" si="26"/>
        <v>-17.274050950746755</v>
      </c>
      <c r="AS47">
        <f t="shared" si="26"/>
        <v>0.17888166234772035</v>
      </c>
      <c r="AT47">
        <f t="shared" si="26"/>
        <v>6.4053180291908391E-3</v>
      </c>
      <c r="AU47">
        <f t="shared" si="23"/>
        <v>-17.088763970369843</v>
      </c>
      <c r="AW47">
        <v>44</v>
      </c>
      <c r="AX47">
        <f>IF(Z47&gt;0, (R47*SUMPRODUCT(K47:$K$98, X47:$X$98)-K47*$AZ$3)/Z47, 0)</f>
        <v>-216.13603597816422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</v>
      </c>
      <c r="S48">
        <f t="shared" si="1"/>
        <v>-787.53277572611296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-8.1529405734755755</v>
      </c>
      <c r="AC48">
        <f t="shared" si="2"/>
        <v>-19.450582898094776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-1264.6000155932384</v>
      </c>
      <c r="AI48">
        <f t="shared" si="25"/>
        <v>-1265.8349218408014</v>
      </c>
      <c r="AJ48">
        <f t="shared" si="7"/>
        <v>11.297642324619201</v>
      </c>
      <c r="AK48">
        <f t="shared" si="22"/>
        <v>-0.57070584014329029</v>
      </c>
      <c r="AL48">
        <f t="shared" si="8"/>
        <v>-1255.1079853563256</v>
      </c>
      <c r="AN48">
        <f t="shared" si="26"/>
        <v>0</v>
      </c>
      <c r="AO48">
        <f t="shared" si="26"/>
        <v>0</v>
      </c>
      <c r="AP48">
        <f t="shared" si="26"/>
        <v>-1.1816787065261906E-2</v>
      </c>
      <c r="AQ48">
        <f t="shared" si="26"/>
        <v>-12.100925990522114</v>
      </c>
      <c r="AR48">
        <f t="shared" si="26"/>
        <v>-12.112742777587378</v>
      </c>
      <c r="AS48">
        <f t="shared" si="26"/>
        <v>0.10810685746629066</v>
      </c>
      <c r="AT48">
        <f t="shared" si="26"/>
        <v>-5.4610699420978457E-3</v>
      </c>
      <c r="AU48">
        <f t="shared" si="23"/>
        <v>-12.010096990063186</v>
      </c>
      <c r="AW48">
        <v>45</v>
      </c>
      <c r="AX48">
        <f>IF(Z48&gt;0, (R48*SUMPRODUCT(K48:$K$98, X48:$X$98)-K48*$AZ$3)/Z48, 0)</f>
        <v>-787.53277572611296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</v>
      </c>
      <c r="S49">
        <f t="shared" si="1"/>
        <v>-1735.3893545912754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-19.450582898094776</v>
      </c>
      <c r="AC49">
        <f t="shared" si="2"/>
        <v>-26.233477485479739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-933.43761497986077</v>
      </c>
      <c r="AI49">
        <f t="shared" si="25"/>
        <v>-934.19345335745811</v>
      </c>
      <c r="AJ49">
        <f t="shared" si="7"/>
        <v>6.7828945873849626</v>
      </c>
      <c r="AK49">
        <f t="shared" si="22"/>
        <v>-1.3615408028666345</v>
      </c>
      <c r="AL49">
        <f t="shared" si="8"/>
        <v>-928.77209957293985</v>
      </c>
      <c r="AN49">
        <f t="shared" si="26"/>
        <v>0</v>
      </c>
      <c r="AO49">
        <f t="shared" si="26"/>
        <v>0</v>
      </c>
      <c r="AP49">
        <f t="shared" si="26"/>
        <v>-6.4576772972553724E-3</v>
      </c>
      <c r="AQ49">
        <f t="shared" si="26"/>
        <v>-7.975036824434409</v>
      </c>
      <c r="AR49">
        <f t="shared" si="26"/>
        <v>-7.9814945017316647</v>
      </c>
      <c r="AS49">
        <f t="shared" si="26"/>
        <v>5.7951204496745082E-2</v>
      </c>
      <c r="AT49">
        <f t="shared" si="26"/>
        <v>-1.1632633897087673E-2</v>
      </c>
      <c r="AU49">
        <f t="shared" si="23"/>
        <v>-7.9351759311320071</v>
      </c>
      <c r="AW49">
        <v>46</v>
      </c>
      <c r="AX49">
        <f>IF(Z49&gt;0, (R49*SUMPRODUCT(K49:$K$98, X49:$X$98)-K49*$AZ$3)/Z49, 0)</f>
        <v>-1735.3893545912754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</v>
      </c>
      <c r="S50">
        <f t="shared" si="1"/>
        <v>-3448.4539078735916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-26.233477485479739</v>
      </c>
      <c r="AC50">
        <f t="shared" si="2"/>
        <v>-29.460271985684535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-642.25621056688851</v>
      </c>
      <c r="AI50">
        <f t="shared" si="25"/>
        <v>-642.68336245542639</v>
      </c>
      <c r="AJ50">
        <f t="shared" si="7"/>
        <v>3.2267945002047966</v>
      </c>
      <c r="AK50">
        <f t="shared" si="22"/>
        <v>-1.8363434239835819</v>
      </c>
      <c r="AL50">
        <f t="shared" si="8"/>
        <v>-641.29291137920518</v>
      </c>
      <c r="AN50">
        <f t="shared" si="26"/>
        <v>0</v>
      </c>
      <c r="AO50">
        <f t="shared" si="26"/>
        <v>0</v>
      </c>
      <c r="AP50">
        <f t="shared" si="26"/>
        <v>-3.2584548482483587E-3</v>
      </c>
      <c r="AQ50">
        <f t="shared" si="26"/>
        <v>-4.8993412397226006</v>
      </c>
      <c r="AR50">
        <f t="shared" si="26"/>
        <v>-4.9025996945708483</v>
      </c>
      <c r="AS50">
        <f t="shared" si="26"/>
        <v>2.4615047868528122E-2</v>
      </c>
      <c r="AT50">
        <f t="shared" si="26"/>
        <v>-1.4008230546303417E-2</v>
      </c>
      <c r="AU50">
        <f t="shared" si="23"/>
        <v>-4.8919928772486241</v>
      </c>
      <c r="AW50">
        <v>47</v>
      </c>
      <c r="AX50">
        <f>IF(Z50&gt;0, (R50*SUMPRODUCT(K50:$K$98, X50:$X$98)-K50*$AZ$3)/Z50, 0)</f>
        <v>-3448.4539078735916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</v>
      </c>
      <c r="S51">
        <f t="shared" si="1"/>
        <v>-6881.4507676136527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-29.460271985684535</v>
      </c>
      <c r="AC51">
        <f t="shared" si="2"/>
        <v>-30.120111150202128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-408.0607227336468</v>
      </c>
      <c r="AI51">
        <f t="shared" si="25"/>
        <v>-408.27957274193255</v>
      </c>
      <c r="AJ51">
        <f t="shared" si="7"/>
        <v>0.65983916451759228</v>
      </c>
      <c r="AK51">
        <f t="shared" si="22"/>
        <v>-2.0622190389979176</v>
      </c>
      <c r="AL51">
        <f t="shared" si="8"/>
        <v>-409.6819526164129</v>
      </c>
      <c r="AN51">
        <f t="shared" si="26"/>
        <v>0</v>
      </c>
      <c r="AO51">
        <f t="shared" si="26"/>
        <v>0</v>
      </c>
      <c r="AP51">
        <f t="shared" si="26"/>
        <v>-1.4905890321646649E-3</v>
      </c>
      <c r="AQ51">
        <f t="shared" si="26"/>
        <v>-2.7793046138240181</v>
      </c>
      <c r="AR51">
        <f t="shared" si="26"/>
        <v>-2.7807952028561829</v>
      </c>
      <c r="AS51">
        <f t="shared" si="26"/>
        <v>4.4941694511543709E-3</v>
      </c>
      <c r="AT51">
        <f t="shared" si="26"/>
        <v>-1.4045789193839628E-2</v>
      </c>
      <c r="AU51">
        <f t="shared" si="23"/>
        <v>-2.7903468225988681</v>
      </c>
      <c r="AW51">
        <v>48</v>
      </c>
      <c r="AX51">
        <f>IF(Z51&gt;0, (R51*SUMPRODUCT(K51:$K$98, X51:$X$98)-K51*$AZ$3)/Z51, 0)</f>
        <v>-6881.4507676136527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</v>
      </c>
      <c r="S52">
        <f t="shared" si="1"/>
        <v>-14682.764984898018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-30.120111150202128</v>
      </c>
      <c r="AC52">
        <f t="shared" si="2"/>
        <v>-29.114146054021674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-235.03511842490579</v>
      </c>
      <c r="AI52">
        <f t="shared" si="25"/>
        <v>-235.13426237389621</v>
      </c>
      <c r="AJ52">
        <f t="shared" si="7"/>
        <v>-1.0059650961804536</v>
      </c>
      <c r="AK52">
        <f t="shared" si="22"/>
        <v>-2.108407780514149</v>
      </c>
      <c r="AL52">
        <f t="shared" si="8"/>
        <v>-238.24863525059081</v>
      </c>
      <c r="AN52">
        <f t="shared" si="26"/>
        <v>0</v>
      </c>
      <c r="AO52">
        <f t="shared" si="26"/>
        <v>0</v>
      </c>
      <c r="AP52">
        <f t="shared" si="26"/>
        <v>-6.0291979738041467E-4</v>
      </c>
      <c r="AQ52">
        <f t="shared" si="26"/>
        <v>-1.4293088728159884</v>
      </c>
      <c r="AR52">
        <f t="shared" si="26"/>
        <v>-1.4299117926133689</v>
      </c>
      <c r="AS52">
        <f t="shared" si="26"/>
        <v>-6.117531913314064E-3</v>
      </c>
      <c r="AT52">
        <f t="shared" si="26"/>
        <v>-1.282176879948253E-2</v>
      </c>
      <c r="AU52">
        <f t="shared" si="23"/>
        <v>-1.4488510933261656</v>
      </c>
      <c r="AW52">
        <v>49</v>
      </c>
      <c r="AX52">
        <f>IF(Z52&gt;0, (R52*SUMPRODUCT(K52:$K$98, X52:$X$98)-K52*$AZ$3)/Z52, 0)</f>
        <v>-14682.764984898018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</v>
      </c>
      <c r="S53">
        <f t="shared" si="1"/>
        <v>-35479.297287701018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-29.114146054021674</v>
      </c>
      <c r="AC53">
        <f t="shared" si="2"/>
        <v>-27.163749828619384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-119.74276465775199</v>
      </c>
      <c r="AI53">
        <f t="shared" si="25"/>
        <v>-119.78104578492363</v>
      </c>
      <c r="AJ53">
        <f t="shared" si="7"/>
        <v>-1.9503962254022902</v>
      </c>
      <c r="AK53">
        <f t="shared" si="22"/>
        <v>-2.0379902237815175</v>
      </c>
      <c r="AL53">
        <f t="shared" si="8"/>
        <v>-123.76943223410744</v>
      </c>
      <c r="AN53">
        <f t="shared" si="26"/>
        <v>0</v>
      </c>
      <c r="AO53">
        <f t="shared" si="26"/>
        <v>0</v>
      </c>
      <c r="AP53">
        <f t="shared" si="26"/>
        <v>-2.078547843893296E-4</v>
      </c>
      <c r="AQ53">
        <f t="shared" si="26"/>
        <v>-0.6501665015902881</v>
      </c>
      <c r="AR53">
        <f t="shared" si="26"/>
        <v>-0.65037435637467744</v>
      </c>
      <c r="AS53">
        <f t="shared" si="26"/>
        <v>-1.059005355529526E-2</v>
      </c>
      <c r="AT53">
        <f t="shared" si="26"/>
        <v>-1.1065662112098702E-2</v>
      </c>
      <c r="AU53">
        <f t="shared" si="23"/>
        <v>-0.67203007204207144</v>
      </c>
      <c r="AW53">
        <v>50</v>
      </c>
      <c r="AX53">
        <f>IF(Z53&gt;0, (R53*SUMPRODUCT(K53:$K$98, X53:$X$98)-K53*$AZ$3)/Z53, 0)</f>
        <v>-35479.297287701018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</v>
      </c>
      <c r="S54">
        <f t="shared" si="1"/>
        <v>-103195.80564551427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-27.163749828619384</v>
      </c>
      <c r="AC54">
        <f t="shared" si="2"/>
        <v>-24.796322492514783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-51.768210937774178</v>
      </c>
      <c r="AI54">
        <f t="shared" si="25"/>
        <v>-51.780225148205218</v>
      </c>
      <c r="AJ54">
        <f t="shared" si="7"/>
        <v>-2.3674273361046012</v>
      </c>
      <c r="AK54">
        <f t="shared" si="22"/>
        <v>-1.901462488003357</v>
      </c>
      <c r="AL54">
        <f t="shared" si="8"/>
        <v>-56.04911497231317</v>
      </c>
      <c r="AN54">
        <f t="shared" si="26"/>
        <v>0</v>
      </c>
      <c r="AO54">
        <f t="shared" si="26"/>
        <v>0</v>
      </c>
      <c r="AP54">
        <f t="shared" si="26"/>
        <v>-5.8244177988866918E-5</v>
      </c>
      <c r="AQ54">
        <f t="shared" si="26"/>
        <v>-0.25096920928197392</v>
      </c>
      <c r="AR54">
        <f t="shared" si="26"/>
        <v>-0.25102745345996275</v>
      </c>
      <c r="AS54">
        <f t="shared" si="26"/>
        <v>-1.1477146994491977E-2</v>
      </c>
      <c r="AT54">
        <f t="shared" si="26"/>
        <v>-9.21817711002503E-3</v>
      </c>
      <c r="AU54">
        <f t="shared" si="23"/>
        <v>-0.27172277756447977</v>
      </c>
      <c r="AW54">
        <v>51</v>
      </c>
      <c r="AX54">
        <f>IF(Z54&gt;0, (R54*SUMPRODUCT(K54:$K$98, X54:$X$98)-K54*$AZ$3)/Z54, 0)</f>
        <v>-103195.80564551427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</v>
      </c>
      <c r="S55">
        <f t="shared" si="1"/>
        <v>-390341.02491564181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-24.796322492514783</v>
      </c>
      <c r="AC55">
        <f t="shared" si="2"/>
        <v>-22.353011489569177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-18.061602658111653</v>
      </c>
      <c r="AI55">
        <f t="shared" si="25"/>
        <v>-18.064465925109324</v>
      </c>
      <c r="AJ55">
        <f t="shared" si="7"/>
        <v>-2.443311002945606</v>
      </c>
      <c r="AK55">
        <f t="shared" si="22"/>
        <v>-1.7357425744760349</v>
      </c>
      <c r="AL55">
        <f t="shared" si="8"/>
        <v>-22.243519502530965</v>
      </c>
      <c r="AN55">
        <f t="shared" si="26"/>
        <v>0</v>
      </c>
      <c r="AO55">
        <f t="shared" si="26"/>
        <v>0</v>
      </c>
      <c r="AP55">
        <f t="shared" si="26"/>
        <v>-1.2393703748879287E-5</v>
      </c>
      <c r="AQ55">
        <f t="shared" si="26"/>
        <v>-7.8179978589702576E-2</v>
      </c>
      <c r="AR55">
        <f t="shared" si="26"/>
        <v>-7.8192372293451454E-2</v>
      </c>
      <c r="AS55">
        <f t="shared" si="26"/>
        <v>-1.057591651826556E-2</v>
      </c>
      <c r="AT55">
        <f t="shared" si="26"/>
        <v>-7.5131935896523118E-3</v>
      </c>
      <c r="AU55">
        <f t="shared" si="23"/>
        <v>-9.6281482401369314E-2</v>
      </c>
      <c r="AW55">
        <v>52</v>
      </c>
      <c r="AX55">
        <f>IF(Z55&gt;0, (R55*SUMPRODUCT(K55:$K$98, X55:$X$98)-K55*$AZ$3)/Z55, 0)</f>
        <v>-390341.02491564181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</v>
      </c>
      <c r="S56">
        <f t="shared" si="1"/>
        <v>-1480142.2493847015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-22.353011489569177</v>
      </c>
      <c r="AC56">
        <f t="shared" si="2"/>
        <v>-20.025584135812824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-4.3163186842553758</v>
      </c>
      <c r="AI56">
        <f t="shared" si="25"/>
        <v>-4.3169951592409435</v>
      </c>
      <c r="AJ56">
        <f t="shared" si="7"/>
        <v>-2.3274273537563523</v>
      </c>
      <c r="AK56">
        <f t="shared" si="22"/>
        <v>-1.5647108042698425</v>
      </c>
      <c r="AL56">
        <f t="shared" si="8"/>
        <v>-8.2091333172671384</v>
      </c>
      <c r="AN56">
        <f t="shared" si="26"/>
        <v>0</v>
      </c>
      <c r="AO56">
        <f t="shared" si="26"/>
        <v>0</v>
      </c>
      <c r="AP56">
        <f t="shared" si="26"/>
        <v>-2.6144057056744629E-6</v>
      </c>
      <c r="AQ56">
        <f t="shared" si="26"/>
        <v>-1.668148628756267E-2</v>
      </c>
      <c r="AR56">
        <f t="shared" si="26"/>
        <v>-1.6684100693268346E-2</v>
      </c>
      <c r="AS56">
        <f t="shared" si="26"/>
        <v>-8.9949214428041487E-3</v>
      </c>
      <c r="AT56">
        <f t="shared" si="26"/>
        <v>-6.0472137797979667E-3</v>
      </c>
      <c r="AU56">
        <f t="shared" si="23"/>
        <v>-3.1726235915870461E-2</v>
      </c>
      <c r="AW56">
        <v>53</v>
      </c>
      <c r="AX56">
        <f>IF(Z56&gt;0, (R56*SUMPRODUCT(K56:$K$98, X56:$X$98)-K56*$AZ$3)/Z56, 0)</f>
        <v>-1480142.2493847015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</v>
      </c>
      <c r="S57">
        <f t="shared" si="1"/>
        <v>-5651482.0107694408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-20.025584135812824</v>
      </c>
      <c r="AC57">
        <f t="shared" si="2"/>
        <v>-17.894401932505698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-1.0227884464364845</v>
      </c>
      <c r="AI57">
        <f t="shared" si="25"/>
        <v>-1.0229467624489783</v>
      </c>
      <c r="AJ57">
        <f t="shared" si="7"/>
        <v>-2.1311822033071266</v>
      </c>
      <c r="AK57">
        <f t="shared" si="22"/>
        <v>-1.4017908895068978</v>
      </c>
      <c r="AL57">
        <f t="shared" si="8"/>
        <v>-4.5559198552630029</v>
      </c>
      <c r="AN57">
        <f t="shared" si="26"/>
        <v>0</v>
      </c>
      <c r="AO57">
        <f t="shared" si="26"/>
        <v>0</v>
      </c>
      <c r="AP57">
        <f t="shared" si="26"/>
        <v>-5.4629605042126425E-7</v>
      </c>
      <c r="AQ57">
        <f t="shared" si="26"/>
        <v>-3.5293037002605389E-3</v>
      </c>
      <c r="AR57">
        <f t="shared" si="26"/>
        <v>-3.5298499963109602E-3</v>
      </c>
      <c r="AS57">
        <f t="shared" si="26"/>
        <v>-7.3540029341036782E-3</v>
      </c>
      <c r="AT57">
        <f t="shared" si="26"/>
        <v>-4.8371154275014955E-3</v>
      </c>
      <c r="AU57">
        <f t="shared" si="23"/>
        <v>-1.5720968357916136E-2</v>
      </c>
      <c r="AW57">
        <v>54</v>
      </c>
      <c r="AX57">
        <f>IF(Z57&gt;0, (R57*SUMPRODUCT(K57:$K$98, X57:$X$98)-K57*$AZ$3)/Z57, 0)</f>
        <v>-5651482.0107694408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</v>
      </c>
      <c r="S58">
        <f t="shared" si="1"/>
        <v>-21793957.277179204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-17.894401932505698</v>
      </c>
      <c r="AC58">
        <f t="shared" si="2"/>
        <v>-15.980195799067841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-0.24014172967508415</v>
      </c>
      <c r="AI58">
        <f t="shared" si="25"/>
        <v>-0.24017839166261545</v>
      </c>
      <c r="AJ58">
        <f t="shared" si="7"/>
        <v>-1.9142061334378564</v>
      </c>
      <c r="AK58">
        <f t="shared" si="22"/>
        <v>-1.252608135275399</v>
      </c>
      <c r="AL58">
        <f t="shared" si="8"/>
        <v>-3.4069926603758711</v>
      </c>
      <c r="AN58">
        <f t="shared" si="26"/>
        <v>0</v>
      </c>
      <c r="AO58">
        <f t="shared" si="26"/>
        <v>0</v>
      </c>
      <c r="AP58">
        <f t="shared" si="26"/>
        <v>-1.1295389221765941E-7</v>
      </c>
      <c r="AQ58">
        <f t="shared" si="26"/>
        <v>-7.3986559041655899E-4</v>
      </c>
      <c r="AR58">
        <f t="shared" si="26"/>
        <v>-7.3997854430877673E-4</v>
      </c>
      <c r="AS58">
        <f t="shared" si="26"/>
        <v>-5.8975807870261261E-3</v>
      </c>
      <c r="AT58">
        <f t="shared" si="26"/>
        <v>-3.8592278768877128E-3</v>
      </c>
      <c r="AU58">
        <f t="shared" si="23"/>
        <v>-1.0496787208222617E-2</v>
      </c>
      <c r="AW58">
        <v>55</v>
      </c>
      <c r="AX58">
        <f>IF(Z58&gt;0, (R58*SUMPRODUCT(K58:$K$98, X58:$X$98)-K58*$AZ$3)/Z58, 0)</f>
        <v>-21793957.277179204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</v>
      </c>
      <c r="S59">
        <f t="shared" si="1"/>
        <v>-85029662.552185684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-15.980195799067841</v>
      </c>
      <c r="AC59">
        <f t="shared" si="2"/>
        <v>-14.268671881499221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-5.5809918531994032E-2</v>
      </c>
      <c r="AI59">
        <f t="shared" si="25"/>
        <v>-5.5818308940384011E-2</v>
      </c>
      <c r="AJ59">
        <f t="shared" si="7"/>
        <v>-1.7115239175686199</v>
      </c>
      <c r="AK59">
        <f t="shared" si="22"/>
        <v>-1.118613705934749</v>
      </c>
      <c r="AL59">
        <f t="shared" si="8"/>
        <v>-2.8859559324437529</v>
      </c>
      <c r="AN59">
        <f t="shared" si="26"/>
        <v>0</v>
      </c>
      <c r="AO59">
        <f t="shared" si="26"/>
        <v>0</v>
      </c>
      <c r="AP59">
        <f t="shared" si="26"/>
        <v>-2.3080768898162965E-8</v>
      </c>
      <c r="AQ59">
        <f t="shared" si="26"/>
        <v>-1.5352480737417908E-4</v>
      </c>
      <c r="AR59">
        <f t="shared" si="26"/>
        <v>-1.5354788814307726E-4</v>
      </c>
      <c r="AS59">
        <f t="shared" si="26"/>
        <v>-4.708148420076802E-3</v>
      </c>
      <c r="AT59">
        <f t="shared" si="26"/>
        <v>-3.0771403766034671E-3</v>
      </c>
      <c r="AU59">
        <f t="shared" si="23"/>
        <v>-7.9388366848233468E-3</v>
      </c>
      <c r="AW59">
        <v>56</v>
      </c>
      <c r="AX59">
        <f>IF(Z59&gt;0, (R59*SUMPRODUCT(K59:$K$98, X59:$X$98)-K59*$AZ$3)/Z59, 0)</f>
        <v>-85029662.552185684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</v>
      </c>
      <c r="S60">
        <f t="shared" si="1"/>
        <v>-335690889.58747244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-14.268671881499221</v>
      </c>
      <c r="AC60">
        <f t="shared" si="2"/>
        <v>-12.740018457057461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-1.2817845010098186E-2</v>
      </c>
      <c r="AI60">
        <f t="shared" si="25"/>
        <v>-1.2819742591899216E-2</v>
      </c>
      <c r="AJ60">
        <f t="shared" si="7"/>
        <v>-1.5286534244417602</v>
      </c>
      <c r="AK60">
        <f t="shared" si="22"/>
        <v>-0.99880703170494556</v>
      </c>
      <c r="AL60">
        <f t="shared" si="8"/>
        <v>-2.5402801987386052</v>
      </c>
      <c r="AN60">
        <f t="shared" si="26"/>
        <v>0</v>
      </c>
      <c r="AO60">
        <f t="shared" si="26"/>
        <v>0</v>
      </c>
      <c r="AP60">
        <f t="shared" si="26"/>
        <v>-4.6606839810478923E-9</v>
      </c>
      <c r="AQ60">
        <f t="shared" si="26"/>
        <v>-3.1482134197156596E-5</v>
      </c>
      <c r="AR60">
        <f t="shared" si="26"/>
        <v>-3.148679488113764E-5</v>
      </c>
      <c r="AS60">
        <f t="shared" si="26"/>
        <v>-3.7545525173150636E-3</v>
      </c>
      <c r="AT60">
        <f t="shared" si="26"/>
        <v>-2.4531874885697241E-3</v>
      </c>
      <c r="AU60">
        <f t="shared" si="23"/>
        <v>-6.2392268007659263E-3</v>
      </c>
      <c r="AW60">
        <v>57</v>
      </c>
      <c r="AX60">
        <f>IF(Z60&gt;0, (R60*SUMPRODUCT(K60:$K$98, X60:$X$98)-K60*$AZ$3)/Z60, 0)</f>
        <v>-335690889.58747244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</v>
      </c>
      <c r="S61">
        <f t="shared" si="1"/>
        <v>-1342567566.9925637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-12.740018457057461</v>
      </c>
      <c r="AC61">
        <f t="shared" si="2"/>
        <v>-11.375043734504931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-2.9099515365344102E-3</v>
      </c>
      <c r="AI61">
        <f t="shared" si="25"/>
        <v>-2.9103751667491633E-3</v>
      </c>
      <c r="AJ61">
        <f t="shared" si="7"/>
        <v>-1.3649747225525299</v>
      </c>
      <c r="AK61">
        <f t="shared" si="22"/>
        <v>-0.89180129199402236</v>
      </c>
      <c r="AL61">
        <f t="shared" si="8"/>
        <v>-2.2596863897133015</v>
      </c>
      <c r="AN61">
        <f t="shared" si="26"/>
        <v>0</v>
      </c>
      <c r="AO61">
        <f t="shared" si="26"/>
        <v>0</v>
      </c>
      <c r="AP61">
        <f t="shared" si="26"/>
        <v>-9.2900500799526387E-10</v>
      </c>
      <c r="AQ61">
        <f t="shared" si="26"/>
        <v>-6.3814134505048535E-6</v>
      </c>
      <c r="AR61">
        <f t="shared" si="26"/>
        <v>-6.382342455512849E-6</v>
      </c>
      <c r="AS61">
        <f t="shared" si="26"/>
        <v>-2.9933378424815715E-3</v>
      </c>
      <c r="AT61">
        <f t="shared" si="26"/>
        <v>-1.9556864396050623E-3</v>
      </c>
      <c r="AU61">
        <f t="shared" si="23"/>
        <v>-4.9554066245421462E-3</v>
      </c>
      <c r="AW61">
        <v>58</v>
      </c>
      <c r="AX61">
        <f>IF(Z61&gt;0, (R61*SUMPRODUCT(K61:$K$98, X61:$X$98)-K61*$AZ$3)/Z61, 0)</f>
        <v>-1342567566.9925637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</v>
      </c>
      <c r="S62">
        <f t="shared" si="1"/>
        <v>-5443917824.5928993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-11.375043734504931</v>
      </c>
      <c r="AC62">
        <f t="shared" si="2"/>
        <v>-10.156294576019516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-6.5222559368428856E-4</v>
      </c>
      <c r="AI62">
        <f t="shared" si="25"/>
        <v>-6.5231887480005177E-4</v>
      </c>
      <c r="AJ62">
        <f t="shared" si="7"/>
        <v>-1.2187491584854158</v>
      </c>
      <c r="AK62">
        <f t="shared" si="22"/>
        <v>-0.79625306141534524</v>
      </c>
      <c r="AL62">
        <f t="shared" si="8"/>
        <v>-2.0156545387755611</v>
      </c>
      <c r="AN62">
        <f t="shared" si="26"/>
        <v>0</v>
      </c>
      <c r="AO62">
        <f t="shared" si="26"/>
        <v>0</v>
      </c>
      <c r="AP62">
        <f t="shared" si="26"/>
        <v>-1.8264460008291919E-10</v>
      </c>
      <c r="AQ62">
        <f t="shared" si="26"/>
        <v>-1.2770589389686458E-6</v>
      </c>
      <c r="AR62">
        <f t="shared" si="26"/>
        <v>-1.2772415835687288E-6</v>
      </c>
      <c r="AS62">
        <f t="shared" si="26"/>
        <v>-2.3863131442181666E-3</v>
      </c>
      <c r="AT62">
        <f t="shared" si="26"/>
        <v>-1.5590649916351357E-3</v>
      </c>
      <c r="AU62">
        <f t="shared" si="23"/>
        <v>-3.9466553774368711E-3</v>
      </c>
      <c r="AW62">
        <v>59</v>
      </c>
      <c r="AX62">
        <f>IF(Z62&gt;0, (R62*SUMPRODUCT(K62:$K$98, X62:$X$98)-K62*$AZ$3)/Z62, 0)</f>
        <v>-5443917824.5928993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</v>
      </c>
      <c r="S63">
        <f t="shared" si="1"/>
        <v>-22395087933.024033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-10.156294576019516</v>
      </c>
      <c r="AC63">
        <f t="shared" si="2"/>
        <v>-9.0681212638830413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-1.4420504565478484E-4</v>
      </c>
      <c r="AI63">
        <f t="shared" si="25"/>
        <v>-1.4422529143656297E-4</v>
      </c>
      <c r="AJ63">
        <f t="shared" si="7"/>
        <v>-1.0881733121364743</v>
      </c>
      <c r="AK63">
        <f t="shared" si="22"/>
        <v>-0.71094062032136618</v>
      </c>
      <c r="AL63">
        <f t="shared" si="8"/>
        <v>-1.799258157749277</v>
      </c>
      <c r="AN63">
        <f t="shared" si="26"/>
        <v>0</v>
      </c>
      <c r="AO63">
        <f t="shared" si="26"/>
        <v>0</v>
      </c>
      <c r="AP63">
        <f t="shared" si="26"/>
        <v>-3.539399892370019E-11</v>
      </c>
      <c r="AQ63">
        <f t="shared" si="26"/>
        <v>-2.5210156301347465E-7</v>
      </c>
      <c r="AR63">
        <f t="shared" si="26"/>
        <v>-2.5213695701239834E-7</v>
      </c>
      <c r="AS63">
        <f t="shared" si="26"/>
        <v>-1.9023619567090527E-3</v>
      </c>
      <c r="AT63">
        <f t="shared" si="26"/>
        <v>-1.2428777424463072E-3</v>
      </c>
      <c r="AU63">
        <f t="shared" si="23"/>
        <v>-3.1454918361123723E-3</v>
      </c>
      <c r="AW63">
        <v>60</v>
      </c>
      <c r="AX63">
        <f>IF(Z63&gt;0, (R63*SUMPRODUCT(K63:$K$98, X63:$X$98)-K63*$AZ$3)/Z63, 0)</f>
        <v>-22395087933.024033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</v>
      </c>
      <c r="S64">
        <f t="shared" si="1"/>
        <v>-93587813681.60228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-9.0681212638830413</v>
      </c>
      <c r="AC64">
        <f t="shared" si="2"/>
        <v>-8.0965370613458401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-3.143537512904765E-5</v>
      </c>
      <c r="AI64">
        <f t="shared" si="25"/>
        <v>-3.1439700765443478E-5</v>
      </c>
      <c r="AJ64">
        <f t="shared" si="7"/>
        <v>-0.97158420253720124</v>
      </c>
      <c r="AK64">
        <f t="shared" si="22"/>
        <v>-0.634768488471813</v>
      </c>
      <c r="AL64">
        <f t="shared" si="8"/>
        <v>-1.6063841307097797</v>
      </c>
      <c r="AN64">
        <f t="shared" si="26"/>
        <v>0</v>
      </c>
      <c r="AO64">
        <f t="shared" si="26"/>
        <v>0</v>
      </c>
      <c r="AP64">
        <f t="shared" si="26"/>
        <v>-6.7519166115731201E-12</v>
      </c>
      <c r="AQ64">
        <f t="shared" si="26"/>
        <v>-4.9067700588395172E-8</v>
      </c>
      <c r="AR64">
        <f t="shared" si="26"/>
        <v>-4.9074452505006739E-8</v>
      </c>
      <c r="AS64">
        <f t="shared" si="26"/>
        <v>-1.5165526910622992E-3</v>
      </c>
      <c r="AT64">
        <f t="shared" si="26"/>
        <v>-9.9081464774702986E-4</v>
      </c>
      <c r="AU64">
        <f t="shared" si="23"/>
        <v>-2.5074164132618342E-3</v>
      </c>
      <c r="AW64">
        <v>61</v>
      </c>
      <c r="AX64">
        <f>IF(Z64&gt;0, (R64*SUMPRODUCT(K64:$K$98, X64:$X$98)-K64*$AZ$3)/Z64, 0)</f>
        <v>-93587813681.60228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</v>
      </c>
      <c r="S65">
        <f t="shared" si="1"/>
        <v>-397574756717.31964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-8.0965370613458401</v>
      </c>
      <c r="AC65">
        <f t="shared" si="2"/>
        <v>-7.229050990200359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-6.7464728440292454E-6</v>
      </c>
      <c r="AI65">
        <f t="shared" si="25"/>
        <v>-6.7473819876391024E-6</v>
      </c>
      <c r="AJ65">
        <f t="shared" si="7"/>
        <v>-0.86748607114548104</v>
      </c>
      <c r="AK65">
        <f t="shared" si="22"/>
        <v>-0.56675759429420891</v>
      </c>
      <c r="AL65">
        <f t="shared" si="8"/>
        <v>-1.4342504128216778</v>
      </c>
      <c r="AN65">
        <f t="shared" si="26"/>
        <v>0</v>
      </c>
      <c r="AO65">
        <f t="shared" si="26"/>
        <v>0</v>
      </c>
      <c r="AP65">
        <f t="shared" si="26"/>
        <v>-1.2670435052749338E-12</v>
      </c>
      <c r="AQ65">
        <f t="shared" si="26"/>
        <v>-9.4023369991954696E-9</v>
      </c>
      <c r="AR65">
        <f t="shared" si="26"/>
        <v>-9.4036040427007446E-9</v>
      </c>
      <c r="AS65">
        <f t="shared" si="26"/>
        <v>-1.2089867656158186E-3</v>
      </c>
      <c r="AT65">
        <f t="shared" si="26"/>
        <v>-7.8987139229702585E-4</v>
      </c>
      <c r="AU65">
        <f t="shared" si="23"/>
        <v>-1.9988675615168873E-3</v>
      </c>
      <c r="AW65">
        <v>62</v>
      </c>
      <c r="AX65">
        <f>IF(Z65&gt;0, (R65*SUMPRODUCT(K65:$K$98, X65:$X$98)-K65*$AZ$3)/Z65, 0)</f>
        <v>-397574756717.31964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</v>
      </c>
      <c r="S66">
        <f t="shared" si="1"/>
        <v>-1719108221143.1514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-7.229050990200359</v>
      </c>
      <c r="AC66">
        <f t="shared" si="2"/>
        <v>-6.4545098208409275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-1.4246474832277945E-6</v>
      </c>
      <c r="AI66">
        <f t="shared" si="25"/>
        <v>-1.4248352116599391E-6</v>
      </c>
      <c r="AJ66">
        <f t="shared" si="7"/>
        <v>-0.77454116935943151</v>
      </c>
      <c r="AK66">
        <f t="shared" si="22"/>
        <v>-0.50603356931402521</v>
      </c>
      <c r="AL66">
        <f t="shared" si="8"/>
        <v>-1.2805761635086683</v>
      </c>
      <c r="AN66">
        <f t="shared" si="26"/>
        <v>0</v>
      </c>
      <c r="AO66">
        <f t="shared" si="26"/>
        <v>0</v>
      </c>
      <c r="AP66">
        <f t="shared" si="26"/>
        <v>-2.3359904715087936E-13</v>
      </c>
      <c r="AQ66">
        <f t="shared" si="26"/>
        <v>-1.7727538168092848E-9</v>
      </c>
      <c r="AR66">
        <f t="shared" si="26"/>
        <v>-1.7729874158564356E-9</v>
      </c>
      <c r="AS66">
        <f t="shared" si="26"/>
        <v>-9.6379689040471995E-4</v>
      </c>
      <c r="AT66">
        <f t="shared" si="26"/>
        <v>-6.2968064169992722E-4</v>
      </c>
      <c r="AU66">
        <f t="shared" si="23"/>
        <v>-1.593479305092063E-3</v>
      </c>
      <c r="AW66">
        <v>63</v>
      </c>
      <c r="AX66">
        <f>IF(Z66&gt;0, (R66*SUMPRODUCT(K66:$K$98, X66:$X$98)-K66*$AZ$3)/Z66, 0)</f>
        <v>-1719108221143.1514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-7576593366273.833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-6.4545098208409275</v>
      </c>
      <c r="AC67">
        <f t="shared" ref="AC67:AC89" si="29">S67*Z67</f>
        <v>-5.7629551987192444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-2.9563967858180259E-7</v>
      </c>
      <c r="AI67">
        <f t="shared" ref="AI67:AI89" si="33">SUM(AE67:AH67)</f>
        <v>-2.9567770989033482E-7</v>
      </c>
      <c r="AJ67">
        <f t="shared" ref="AJ67:AJ89" si="34">AB67-AC67</f>
        <v>-0.69155462212168306</v>
      </c>
      <c r="AK67">
        <f t="shared" si="22"/>
        <v>-0.45181568745886497</v>
      </c>
      <c r="AL67">
        <f t="shared" ref="AL67:AL89" si="35">SUM(AI67:AK67)</f>
        <v>-1.143370605258258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-3.2846243843795754E-10</v>
      </c>
      <c r="AR67">
        <f t="shared" si="36"/>
        <v>-3.2850469209077371E-10</v>
      </c>
      <c r="AS67">
        <f t="shared" si="36"/>
        <v>-7.6833298759075965E-4</v>
      </c>
      <c r="AT67">
        <f t="shared" si="36"/>
        <v>-5.0197755301035422E-4</v>
      </c>
      <c r="AU67">
        <f t="shared" si="23"/>
        <v>-1.270310869105806E-3</v>
      </c>
      <c r="AW67">
        <v>64</v>
      </c>
      <c r="AX67">
        <f>IF(Z67&gt;0, (R67*SUMPRODUCT(K67:$K$98, X67:$X$98)-K67*$AZ$3)/Z67, 0)</f>
        <v>-7576593366273.833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100000</v>
      </c>
      <c r="S68">
        <f t="shared" si="28"/>
        <v>-34060399995286.156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-5.7629551987192444</v>
      </c>
      <c r="AC68">
        <f t="shared" si="29"/>
        <v>-5.1454957134276738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-6.0195017064547986E-8</v>
      </c>
      <c r="AI68">
        <f t="shared" si="33"/>
        <v>-6.0202570551462615E-8</v>
      </c>
      <c r="AJ68">
        <f t="shared" si="34"/>
        <v>-0.61745948529157069</v>
      </c>
      <c r="AK68">
        <f t="shared" si="22"/>
        <v>-0.40340686391034714</v>
      </c>
      <c r="AL68">
        <f t="shared" si="35"/>
        <v>-1.0208664094044884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-5.971253522217773E-11</v>
      </c>
      <c r="AR68">
        <f t="shared" si="36"/>
        <v>-5.9720028165538077E-11</v>
      </c>
      <c r="AS68">
        <f t="shared" si="36"/>
        <v>-6.1251035487213724E-4</v>
      </c>
      <c r="AT68">
        <f t="shared" si="36"/>
        <v>-4.0017343203482228E-4</v>
      </c>
      <c r="AU68">
        <f t="shared" si="23"/>
        <v>-1.0126838466269878E-3</v>
      </c>
      <c r="AW68">
        <v>65</v>
      </c>
      <c r="AX68">
        <f>IF(Z68&gt;0, (R68*SUMPRODUCT(K68:$K$98, X68:$X$98)-K68*$AZ$3)/Z68, 0)</f>
        <v>-34060399995286.156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100000</v>
      </c>
      <c r="S69">
        <f t="shared" si="28"/>
        <v>-156388266061868.91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-5.1454957134276738</v>
      </c>
      <c r="AC69">
        <f t="shared" si="29"/>
        <v>-4.5941926013266432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-1.2018220390634116E-8</v>
      </c>
      <c r="AI69">
        <f t="shared" si="33"/>
        <v>-1.2019689232484281E-8</v>
      </c>
      <c r="AJ69">
        <f t="shared" si="34"/>
        <v>-0.55130311210103056</v>
      </c>
      <c r="AK69">
        <f t="shared" si="22"/>
        <v>-0.36018469993993718</v>
      </c>
      <c r="AL69">
        <f t="shared" si="35"/>
        <v>-0.91148782406065698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-1.0644545182649838E-11</v>
      </c>
      <c r="AR69">
        <f t="shared" si="36"/>
        <v>-1.0645846136778823E-11</v>
      </c>
      <c r="AS69">
        <f t="shared" si="36"/>
        <v>-4.8828950504753194E-4</v>
      </c>
      <c r="AT69">
        <f t="shared" si="36"/>
        <v>-3.1901580999443987E-4</v>
      </c>
      <c r="AU69">
        <f t="shared" si="23"/>
        <v>-8.0730532568781799E-4</v>
      </c>
      <c r="AW69">
        <v>66</v>
      </c>
      <c r="AX69">
        <f>IF(Z69&gt;0, (R69*SUMPRODUCT(K69:$K$98, X69:$X$98)-K69*$AZ$3)/Z69, 0)</f>
        <v>-156388266061868.91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100000</v>
      </c>
      <c r="S70">
        <f t="shared" si="28"/>
        <v>-733836651727295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-4.5941926013266432</v>
      </c>
      <c r="AC70">
        <f t="shared" si="29"/>
        <v>-4.1019576797651949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-2.3493326460921885E-9</v>
      </c>
      <c r="AI70">
        <f t="shared" si="33"/>
        <v>-2.349612133200805E-9</v>
      </c>
      <c r="AJ70">
        <f t="shared" si="34"/>
        <v>-0.49223492156144832</v>
      </c>
      <c r="AK70">
        <f t="shared" si="22"/>
        <v>-0.32159348209286504</v>
      </c>
      <c r="AL70">
        <f t="shared" si="35"/>
        <v>-0.81382840600392548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-1.8578619355481743E-12</v>
      </c>
      <c r="AR70">
        <f t="shared" si="36"/>
        <v>-1.8580829551051279E-12</v>
      </c>
      <c r="AS70">
        <f t="shared" si="36"/>
        <v>-3.8926140393005494E-4</v>
      </c>
      <c r="AT70">
        <f t="shared" si="36"/>
        <v>-2.5431745057242193E-4</v>
      </c>
      <c r="AU70">
        <f t="shared" si="23"/>
        <v>-6.4357885636055984E-4</v>
      </c>
      <c r="AW70">
        <v>67</v>
      </c>
      <c r="AX70">
        <f>IF(Z70&gt;0, (R70*SUMPRODUCT(K70:$K$98, X70:$X$98)-K70*$AZ$3)/Z70, 0)</f>
        <v>-733836651727295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100000</v>
      </c>
      <c r="S71">
        <f t="shared" si="28"/>
        <v>-3519536729655873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-4.1019576797651949</v>
      </c>
      <c r="AC71">
        <f t="shared" si="29"/>
        <v>-3.6624622140776846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-4.4932355752001801E-10</v>
      </c>
      <c r="AI71">
        <f t="shared" si="33"/>
        <v>-4.4937558797878857E-10</v>
      </c>
      <c r="AJ71">
        <f t="shared" si="34"/>
        <v>-0.4394954656875103</v>
      </c>
      <c r="AK71">
        <f t="shared" si="22"/>
        <v>-0.28713703758356368</v>
      </c>
      <c r="AL71">
        <f t="shared" si="35"/>
        <v>-0.72663250372044952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-3.1725617897813403E-13</v>
      </c>
      <c r="AR71">
        <f t="shared" si="36"/>
        <v>-3.1729291638988051E-13</v>
      </c>
      <c r="AS71">
        <f t="shared" si="36"/>
        <v>-3.1031680798535293E-4</v>
      </c>
      <c r="AT71">
        <f t="shared" si="36"/>
        <v>-2.0274031455117688E-4</v>
      </c>
      <c r="AU71">
        <f t="shared" si="23"/>
        <v>-5.1305712285382274E-4</v>
      </c>
      <c r="AW71">
        <v>68</v>
      </c>
      <c r="AX71">
        <f>IF(Z71&gt;0, (R71*SUMPRODUCT(K71:$K$98, X71:$X$98)-K71*$AZ$3)/Z71, 0)</f>
        <v>-3519536729655873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100000</v>
      </c>
      <c r="S72">
        <f t="shared" si="28"/>
        <v>-1.7270671849629818E+16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-3.6624622140776846</v>
      </c>
      <c r="AC72">
        <f t="shared" si="29"/>
        <v>-3.2700555482839233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-8.408615469322796E-11</v>
      </c>
      <c r="AI72">
        <f t="shared" si="33"/>
        <v>-8.4095621770064216E-11</v>
      </c>
      <c r="AJ72">
        <f t="shared" si="34"/>
        <v>-0.39240666579376127</v>
      </c>
      <c r="AK72">
        <f t="shared" ref="AK72:AK89" si="49">G72*SUM(AB72:AB72, AE72:AF72)</f>
        <v>-0.25637235498543792</v>
      </c>
      <c r="AL72">
        <f t="shared" si="35"/>
        <v>-0.64877902086329486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-5.3009947032890063E-14</v>
      </c>
      <c r="AR72">
        <f t="shared" si="36"/>
        <v>-5.3015915307256717E-14</v>
      </c>
      <c r="AS72">
        <f t="shared" si="36"/>
        <v>-2.4738265942794458E-4</v>
      </c>
      <c r="AT72">
        <f t="shared" si="36"/>
        <v>-1.6162333749303762E-4</v>
      </c>
      <c r="AU72">
        <f t="shared" si="23"/>
        <v>-4.0900599697399819E-4</v>
      </c>
      <c r="AW72">
        <v>69</v>
      </c>
      <c r="AX72">
        <f>IF(Z72&gt;0, (R72*SUMPRODUCT(K72:$K$98, X72:$X$98)-K72*$AZ$3)/Z72, 0)</f>
        <v>-1.7270671849629818E+16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100000</v>
      </c>
      <c r="S73">
        <f t="shared" si="28"/>
        <v>-8.6792761559823152E+16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-3.2700555482839233</v>
      </c>
      <c r="AC73">
        <f t="shared" si="29"/>
        <v>-2.919692453824978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-1.5380830622404779E-11</v>
      </c>
      <c r="AI73">
        <f t="shared" si="33"/>
        <v>-1.538251261316147E-11</v>
      </c>
      <c r="AJ73">
        <f t="shared" si="34"/>
        <v>-0.35036309445894531</v>
      </c>
      <c r="AK73">
        <f t="shared" si="49"/>
        <v>-0.22890388837987466</v>
      </c>
      <c r="AL73">
        <f t="shared" si="35"/>
        <v>-0.57926698285420253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-8.6575427521558292E-15</v>
      </c>
      <c r="AR73">
        <f t="shared" si="36"/>
        <v>-8.6584895090145629E-15</v>
      </c>
      <c r="AS73">
        <f t="shared" si="36"/>
        <v>-1.9721194150837604E-4</v>
      </c>
      <c r="AT73">
        <f t="shared" si="36"/>
        <v>-1.2884513511882278E-4</v>
      </c>
      <c r="AU73">
        <f t="shared" si="23"/>
        <v>-3.2605707663585731E-4</v>
      </c>
      <c r="AW73">
        <v>70</v>
      </c>
      <c r="AX73">
        <f>IF(Z73&gt;0, (R73*SUMPRODUCT(K73:$K$98, X73:$X$98)-K73*$AZ$3)/Z73, 0)</f>
        <v>-8.6792761559823152E+16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100000</v>
      </c>
      <c r="S74">
        <f t="shared" si="28"/>
        <v>-4.4707087248129274E+17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-2.919692453824978</v>
      </c>
      <c r="AC74">
        <f t="shared" si="29"/>
        <v>-2.6068682623437374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-2.7472421445059721E-12</v>
      </c>
      <c r="AI74">
        <f t="shared" si="33"/>
        <v>-2.7475336942828425E-12</v>
      </c>
      <c r="AJ74">
        <f t="shared" si="34"/>
        <v>-0.31282419148124063</v>
      </c>
      <c r="AK74">
        <f t="shared" si="49"/>
        <v>-0.20437847176774848</v>
      </c>
      <c r="AL74">
        <f t="shared" si="35"/>
        <v>-0.51720266325173658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-1.3806823490507473E-15</v>
      </c>
      <c r="AR74">
        <f t="shared" si="36"/>
        <v>-1.3808288733138522E-15</v>
      </c>
      <c r="AS74">
        <f t="shared" si="36"/>
        <v>-1.5721615235044715E-4</v>
      </c>
      <c r="AT74">
        <f t="shared" si="36"/>
        <v>-1.0271455286896112E-4</v>
      </c>
      <c r="AU74">
        <f t="shared" si="23"/>
        <v>-2.5993070522078906E-4</v>
      </c>
      <c r="AW74">
        <v>71</v>
      </c>
      <c r="AX74">
        <f>IF(Z74&gt;0, (R74*SUMPRODUCT(K74:$K$98, X74:$X$98)-K74*$AZ$3)/Z74, 0)</f>
        <v>-4.4707087248129274E+17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100000</v>
      </c>
      <c r="S75">
        <f t="shared" si="28"/>
        <v>-2.3621480304080998E+18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-2.6068682623437374</v>
      </c>
      <c r="AC75">
        <f t="shared" si="29"/>
        <v>-2.327560948521195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-4.7873277981197893E-13</v>
      </c>
      <c r="AI75">
        <f t="shared" si="33"/>
        <v>-4.7878204770117468E-13</v>
      </c>
      <c r="AJ75">
        <f t="shared" si="34"/>
        <v>-0.27930731382254237</v>
      </c>
      <c r="AK75">
        <f t="shared" si="49"/>
        <v>-0.18248077836406162</v>
      </c>
      <c r="AL75">
        <f t="shared" si="35"/>
        <v>-0.46178809218708278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-2.1481864624552504E-16</v>
      </c>
      <c r="AR75">
        <f t="shared" si="36"/>
        <v>-2.1484075390496829E-16</v>
      </c>
      <c r="AS75">
        <f t="shared" si="36"/>
        <v>-1.2533175410590767E-4</v>
      </c>
      <c r="AT75">
        <f t="shared" si="36"/>
        <v>-8.1883412682526608E-5</v>
      </c>
      <c r="AU75">
        <f t="shared" si="23"/>
        <v>-2.072151667886491E-4</v>
      </c>
      <c r="AW75">
        <v>72</v>
      </c>
      <c r="AX75">
        <f>IF(Z75&gt;0, (R75*SUMPRODUCT(K75:$K$98, X75:$X$98)-K75*$AZ$3)/Z75, 0)</f>
        <v>-2.3621480304080998E+18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100000</v>
      </c>
      <c r="S76">
        <f t="shared" si="28"/>
        <v>-1.2812224144164004E+19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-2.327560948521195</v>
      </c>
      <c r="AC76">
        <f t="shared" si="29"/>
        <v>-2.0781794183224958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-8.1330134457861262E-14</v>
      </c>
      <c r="AI76">
        <f t="shared" si="33"/>
        <v>-8.1338244600936111E-14</v>
      </c>
      <c r="AJ76">
        <f t="shared" si="34"/>
        <v>-0.24938153019869924</v>
      </c>
      <c r="AK76">
        <f t="shared" si="49"/>
        <v>-0.16292926639648367</v>
      </c>
      <c r="AL76">
        <f t="shared" si="35"/>
        <v>-0.41231079659526426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-3.2584591252381192E-17</v>
      </c>
      <c r="AR76">
        <f t="shared" si="36"/>
        <v>-3.2587840548584299E-17</v>
      </c>
      <c r="AS76">
        <f t="shared" si="36"/>
        <v>-9.9913707035959826E-5</v>
      </c>
      <c r="AT76">
        <f t="shared" si="36"/>
        <v>-6.5276955263493812E-5</v>
      </c>
      <c r="AU76">
        <f t="shared" si="23"/>
        <v>-1.6519066229948623E-4</v>
      </c>
      <c r="AW76">
        <v>73</v>
      </c>
      <c r="AX76">
        <f>IF(Z76&gt;0, (R76*SUMPRODUCT(K76:$K$98, X76:$X$98)-K76*$AZ$3)/Z76, 0)</f>
        <v>-1.2812224144164004E+19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100000</v>
      </c>
      <c r="S77">
        <f t="shared" si="28"/>
        <v>-7.1403498740211974E+19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-2.0781794183224958</v>
      </c>
      <c r="AC77">
        <f t="shared" si="29"/>
        <v>-1.8555173377879426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-1.3459446848062809E-14</v>
      </c>
      <c r="AI77">
        <f t="shared" si="33"/>
        <v>-1.3460746166282872E-14</v>
      </c>
      <c r="AJ77">
        <f t="shared" si="34"/>
        <v>-0.22266208053455316</v>
      </c>
      <c r="AK77">
        <f t="shared" si="49"/>
        <v>-0.14547255928257471</v>
      </c>
      <c r="AL77">
        <f t="shared" si="35"/>
        <v>-0.36813463981714134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-4.8147082539264378E-18</v>
      </c>
      <c r="AR77">
        <f t="shared" si="36"/>
        <v>-4.8151730455504346E-18</v>
      </c>
      <c r="AS77">
        <f t="shared" si="36"/>
        <v>-7.965059553249357E-5</v>
      </c>
      <c r="AT77">
        <f t="shared" si="36"/>
        <v>-5.2038389081229128E-5</v>
      </c>
      <c r="AU77">
        <f t="shared" si="23"/>
        <v>-1.3168898461372752E-4</v>
      </c>
      <c r="AW77">
        <v>74</v>
      </c>
      <c r="AX77">
        <f>IF(Z77&gt;0, (R77*SUMPRODUCT(K77:$K$98, X77:$X$98)-K77*$AZ$3)/Z77, 0)</f>
        <v>-7.1403498740211974E+19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100000</v>
      </c>
      <c r="S78">
        <f t="shared" si="28"/>
        <v>-4.0920164406140607E+20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-1.8555173377879426</v>
      </c>
      <c r="AC78">
        <f t="shared" si="29"/>
        <v>-1.6567119087392344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-2.1677856445126122E-15</v>
      </c>
      <c r="AI78">
        <f t="shared" si="33"/>
        <v>-2.1679880767282182E-15</v>
      </c>
      <c r="AJ78">
        <f t="shared" si="34"/>
        <v>-0.19880542904870824</v>
      </c>
      <c r="AK78">
        <f t="shared" si="49"/>
        <v>-0.12988621364515598</v>
      </c>
      <c r="AL78">
        <f t="shared" si="35"/>
        <v>-0.32869164269386641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-6.9237452121913548E-19</v>
      </c>
      <c r="AR78">
        <f t="shared" si="36"/>
        <v>-6.9243917655473762E-19</v>
      </c>
      <c r="AS78">
        <f t="shared" si="36"/>
        <v>-6.3496967101796543E-5</v>
      </c>
      <c r="AT78">
        <f t="shared" si="36"/>
        <v>-4.1484685173173723E-5</v>
      </c>
      <c r="AU78">
        <f t="shared" si="23"/>
        <v>-1.0498165227497098E-4</v>
      </c>
      <c r="AW78">
        <v>75</v>
      </c>
      <c r="AX78">
        <f>IF(Z78&gt;0, (R78*SUMPRODUCT(K78:$K$98, X78:$X$98)-K78*$AZ$3)/Z78, 0)</f>
        <v>-4.0920164406140607E+20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100000</v>
      </c>
      <c r="S79">
        <f t="shared" si="28"/>
        <v>-2.4130718902997132E+21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-1.6567119087392344</v>
      </c>
      <c r="AC79">
        <f t="shared" si="29"/>
        <v>-1.4792070613743165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-3.3951603585137918E-16</v>
      </c>
      <c r="AI79">
        <f t="shared" si="33"/>
        <v>-3.395466857269034E-16</v>
      </c>
      <c r="AJ79">
        <f t="shared" si="34"/>
        <v>-0.17750484736491789</v>
      </c>
      <c r="AK79">
        <f t="shared" si="49"/>
        <v>-0.11596983361174641</v>
      </c>
      <c r="AL79">
        <f t="shared" si="35"/>
        <v>-0.29347468097666463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-9.6820430794645088E-20</v>
      </c>
      <c r="AR79">
        <f t="shared" si="36"/>
        <v>-9.6829171277681817E-20</v>
      </c>
      <c r="AS79">
        <f t="shared" si="36"/>
        <v>-5.0619393416610722E-5</v>
      </c>
      <c r="AT79">
        <f t="shared" si="36"/>
        <v>-3.3071337032185684E-5</v>
      </c>
      <c r="AU79">
        <f t="shared" si="23"/>
        <v>-8.3690730448796494E-5</v>
      </c>
      <c r="AW79">
        <v>76</v>
      </c>
      <c r="AX79">
        <f>IF(Z79&gt;0, (R79*SUMPRODUCT(K79:$K$98, X79:$X$98)-K79*$AZ$3)/Z79, 0)</f>
        <v>-2.4130718902997132E+21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100000</v>
      </c>
      <c r="S80">
        <f t="shared" si="28"/>
        <v>-1.4725725142206707E+22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-1.4792070613743165</v>
      </c>
      <c r="AC80">
        <f t="shared" si="29"/>
        <v>-1.3207205905127823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-5.1717955208812028E-17</v>
      </c>
      <c r="AI80">
        <f t="shared" si="33"/>
        <v>-5.1722439607976612E-17</v>
      </c>
      <c r="AJ80">
        <f t="shared" si="34"/>
        <v>-0.15848647086153411</v>
      </c>
      <c r="AK80">
        <f t="shared" si="49"/>
        <v>-0.10354449429620216</v>
      </c>
      <c r="AL80">
        <f t="shared" si="35"/>
        <v>-0.26203096515773633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-1.3168310010166295E-20</v>
      </c>
      <c r="AR80">
        <f t="shared" si="36"/>
        <v>-1.3169451817845469E-20</v>
      </c>
      <c r="AS80">
        <f t="shared" si="36"/>
        <v>-4.0353470517068556E-5</v>
      </c>
      <c r="AT80">
        <f t="shared" si="36"/>
        <v>-2.6364267404484759E-5</v>
      </c>
      <c r="AU80">
        <f t="shared" si="23"/>
        <v>-6.6717737921553335E-5</v>
      </c>
      <c r="AW80">
        <v>77</v>
      </c>
      <c r="AX80">
        <f>IF(Z80&gt;0, (R80*SUMPRODUCT(K80:$K$98, X80:$X$98)-K80*$AZ$3)/Z80, 0)</f>
        <v>-1.4725725142206707E+22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100000</v>
      </c>
      <c r="S81">
        <f t="shared" si="28"/>
        <v>-9.3089137392863425E+22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-1.3207205905127823</v>
      </c>
      <c r="AC81">
        <f t="shared" si="29"/>
        <v>-1.1792148129578413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-7.6123515746815831E-18</v>
      </c>
      <c r="AI81">
        <f t="shared" si="33"/>
        <v>-7.6129849540671831E-18</v>
      </c>
      <c r="AJ81">
        <f t="shared" si="34"/>
        <v>-0.14150577755494109</v>
      </c>
      <c r="AK81">
        <f t="shared" si="49"/>
        <v>-9.2450441335894779E-2</v>
      </c>
      <c r="AL81">
        <f t="shared" si="35"/>
        <v>-0.23395621889083587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-1.730571358442717E-21</v>
      </c>
      <c r="AR81">
        <f t="shared" si="36"/>
        <v>-1.7307153491941945E-21</v>
      </c>
      <c r="AS81">
        <f t="shared" si="36"/>
        <v>-3.2169539634142645E-5</v>
      </c>
      <c r="AT81">
        <f t="shared" si="36"/>
        <v>-2.1017432560973181E-5</v>
      </c>
      <c r="AU81">
        <f t="shared" si="23"/>
        <v>-5.3186972195115822E-5</v>
      </c>
      <c r="AW81">
        <v>78</v>
      </c>
      <c r="AX81">
        <f>IF(Z81&gt;0, (R81*SUMPRODUCT(K81:$K$98, X81:$X$98)-K81*$AZ$3)/Z81, 0)</f>
        <v>-9.3089137392863425E+22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100000</v>
      </c>
      <c r="S82">
        <f t="shared" si="28"/>
        <v>-6.1022331944033607E+23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-1.1792148129578413</v>
      </c>
      <c r="AC82">
        <f t="shared" si="29"/>
        <v>-1.0528703687123582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-1.0815526496144706E-18</v>
      </c>
      <c r="AI82">
        <f t="shared" si="33"/>
        <v>-1.081638918881407E-18</v>
      </c>
      <c r="AJ82">
        <f t="shared" si="34"/>
        <v>-0.12634444424548308</v>
      </c>
      <c r="AK82">
        <f t="shared" si="49"/>
        <v>-8.2545036907048897E-2</v>
      </c>
      <c r="AL82">
        <f t="shared" si="35"/>
        <v>-0.20888948115253198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-2.1953325504094662E-22</v>
      </c>
      <c r="AR82">
        <f t="shared" si="36"/>
        <v>-2.1955076595267827E-22</v>
      </c>
      <c r="AS82">
        <f t="shared" si="36"/>
        <v>-2.56453600399734E-5</v>
      </c>
      <c r="AT82">
        <f t="shared" si="36"/>
        <v>-1.6754968559449277E-5</v>
      </c>
      <c r="AU82">
        <f t="shared" si="23"/>
        <v>-4.2400328599422677E-5</v>
      </c>
      <c r="AW82">
        <v>79</v>
      </c>
      <c r="AX82">
        <f>IF(Z82&gt;0, (R82*SUMPRODUCT(K82:$K$98, X82:$X$98)-K82*$AZ$3)/Z82, 0)</f>
        <v>-6.1022331944033607E+23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100000</v>
      </c>
      <c r="S83">
        <f t="shared" si="28"/>
        <v>-4.1524736031633839E+24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-1.0528703687123582</v>
      </c>
      <c r="AC83">
        <f t="shared" si="29"/>
        <v>-0.94006282920746265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-1.4817452589500576E-19</v>
      </c>
      <c r="AI83">
        <f t="shared" si="33"/>
        <v>-1.481858452063253E-19</v>
      </c>
      <c r="AJ83">
        <f t="shared" si="34"/>
        <v>-0.11280753950489553</v>
      </c>
      <c r="AK83">
        <f t="shared" si="49"/>
        <v>-7.3700925809865078E-2</v>
      </c>
      <c r="AL83">
        <f t="shared" si="35"/>
        <v>-0.18650846531476062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-2.6853949930450015E-23</v>
      </c>
      <c r="AR83">
        <f t="shared" si="36"/>
        <v>-2.6856001350676172E-23</v>
      </c>
      <c r="AS83">
        <f t="shared" si="36"/>
        <v>-2.0444324011458369E-5</v>
      </c>
      <c r="AT83">
        <f t="shared" si="36"/>
        <v>-1.3356958354152803E-5</v>
      </c>
      <c r="AU83">
        <f t="shared" si="23"/>
        <v>-3.3801282365611175E-5</v>
      </c>
      <c r="AW83">
        <v>80</v>
      </c>
      <c r="AX83">
        <f>IF(Z83&gt;0, (R83*SUMPRODUCT(K83:$K$98, X83:$X$98)-K83*$AZ$3)/Z83, 0)</f>
        <v>-4.1524736031633839E+24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100000</v>
      </c>
      <c r="S84">
        <f t="shared" si="28"/>
        <v>-2.9364574752777139E+25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-0.94006282920746265</v>
      </c>
      <c r="AC84">
        <f t="shared" si="29"/>
        <v>-0.83934181179237732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-1.9553888151699227E-20</v>
      </c>
      <c r="AI84">
        <f t="shared" si="33"/>
        <v>-1.955531732582972E-20</v>
      </c>
      <c r="AJ84">
        <f t="shared" si="34"/>
        <v>-0.10072101741508532</v>
      </c>
      <c r="AK84">
        <f t="shared" si="49"/>
        <v>-6.5804398044522386E-2</v>
      </c>
      <c r="AL84">
        <f t="shared" si="35"/>
        <v>-0.1665254154596077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-3.1640965888490035E-24</v>
      </c>
      <c r="AR84">
        <f t="shared" si="36"/>
        <v>-3.1643278495044845E-24</v>
      </c>
      <c r="AS84">
        <f t="shared" si="36"/>
        <v>-1.6298089932603935E-5</v>
      </c>
      <c r="AT84">
        <f t="shared" si="36"/>
        <v>-1.0648085422634566E-5</v>
      </c>
      <c r="AU84">
        <f t="shared" si="23"/>
        <v>-2.6946175355238501E-5</v>
      </c>
      <c r="AW84">
        <v>81</v>
      </c>
      <c r="AX84">
        <f>IF(Z84&gt;0, (R84*SUMPRODUCT(K84:$K$98, X84:$X$98)-K84*$AZ$3)/Z84, 0)</f>
        <v>-2.9364574752777139E+25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100000</v>
      </c>
      <c r="S85">
        <f t="shared" si="28"/>
        <v>-2.1608127978919234E+26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-0.83934181179237732</v>
      </c>
      <c r="AC85">
        <f t="shared" si="29"/>
        <v>-0.74941233195747969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-2.4829451313037922E-21</v>
      </c>
      <c r="AI85">
        <f t="shared" si="33"/>
        <v>-2.4831185411273292E-21</v>
      </c>
      <c r="AJ85">
        <f t="shared" si="34"/>
        <v>-8.992947983489763E-2</v>
      </c>
      <c r="AK85">
        <f t="shared" si="49"/>
        <v>-5.8753926825466415E-2</v>
      </c>
      <c r="AL85">
        <f t="shared" si="35"/>
        <v>-0.14868340666036406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-3.5872835472981938E-25</v>
      </c>
      <c r="AR85">
        <f t="shared" si="36"/>
        <v>-3.5875340845328155E-25</v>
      </c>
      <c r="AS85">
        <f t="shared" si="36"/>
        <v>-1.2992737510047782E-5</v>
      </c>
      <c r="AT85">
        <f t="shared" si="36"/>
        <v>-8.4885885065645466E-6</v>
      </c>
      <c r="AU85">
        <f t="shared" si="23"/>
        <v>-2.148132601661233E-5</v>
      </c>
      <c r="AW85">
        <v>82</v>
      </c>
      <c r="AX85">
        <f>IF(Z85&gt;0, (R85*SUMPRODUCT(K85:$K$98, X85:$X$98)-K85*$AZ$3)/Z85, 0)</f>
        <v>-2.1608127978919234E+26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100000</v>
      </c>
      <c r="S86">
        <f t="shared" si="28"/>
        <v>-1.6573047586999441E+27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-0.74941233195747969</v>
      </c>
      <c r="AC86">
        <f t="shared" si="29"/>
        <v>-0.66911815353346404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-3.0297757548923268E-22</v>
      </c>
      <c r="AI86">
        <f t="shared" si="33"/>
        <v>-3.029977624267896E-22</v>
      </c>
      <c r="AJ86">
        <f t="shared" si="34"/>
        <v>-8.029417842401565E-2</v>
      </c>
      <c r="AK86">
        <f t="shared" si="49"/>
        <v>-5.2458863237023583E-2</v>
      </c>
      <c r="AL86">
        <f t="shared" si="35"/>
        <v>-0.13275304166103924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-3.9083283814929993E-26</v>
      </c>
      <c r="AR86">
        <f t="shared" si="36"/>
        <v>-3.9085887875011394E-26</v>
      </c>
      <c r="AS86">
        <f t="shared" si="36"/>
        <v>-1.0357730795637571E-5</v>
      </c>
      <c r="AT86">
        <f t="shared" si="36"/>
        <v>-6.7670507864832162E-6</v>
      </c>
      <c r="AU86">
        <f t="shared" si="23"/>
        <v>-1.7124781582120788E-5</v>
      </c>
      <c r="AW86">
        <v>83</v>
      </c>
      <c r="AX86">
        <f>IF(Z86&gt;0, (R86*SUMPRODUCT(K86:$K$98, X86:$X$98)-K86*$AZ$3)/Z86, 0)</f>
        <v>-1.6573047586999441E+27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100000</v>
      </c>
      <c r="S87">
        <f t="shared" si="28"/>
        <v>-1.3272654105733877E+28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-0.66911815353346404</v>
      </c>
      <c r="AC87">
        <f t="shared" si="29"/>
        <v>-0.59742692279773568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-3.5468949802449951E-23</v>
      </c>
      <c r="AI87">
        <f t="shared" si="33"/>
        <v>-3.5471200395730084E-23</v>
      </c>
      <c r="AJ87">
        <f t="shared" si="34"/>
        <v>-7.1691230735728362E-2</v>
      </c>
      <c r="AK87">
        <f t="shared" si="49"/>
        <v>-4.6838270747342488E-2</v>
      </c>
      <c r="AL87">
        <f t="shared" si="35"/>
        <v>-0.11852950148307084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-4.0851769000802822E-27</v>
      </c>
      <c r="AR87">
        <f t="shared" si="36"/>
        <v>-4.0854361147379103E-27</v>
      </c>
      <c r="AS87">
        <f t="shared" si="36"/>
        <v>-8.2571195756039409E-6</v>
      </c>
      <c r="AT87">
        <f t="shared" si="36"/>
        <v>-5.3946514560612365E-6</v>
      </c>
      <c r="AU87">
        <f t="shared" si="23"/>
        <v>-1.3651771031665177E-5</v>
      </c>
      <c r="AW87">
        <v>84</v>
      </c>
      <c r="AX87">
        <f>IF(Z87&gt;0, (R87*SUMPRODUCT(K87:$K$98, X87:$X$98)-K87*$AZ$3)/Z87, 0)</f>
        <v>-1.3272654105733877E+28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100000</v>
      </c>
      <c r="S88">
        <f t="shared" si="28"/>
        <v>-1.1120680807161987E+29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-0.59742692279773568</v>
      </c>
      <c r="AC88">
        <f t="shared" si="29"/>
        <v>-0.53341689535512116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-3.9765126086759065E-24</v>
      </c>
      <c r="AI88">
        <f t="shared" si="33"/>
        <v>-3.9767524397188994E-24</v>
      </c>
      <c r="AJ88">
        <f t="shared" si="34"/>
        <v>-6.4010027442614525E-2</v>
      </c>
      <c r="AK88">
        <f t="shared" si="49"/>
        <v>-4.1819884595841503E-2</v>
      </c>
      <c r="AL88">
        <f t="shared" si="35"/>
        <v>-0.10582991203845603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-4.0892802875872011E-28</v>
      </c>
      <c r="AR88">
        <f t="shared" si="36"/>
        <v>-4.0895269198635136E-28</v>
      </c>
      <c r="AS88">
        <f t="shared" si="36"/>
        <v>-6.5825251718781335E-6</v>
      </c>
      <c r="AT88">
        <f t="shared" si="36"/>
        <v>-4.3005831122937151E-6</v>
      </c>
      <c r="AU88">
        <f t="shared" si="23"/>
        <v>-1.0883108284171849E-5</v>
      </c>
      <c r="AW88">
        <v>85</v>
      </c>
      <c r="AX88">
        <f>IF(Z88&gt;0, (R88*SUMPRODUCT(K88:$K$98, X88:$X$98)-K88*$AZ$3)/Z88, 0)</f>
        <v>-1.1120680807161987E+29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-0.53341689535512116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-0.53341689535512116</v>
      </c>
      <c r="AK89">
        <f t="shared" si="49"/>
        <v>-3.7339182674858487E-2</v>
      </c>
      <c r="AL89">
        <f t="shared" si="35"/>
        <v>-0.57075607802997963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-4.4041477912959256E-29</v>
      </c>
      <c r="AR89">
        <f t="shared" si="36"/>
        <v>-4.4041477912959256E-29</v>
      </c>
      <c r="AS89">
        <f t="shared" si="36"/>
        <v>-4.8977121814569454E-5</v>
      </c>
      <c r="AT89">
        <f t="shared" si="36"/>
        <v>-3.4283985270198624E-6</v>
      </c>
      <c r="AU89">
        <f t="shared" si="23"/>
        <v>-5.2405520341589312E-5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7943.3703817917876</v>
      </c>
      <c r="AO91" s="8">
        <f t="shared" si="50"/>
        <v>-794.33703817917876</v>
      </c>
      <c r="AP91" s="8">
        <f t="shared" si="50"/>
        <v>-2944.5659500500296</v>
      </c>
      <c r="AQ91" s="8">
        <f t="shared" si="50"/>
        <v>-5187.0717116139103</v>
      </c>
      <c r="AR91" s="8">
        <f t="shared" si="50"/>
        <v>-982.60431805132691</v>
      </c>
      <c r="AS91" s="8">
        <f t="shared" si="50"/>
        <v>-1370.2789893901402</v>
      </c>
      <c r="AT91" s="8">
        <f t="shared" si="50"/>
        <v>656.02854062394817</v>
      </c>
      <c r="AU91" s="8">
        <f t="shared" si="50"/>
        <v>-1696.8547668175204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18944.841950092199</v>
      </c>
      <c r="K3">
        <v>1</v>
      </c>
      <c r="L3" s="2">
        <v>0</v>
      </c>
      <c r="O3">
        <f>$C$3</f>
        <v>18944.841950092199</v>
      </c>
      <c r="P3">
        <f>O3*C5</f>
        <v>1894.48419500922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18944.841950092199</v>
      </c>
      <c r="AF3">
        <f t="shared" ref="AF3:AG34" si="4">-$Z3*P3</f>
        <v>-1894.48419500922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14530.44955108298</v>
      </c>
      <c r="AJ3">
        <f t="shared" ref="AJ3:AJ66" si="7">AB3-AC3</f>
        <v>0</v>
      </c>
      <c r="AL3">
        <f t="shared" ref="AL3:AL66" si="8">SUM(AI3:AK3)</f>
        <v>14530.44955108298</v>
      </c>
      <c r="AN3">
        <f t="shared" ref="AN3:AU34" si="9">AE3*$K3</f>
        <v>18944.841950092199</v>
      </c>
      <c r="AO3">
        <f t="shared" si="9"/>
        <v>-1894.48419500922</v>
      </c>
      <c r="AP3">
        <f t="shared" si="9"/>
        <v>-2519.9082039999998</v>
      </c>
      <c r="AQ3">
        <f t="shared" si="9"/>
        <v>0</v>
      </c>
      <c r="AR3">
        <f t="shared" si="9"/>
        <v>14530.44955108298</v>
      </c>
      <c r="AS3">
        <f t="shared" si="9"/>
        <v>0</v>
      </c>
      <c r="AT3">
        <f t="shared" si="9"/>
        <v>0</v>
      </c>
      <c r="AU3">
        <f t="shared" si="9"/>
        <v>14530.44955108298</v>
      </c>
      <c r="AW3">
        <v>0</v>
      </c>
      <c r="AX3">
        <f>IF(Z3&gt;0, (R3*SUMPRODUCT(K3:$K$98, X3:$X$98)-K3*$AZ$3)/Z3, 0)</f>
        <v>0</v>
      </c>
      <c r="AZ3">
        <f>C6*ABS(SUMPRODUCT(X4:X79, K4:K79))/1</f>
        <v>13827.518169135827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938.98513980168798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927.51054796237258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-927.51054796237258</v>
      </c>
      <c r="AK4">
        <f>G4*SUM(AB4, AE4:AF4)</f>
        <v>0</v>
      </c>
      <c r="AL4">
        <f t="shared" si="8"/>
        <v>-1149.5311479623726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-865.2957812877811</v>
      </c>
      <c r="AT4">
        <f t="shared" si="9"/>
        <v>0</v>
      </c>
      <c r="AU4">
        <f t="shared" si="9"/>
        <v>-1072.4238715947129</v>
      </c>
      <c r="AW4">
        <v>1</v>
      </c>
      <c r="AX4">
        <f>IF(Z4&gt;0, (R4*SUMPRODUCT(K4:$K$98, X4:$X$98)-K4*$AZ$3)/Z4, 0)</f>
        <v>938.98513980168798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</v>
      </c>
      <c r="S5">
        <f t="shared" si="1"/>
        <v>1841.3544465945347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927.51054796237258</v>
      </c>
      <c r="AC5">
        <f t="shared" si="2"/>
        <v>1796.3684278908077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-233.29353541298184</v>
      </c>
      <c r="AI5">
        <f t="shared" si="6"/>
        <v>-282.07198844827536</v>
      </c>
      <c r="AJ5">
        <f t="shared" si="7"/>
        <v>-868.85787992843507</v>
      </c>
      <c r="AK5">
        <f>G5*SUM(AB5, AE5:AF5)</f>
        <v>38.02793246645728</v>
      </c>
      <c r="AL5">
        <f t="shared" si="8"/>
        <v>-1112.9019359102531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-199.49117260276824</v>
      </c>
      <c r="AR5">
        <f t="shared" si="9"/>
        <v>-241.20201888290174</v>
      </c>
      <c r="AS5">
        <f t="shared" si="9"/>
        <v>-742.96733934460178</v>
      </c>
      <c r="AT5">
        <f t="shared" si="9"/>
        <v>32.51798994757015</v>
      </c>
      <c r="AU5">
        <f t="shared" si="9"/>
        <v>-951.65136827993331</v>
      </c>
      <c r="AW5">
        <v>2</v>
      </c>
      <c r="AX5">
        <f>IF(Z5&gt;0, (R5*SUMPRODUCT(K5:$K$98, X5:$X$98)-K5*$AZ$3)/Z5, 0)</f>
        <v>1841.3544465945347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</v>
      </c>
      <c r="S6">
        <f t="shared" si="1"/>
        <v>2859.0052357860168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1796.3684278908077</v>
      </c>
      <c r="AC6">
        <f t="shared" si="2"/>
        <v>2754.2127078155863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-246.68629496632917</v>
      </c>
      <c r="AI6">
        <f t="shared" si="6"/>
        <v>-294.85362032378657</v>
      </c>
      <c r="AJ6">
        <f t="shared" si="7"/>
        <v>-957.84427992477868</v>
      </c>
      <c r="AK6">
        <f>G6*SUM(AB6, AE6:AF6)</f>
        <v>105.08755303161226</v>
      </c>
      <c r="AL6">
        <f t="shared" si="8"/>
        <v>-1147.610347216953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-190.29628207090073</v>
      </c>
      <c r="AR6">
        <f t="shared" si="9"/>
        <v>-227.45303994459883</v>
      </c>
      <c r="AS6">
        <f t="shared" si="9"/>
        <v>-738.89068420863646</v>
      </c>
      <c r="AT6">
        <f t="shared" si="9"/>
        <v>81.065592381506121</v>
      </c>
      <c r="AU6">
        <f t="shared" si="9"/>
        <v>-885.27813177172914</v>
      </c>
      <c r="AW6">
        <v>3</v>
      </c>
      <c r="AX6">
        <f>IF(Z6&gt;0, (R6*SUMPRODUCT(K6:$K$98, X6:$X$98)-K6*$AZ$3)/Z6, 0)</f>
        <v>2859.0052357860168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</v>
      </c>
      <c r="S7">
        <f t="shared" si="1"/>
        <v>3706.972029145581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2754.2127078155863</v>
      </c>
      <c r="AC7">
        <f t="shared" si="2"/>
        <v>3525.6747755422311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-262.01425839254966</v>
      </c>
      <c r="AI7">
        <f t="shared" si="6"/>
        <v>-309.5689033672362</v>
      </c>
      <c r="AJ7">
        <f t="shared" si="7"/>
        <v>-771.46206772664482</v>
      </c>
      <c r="AK7">
        <f>G7*SUM(AB7, AE7:AF7)</f>
        <v>135.23184395374528</v>
      </c>
      <c r="AL7">
        <f t="shared" si="8"/>
        <v>-945.79912714013562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-183.89630314739665</v>
      </c>
      <c r="AR7">
        <f t="shared" si="9"/>
        <v>-217.27282037200447</v>
      </c>
      <c r="AS7">
        <f t="shared" si="9"/>
        <v>-541.45535110852029</v>
      </c>
      <c r="AT7">
        <f t="shared" si="9"/>
        <v>94.913293358414109</v>
      </c>
      <c r="AU7">
        <f t="shared" si="9"/>
        <v>-663.8148781221106</v>
      </c>
      <c r="AW7">
        <v>4</v>
      </c>
      <c r="AX7">
        <f>IF(Z7&gt;0, (R7*SUMPRODUCT(K7:$K$98, X7:$X$98)-K7*$AZ$3)/Z7, 0)</f>
        <v>3706.972029145581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</v>
      </c>
      <c r="S8">
        <f t="shared" si="1"/>
        <v>4253.3101495164692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3525.6747755422311</v>
      </c>
      <c r="AC8">
        <f t="shared" si="2"/>
        <v>3987.6865799334414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-403.29934069694298</v>
      </c>
      <c r="AI8">
        <f t="shared" si="6"/>
        <v>-450.17678955153423</v>
      </c>
      <c r="AJ8">
        <f t="shared" si="7"/>
        <v>-462.01180439121026</v>
      </c>
      <c r="AK8">
        <f t="shared" ref="AK8:AK71" si="22">G8*SUM(AB8:AB8, AE8:AF8)</f>
        <v>75.096872719049529</v>
      </c>
      <c r="AL8">
        <f t="shared" si="8"/>
        <v>-837.091721223695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-264.21926510939636</v>
      </c>
      <c r="AR8">
        <f t="shared" si="9"/>
        <v>-294.93075862475712</v>
      </c>
      <c r="AS8">
        <f t="shared" si="9"/>
        <v>-302.68440116256573</v>
      </c>
      <c r="AT8">
        <f t="shared" si="9"/>
        <v>49.19928826948253</v>
      </c>
      <c r="AU8">
        <f t="shared" si="9"/>
        <v>-548.4158715178404</v>
      </c>
      <c r="AW8">
        <v>5</v>
      </c>
      <c r="AX8">
        <f>IF(Z8&gt;0, (R8*SUMPRODUCT(K8:$K$98, X8:$X$98)-K8*$AZ$3)/Z8, 0)</f>
        <v>4253.3101495164692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</v>
      </c>
      <c r="S9">
        <f t="shared" si="1"/>
        <v>4555.5043005717398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3987.6865799334414</v>
      </c>
      <c r="AC9">
        <f t="shared" si="2"/>
        <v>4203.0574308634987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-554.07438206988525</v>
      </c>
      <c r="AI9">
        <f t="shared" si="6"/>
        <v>-600.20601924489563</v>
      </c>
      <c r="AJ9">
        <f t="shared" si="7"/>
        <v>-215.37085093005726</v>
      </c>
      <c r="AK9">
        <f t="shared" si="22"/>
        <v>23.527350821607303</v>
      </c>
      <c r="AL9">
        <f t="shared" si="8"/>
        <v>-792.04951935334554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-343.78129971391593</v>
      </c>
      <c r="AR9">
        <f t="shared" si="9"/>
        <v>-372.40416101046213</v>
      </c>
      <c r="AS9">
        <f t="shared" si="9"/>
        <v>-133.62911812784085</v>
      </c>
      <c r="AT9">
        <f t="shared" si="9"/>
        <v>14.597793195313724</v>
      </c>
      <c r="AU9">
        <f t="shared" si="9"/>
        <v>-491.43548594298926</v>
      </c>
      <c r="AW9">
        <v>6</v>
      </c>
      <c r="AX9">
        <f>IF(Z9&gt;0, (R9*SUMPRODUCT(K9:$K$98, X9:$X$98)-K9*$AZ$3)/Z9, 0)</f>
        <v>4555.5043005717398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</v>
      </c>
      <c r="S10">
        <f t="shared" si="1"/>
        <v>4744.1246558845742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4203.0574308634987</v>
      </c>
      <c r="AC10">
        <f t="shared" si="2"/>
        <v>4299.6016626118708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-710.61026283147032</v>
      </c>
      <c r="AI10">
        <f t="shared" si="6"/>
        <v>-755.92527850331487</v>
      </c>
      <c r="AJ10">
        <f t="shared" si="7"/>
        <v>-96.544231748372113</v>
      </c>
      <c r="AK10">
        <f t="shared" si="22"/>
        <v>17.232535466540345</v>
      </c>
      <c r="AL10">
        <f t="shared" si="8"/>
        <v>-835.23697478514669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-418.27686128492189</v>
      </c>
      <c r="AR10">
        <f t="shared" si="9"/>
        <v>-444.95002309484556</v>
      </c>
      <c r="AS10">
        <f t="shared" si="9"/>
        <v>-56.827519025643909</v>
      </c>
      <c r="AT10">
        <f t="shared" si="9"/>
        <v>10.143353148609181</v>
      </c>
      <c r="AU10">
        <f t="shared" si="9"/>
        <v>-491.63418897188035</v>
      </c>
      <c r="AW10">
        <v>7</v>
      </c>
      <c r="AX10">
        <f>IF(Z10&gt;0, (R10*SUMPRODUCT(K10:$K$98, X10:$X$98)-K10*$AZ$3)/Z10, 0)</f>
        <v>4744.1246558845742</v>
      </c>
    </row>
    <row r="11" spans="1:52" x14ac:dyDescent="0.25">
      <c r="A11" t="s">
        <v>33</v>
      </c>
      <c r="C11" s="12">
        <f>AU81</f>
        <v>-1158.667469471706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</v>
      </c>
      <c r="S11">
        <f t="shared" si="1"/>
        <v>4825.1230624160962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4299.6016626118708</v>
      </c>
      <c r="AC11">
        <f t="shared" si="2"/>
        <v>4286.5785589316656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-884.99047416704911</v>
      </c>
      <c r="AI11">
        <f t="shared" si="6"/>
        <v>-929.40984444509172</v>
      </c>
      <c r="AJ11">
        <f t="shared" si="7"/>
        <v>13.023103680205168</v>
      </c>
      <c r="AK11">
        <f t="shared" si="22"/>
        <v>10.319043990268488</v>
      </c>
      <c r="AL11">
        <f t="shared" si="8"/>
        <v>-906.06769677461807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-494.98281558888095</v>
      </c>
      <c r="AR11">
        <f t="shared" si="9"/>
        <v>-519.82695302166462</v>
      </c>
      <c r="AS11">
        <f t="shared" si="9"/>
        <v>7.2839343648314756</v>
      </c>
      <c r="AT11">
        <f t="shared" si="9"/>
        <v>5.7715304261280531</v>
      </c>
      <c r="AU11">
        <f t="shared" si="9"/>
        <v>-506.77148823070507</v>
      </c>
      <c r="AW11">
        <v>8</v>
      </c>
      <c r="AX11">
        <f>IF(Z11&gt;0, (R11*SUMPRODUCT(K11:$K$98, X11:$X$98)-K11*$AZ$3)/Z11, 0)</f>
        <v>4825.1230624160962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</v>
      </c>
      <c r="S12">
        <f t="shared" si="1"/>
        <v>4806.916707645576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4286.5785589316656</v>
      </c>
      <c r="AC12">
        <f t="shared" si="2"/>
        <v>4175.9731761766934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-1076.0961130629121</v>
      </c>
      <c r="AI12">
        <f t="shared" si="6"/>
        <v>-1119.5332415816429</v>
      </c>
      <c r="AJ12">
        <f t="shared" si="7"/>
        <v>110.6053827549722</v>
      </c>
      <c r="AK12">
        <f t="shared" si="22"/>
        <v>9.85913068554283</v>
      </c>
      <c r="AL12">
        <f t="shared" si="8"/>
        <v>-999.06872814112785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-571.95652375107272</v>
      </c>
      <c r="AR12">
        <f t="shared" si="9"/>
        <v>-595.04381932598892</v>
      </c>
      <c r="AS12">
        <f t="shared" si="9"/>
        <v>58.78793674723763</v>
      </c>
      <c r="AT12">
        <f t="shared" si="9"/>
        <v>5.2402327688557815</v>
      </c>
      <c r="AU12">
        <f t="shared" si="9"/>
        <v>-531.01564980989554</v>
      </c>
      <c r="AW12">
        <v>9</v>
      </c>
      <c r="AX12">
        <f>IF(Z12&gt;0, (R12*SUMPRODUCT(K12:$K$98, X12:$X$98)-K12*$AZ$3)/Z12, 0)</f>
        <v>4806.916707645576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</v>
      </c>
      <c r="S13">
        <f t="shared" si="1"/>
        <v>4682.429293723857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4175.9731761766934</v>
      </c>
      <c r="AC13">
        <f t="shared" si="2"/>
        <v>3967.2985829987879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-1278.1574877427693</v>
      </c>
      <c r="AI13">
        <f t="shared" si="6"/>
        <v>-1320.5211662324414</v>
      </c>
      <c r="AJ13">
        <f t="shared" si="7"/>
        <v>208.67459317790554</v>
      </c>
      <c r="AK13">
        <f t="shared" si="22"/>
        <v>8.3519463523533872</v>
      </c>
      <c r="AL13">
        <f t="shared" si="8"/>
        <v>-1103.4946267021824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-645.77404225082773</v>
      </c>
      <c r="AR13">
        <f t="shared" si="9"/>
        <v>-667.17779270039341</v>
      </c>
      <c r="AS13">
        <f t="shared" si="9"/>
        <v>105.43038463086718</v>
      </c>
      <c r="AT13">
        <f t="shared" si="9"/>
        <v>4.219722693285779</v>
      </c>
      <c r="AU13">
        <f t="shared" si="9"/>
        <v>-557.52768537624036</v>
      </c>
      <c r="AW13">
        <v>10</v>
      </c>
      <c r="AX13">
        <f>IF(Z13&gt;0, (R13*SUMPRODUCT(K13:$K$98, X13:$X$98)-K13*$AZ$3)/Z13, 0)</f>
        <v>4682.429293723857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</v>
      </c>
      <c r="S14">
        <f t="shared" si="1"/>
        <v>4940.373732506876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3967.2985829987879</v>
      </c>
      <c r="AC14">
        <f t="shared" si="2"/>
        <v>4070.0450020937692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-1496.7411268904777</v>
      </c>
      <c r="AI14">
        <f t="shared" si="6"/>
        <v>-1537.9327980318078</v>
      </c>
      <c r="AJ14">
        <f t="shared" si="7"/>
        <v>-102.74641909498132</v>
      </c>
      <c r="AK14">
        <f t="shared" si="22"/>
        <v>277.71090080991519</v>
      </c>
      <c r="AL14">
        <f t="shared" si="8"/>
        <v>-1362.9683163168738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-675.18826415044271</v>
      </c>
      <c r="AR14">
        <f t="shared" si="9"/>
        <v>-693.77005657646566</v>
      </c>
      <c r="AS14">
        <f t="shared" si="9"/>
        <v>-46.349482291930528</v>
      </c>
      <c r="AT14">
        <f t="shared" si="9"/>
        <v>125.27693512575139</v>
      </c>
      <c r="AU14">
        <f t="shared" si="9"/>
        <v>-614.84260374264477</v>
      </c>
      <c r="AW14">
        <v>11</v>
      </c>
      <c r="AX14">
        <f>IF(Z14&gt;0, (R14*SUMPRODUCT(K14:$K$98, X14:$X$98)-K14*$AZ$3)/Z14, 0)</f>
        <v>4940.373732506876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</v>
      </c>
      <c r="S15">
        <f t="shared" si="1"/>
        <v>5089.8791073180018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4070.0450020937692</v>
      </c>
      <c r="AC15">
        <f t="shared" si="2"/>
        <v>4063.1785784306549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-1730.92172131387</v>
      </c>
      <c r="AI15">
        <f t="shared" si="6"/>
        <v>-1770.8360148831298</v>
      </c>
      <c r="AJ15">
        <f t="shared" si="7"/>
        <v>6.8664236631143467</v>
      </c>
      <c r="AK15">
        <f t="shared" si="22"/>
        <v>284.90315014656386</v>
      </c>
      <c r="AL15">
        <f t="shared" si="8"/>
        <v>-1479.0664410734516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-697.16824594385105</v>
      </c>
      <c r="AR15">
        <f t="shared" si="9"/>
        <v>-713.24463905459584</v>
      </c>
      <c r="AS15">
        <f t="shared" si="9"/>
        <v>2.7656089135487485</v>
      </c>
      <c r="AT15">
        <f t="shared" si="9"/>
        <v>114.75124900552368</v>
      </c>
      <c r="AU15">
        <f t="shared" si="9"/>
        <v>-595.7277811355234</v>
      </c>
      <c r="AW15">
        <v>12</v>
      </c>
      <c r="AX15">
        <f>IF(Z15&gt;0, (R15*SUMPRODUCT(K15:$K$98, X15:$X$98)-K15*$AZ$3)/Z15, 0)</f>
        <v>5089.8791073180018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</v>
      </c>
      <c r="S16">
        <f t="shared" si="1"/>
        <v>5141.4192381740777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4063.1785784306549</v>
      </c>
      <c r="AC16">
        <f t="shared" si="2"/>
        <v>3962.7262614933456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-1955.7411520820733</v>
      </c>
      <c r="AI16">
        <f t="shared" si="6"/>
        <v>-1994.2784321395995</v>
      </c>
      <c r="AJ16">
        <f t="shared" si="7"/>
        <v>100.45231693730921</v>
      </c>
      <c r="AK16">
        <f t="shared" si="22"/>
        <v>284.42250049014586</v>
      </c>
      <c r="AL16">
        <f t="shared" si="8"/>
        <v>-1609.4036147121444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-703.32089737421211</v>
      </c>
      <c r="AR16">
        <f t="shared" si="9"/>
        <v>-717.17962012162968</v>
      </c>
      <c r="AS16">
        <f t="shared" si="9"/>
        <v>36.124521701889421</v>
      </c>
      <c r="AT16">
        <f t="shared" si="9"/>
        <v>102.28362176926362</v>
      </c>
      <c r="AU16">
        <f t="shared" si="9"/>
        <v>-578.77147665047664</v>
      </c>
      <c r="AW16">
        <v>13</v>
      </c>
      <c r="AX16">
        <f>IF(Z16&gt;0, (R16*SUMPRODUCT(K16:$K$98, X16:$X$98)-K16*$AZ$3)/Z16, 0)</f>
        <v>5141.4192381740777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</v>
      </c>
      <c r="S17">
        <f t="shared" si="1"/>
        <v>5115.7420434962305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3962.7262614933456</v>
      </c>
      <c r="AC17">
        <f t="shared" si="2"/>
        <v>3792.1874435892591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-2176.0064394043734</v>
      </c>
      <c r="AI17">
        <f t="shared" si="6"/>
        <v>-2213.0703434416223</v>
      </c>
      <c r="AJ17">
        <f t="shared" si="7"/>
        <v>170.5388179040865</v>
      </c>
      <c r="AK17">
        <f t="shared" si="22"/>
        <v>277.39083830453421</v>
      </c>
      <c r="AL17">
        <f t="shared" si="8"/>
        <v>-1765.1406872330017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-698.68963561491125</v>
      </c>
      <c r="AR17">
        <f t="shared" si="9"/>
        <v>-710.59041179705343</v>
      </c>
      <c r="AS17">
        <f t="shared" si="9"/>
        <v>54.757974232934352</v>
      </c>
      <c r="AT17">
        <f t="shared" si="9"/>
        <v>89.066879687617288</v>
      </c>
      <c r="AU17">
        <f t="shared" si="9"/>
        <v>-566.76555787650182</v>
      </c>
      <c r="AW17">
        <v>14</v>
      </c>
      <c r="AX17">
        <f>IF(Z17&gt;0, (R17*SUMPRODUCT(K17:$K$98, X17:$X$98)-K17*$AZ$3)/Z17, 0)</f>
        <v>5115.7420434962305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</v>
      </c>
      <c r="S18">
        <f t="shared" si="1"/>
        <v>5027.8284826225354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3792.1874435892591</v>
      </c>
      <c r="AC18">
        <f t="shared" si="2"/>
        <v>3569.1960932155348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-2397.7103561774743</v>
      </c>
      <c r="AI18">
        <f t="shared" si="6"/>
        <v>-2433.2047659962618</v>
      </c>
      <c r="AJ18">
        <f t="shared" si="7"/>
        <v>222.99135037372434</v>
      </c>
      <c r="AK18">
        <f t="shared" si="22"/>
        <v>265.45312105124816</v>
      </c>
      <c r="AL18">
        <f t="shared" si="8"/>
        <v>-1944.7602945712893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-687.38938481656317</v>
      </c>
      <c r="AR18">
        <f t="shared" si="9"/>
        <v>-697.5651262137269</v>
      </c>
      <c r="AS18">
        <f t="shared" si="9"/>
        <v>63.92844188118584</v>
      </c>
      <c r="AT18">
        <f t="shared" si="9"/>
        <v>76.10162633152845</v>
      </c>
      <c r="AU18">
        <f t="shared" si="9"/>
        <v>-557.53505800101254</v>
      </c>
      <c r="AW18">
        <v>15</v>
      </c>
      <c r="AX18">
        <f>IF(Z18&gt;0, (R18*SUMPRODUCT(K18:$K$98, X18:$X$98)-K18*$AZ$3)/Z18, 0)</f>
        <v>5027.8284826225354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</v>
      </c>
      <c r="S19">
        <f t="shared" si="1"/>
        <v>4888.9048668075457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3569.1960932155348</v>
      </c>
      <c r="AC19">
        <f t="shared" si="2"/>
        <v>3306.5373202214569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-2645.434568092247</v>
      </c>
      <c r="AI19">
        <f t="shared" si="6"/>
        <v>-2679.2513165288005</v>
      </c>
      <c r="AJ19">
        <f t="shared" si="7"/>
        <v>262.65877299407794</v>
      </c>
      <c r="AK19">
        <f t="shared" si="22"/>
        <v>249.84372652508745</v>
      </c>
      <c r="AL19">
        <f t="shared" si="8"/>
        <v>-2166.7488170096353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-677.15034427396222</v>
      </c>
      <c r="AR19">
        <f t="shared" si="9"/>
        <v>-685.80639765824674</v>
      </c>
      <c r="AS19">
        <f t="shared" si="9"/>
        <v>67.232613009884261</v>
      </c>
      <c r="AT19">
        <f t="shared" si="9"/>
        <v>63.95235303557628</v>
      </c>
      <c r="AU19">
        <f t="shared" si="9"/>
        <v>-554.6214316127863</v>
      </c>
      <c r="AW19">
        <v>16</v>
      </c>
      <c r="AX19">
        <f>IF(Z19&gt;0, (R19*SUMPRODUCT(K19:$K$98, X19:$X$98)-K19*$AZ$3)/Z19, 0)</f>
        <v>4888.9048668075457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</v>
      </c>
      <c r="S20">
        <f t="shared" si="1"/>
        <v>4694.9445738432714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3306.5373202214569</v>
      </c>
      <c r="AC20">
        <f t="shared" si="2"/>
        <v>3008.6107365032835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-2875.2395476133242</v>
      </c>
      <c r="AI20">
        <f t="shared" si="6"/>
        <v>-2907.2805087917054</v>
      </c>
      <c r="AJ20">
        <f t="shared" si="7"/>
        <v>297.92658371817333</v>
      </c>
      <c r="AK20">
        <f t="shared" si="22"/>
        <v>231.45761241550201</v>
      </c>
      <c r="AL20">
        <f t="shared" si="8"/>
        <v>-2377.8963126580302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-657.11909903592937</v>
      </c>
      <c r="AR20">
        <f t="shared" si="9"/>
        <v>-664.44187238859149</v>
      </c>
      <c r="AS20">
        <f t="shared" si="9"/>
        <v>68.089369608958563</v>
      </c>
      <c r="AT20">
        <f t="shared" si="9"/>
        <v>52.898276897218203</v>
      </c>
      <c r="AU20">
        <f t="shared" si="9"/>
        <v>-543.45422588241468</v>
      </c>
      <c r="AW20">
        <v>17</v>
      </c>
      <c r="AX20">
        <f>IF(Z20&gt;0, (R20*SUMPRODUCT(K20:$K$98, X20:$X$98)-K20*$AZ$3)/Z20, 0)</f>
        <v>4694.9445738432714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</v>
      </c>
      <c r="S21">
        <f t="shared" si="1"/>
        <v>4455.1118784801911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3008.6107365032835</v>
      </c>
      <c r="AC21">
        <f t="shared" si="2"/>
        <v>2690.084280820739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-3059.1339661618472</v>
      </c>
      <c r="AI21">
        <f t="shared" si="6"/>
        <v>-3089.3249507453638</v>
      </c>
      <c r="AJ21">
        <f t="shared" si="7"/>
        <v>318.52645568254457</v>
      </c>
      <c r="AK21">
        <f t="shared" si="22"/>
        <v>210.60275155522987</v>
      </c>
      <c r="AL21">
        <f t="shared" si="8"/>
        <v>-2560.1957435075892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-624.23847101189472</v>
      </c>
      <c r="AR21">
        <f t="shared" si="9"/>
        <v>-630.39916036490251</v>
      </c>
      <c r="AS21">
        <f t="shared" si="9"/>
        <v>64.997633275139137</v>
      </c>
      <c r="AT21">
        <f t="shared" si="9"/>
        <v>42.975018771956336</v>
      </c>
      <c r="AU21">
        <f t="shared" si="9"/>
        <v>-522.42650831780702</v>
      </c>
      <c r="AW21">
        <v>18</v>
      </c>
      <c r="AX21">
        <f>IF(Z21&gt;0, (R21*SUMPRODUCT(K21:$K$98, X21:$X$98)-K21*$AZ$3)/Z21, 0)</f>
        <v>4455.1118784801911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</v>
      </c>
      <c r="S22">
        <f t="shared" si="1"/>
        <v>4187.8402469636667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2690.084280820739</v>
      </c>
      <c r="AC22">
        <f t="shared" si="2"/>
        <v>2368.1606699457961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-3229.6535850814662</v>
      </c>
      <c r="AI22">
        <f t="shared" si="6"/>
        <v>-3257.927833026607</v>
      </c>
      <c r="AJ22">
        <f t="shared" si="7"/>
        <v>321.92361087494282</v>
      </c>
      <c r="AK22">
        <f t="shared" si="22"/>
        <v>188.30589965745173</v>
      </c>
      <c r="AL22">
        <f t="shared" si="8"/>
        <v>-2747.6983224942123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-588.4234248944075</v>
      </c>
      <c r="AR22">
        <f t="shared" si="9"/>
        <v>-593.57482252077978</v>
      </c>
      <c r="AS22">
        <f t="shared" si="9"/>
        <v>58.652542347085863</v>
      </c>
      <c r="AT22">
        <f t="shared" si="9"/>
        <v>34.308200395264812</v>
      </c>
      <c r="AU22">
        <f t="shared" si="9"/>
        <v>-500.61407977842907</v>
      </c>
      <c r="AW22">
        <v>19</v>
      </c>
      <c r="AX22">
        <f>IF(Z22&gt;0, (R22*SUMPRODUCT(K22:$K$98, X22:$X$98)-K22*$AZ$3)/Z22, 0)</f>
        <v>4187.8402469636667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</v>
      </c>
      <c r="S23">
        <f t="shared" si="1"/>
        <v>3895.759396203337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2368.1606699457961</v>
      </c>
      <c r="AC23">
        <f t="shared" si="2"/>
        <v>2049.6612273165233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-3370.3873357312191</v>
      </c>
      <c r="AI23">
        <f t="shared" si="6"/>
        <v>-3396.6936475290427</v>
      </c>
      <c r="AJ23">
        <f t="shared" si="7"/>
        <v>318.49944262927283</v>
      </c>
      <c r="AK23">
        <f t="shared" si="22"/>
        <v>165.77124689620575</v>
      </c>
      <c r="AL23">
        <f t="shared" si="8"/>
        <v>-2912.422958003564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-548.27166639056441</v>
      </c>
      <c r="AR23">
        <f t="shared" si="9"/>
        <v>-552.55099810210879</v>
      </c>
      <c r="AS23">
        <f t="shared" si="9"/>
        <v>51.811321002644327</v>
      </c>
      <c r="AT23">
        <f t="shared" si="9"/>
        <v>26.966537884793574</v>
      </c>
      <c r="AU23">
        <f t="shared" si="9"/>
        <v>-473.77313921467095</v>
      </c>
      <c r="AW23">
        <v>20</v>
      </c>
      <c r="AX23">
        <f>IF(Z23&gt;0, (R23*SUMPRODUCT(K23:$K$98, X23:$X$98)-K23*$AZ$3)/Z23, 0)</f>
        <v>3895.759396203337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</v>
      </c>
      <c r="S24">
        <f t="shared" si="1"/>
        <v>3585.7226408491674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2049.6612273165233</v>
      </c>
      <c r="AC24">
        <f t="shared" si="2"/>
        <v>1742.3931165198298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-3493.9738702778741</v>
      </c>
      <c r="AI24">
        <f t="shared" si="6"/>
        <v>-3518.2701320225806</v>
      </c>
      <c r="AJ24">
        <f t="shared" si="7"/>
        <v>307.26811079669346</v>
      </c>
      <c r="AK24">
        <f t="shared" si="22"/>
        <v>143.47628591215664</v>
      </c>
      <c r="AL24">
        <f t="shared" si="8"/>
        <v>-3067.5257353137304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-507.47846648322883</v>
      </c>
      <c r="AR24">
        <f t="shared" si="9"/>
        <v>-511.00735081644171</v>
      </c>
      <c r="AS24">
        <f t="shared" si="9"/>
        <v>44.628825359218744</v>
      </c>
      <c r="AT24">
        <f t="shared" si="9"/>
        <v>20.839058405900417</v>
      </c>
      <c r="AU24">
        <f t="shared" si="9"/>
        <v>-445.53946705132256</v>
      </c>
      <c r="AW24">
        <v>21</v>
      </c>
      <c r="AX24">
        <f>IF(Z24&gt;0, (R24*SUMPRODUCT(K24:$K$98, X24:$X$98)-K24*$AZ$3)/Z24, 0)</f>
        <v>3585.7226408491674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</v>
      </c>
      <c r="S25">
        <f t="shared" si="1"/>
        <v>3258.7857281417801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1742.3931165198298</v>
      </c>
      <c r="AC25">
        <f t="shared" si="2"/>
        <v>1450.0963961025573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-3608.5392511295627</v>
      </c>
      <c r="AI25">
        <f t="shared" si="6"/>
        <v>-3630.7882806312573</v>
      </c>
      <c r="AJ25">
        <f t="shared" si="7"/>
        <v>292.29672041727258</v>
      </c>
      <c r="AK25">
        <f t="shared" si="22"/>
        <v>121.9675181563881</v>
      </c>
      <c r="AL25">
        <f t="shared" si="8"/>
        <v>-3216.5240420575965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-467.96284970043155</v>
      </c>
      <c r="AR25">
        <f t="shared" si="9"/>
        <v>-470.84814996297484</v>
      </c>
      <c r="AS25">
        <f t="shared" si="9"/>
        <v>37.905644562890757</v>
      </c>
      <c r="AT25">
        <f t="shared" si="9"/>
        <v>15.817000563174199</v>
      </c>
      <c r="AU25">
        <f t="shared" si="9"/>
        <v>-417.12550483690984</v>
      </c>
      <c r="AW25">
        <v>22</v>
      </c>
      <c r="AX25">
        <f>IF(Z25&gt;0, (R25*SUMPRODUCT(K25:$K$98, X25:$X$98)-K25*$AZ$3)/Z25, 0)</f>
        <v>3258.7857281417801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</v>
      </c>
      <c r="S26">
        <f t="shared" si="1"/>
        <v>2908.3844189689062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1450.0963961025573</v>
      </c>
      <c r="AC26">
        <f t="shared" si="2"/>
        <v>1174.2601053895862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-3678.0819812849927</v>
      </c>
      <c r="AI26">
        <f t="shared" si="6"/>
        <v>-3698.2694795010279</v>
      </c>
      <c r="AJ26">
        <f t="shared" si="7"/>
        <v>275.83629071297105</v>
      </c>
      <c r="AK26">
        <f t="shared" si="22"/>
        <v>101.50674772717902</v>
      </c>
      <c r="AL26">
        <f t="shared" si="8"/>
        <v>-3320.926441060878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-425.87615633210322</v>
      </c>
      <c r="AR26">
        <f t="shared" si="9"/>
        <v>-428.21361759314954</v>
      </c>
      <c r="AS26">
        <f t="shared" si="9"/>
        <v>31.938412428943224</v>
      </c>
      <c r="AT26">
        <f t="shared" si="9"/>
        <v>11.753219146224863</v>
      </c>
      <c r="AU26">
        <f t="shared" si="9"/>
        <v>-384.52198601798148</v>
      </c>
      <c r="AW26">
        <v>23</v>
      </c>
      <c r="AX26">
        <f>IF(Z26&gt;0, (R26*SUMPRODUCT(K26:$K$98, X26:$X$98)-K26*$AZ$3)/Z26, 0)</f>
        <v>2908.3844189689062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</v>
      </c>
      <c r="S27">
        <f t="shared" si="1"/>
        <v>2536.0546517771613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1174.2601053895862</v>
      </c>
      <c r="AC27">
        <f t="shared" si="2"/>
        <v>919.92551958200136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-3697.3625852648747</v>
      </c>
      <c r="AI27">
        <f t="shared" si="6"/>
        <v>-3715.4995272061169</v>
      </c>
      <c r="AJ27">
        <f t="shared" si="7"/>
        <v>254.33458580758486</v>
      </c>
      <c r="AK27">
        <f t="shared" si="22"/>
        <v>82.198207377271046</v>
      </c>
      <c r="AL27">
        <f t="shared" si="8"/>
        <v>-3378.9667340212609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-382.23983081952684</v>
      </c>
      <c r="AR27">
        <f t="shared" si="9"/>
        <v>-384.11485969736339</v>
      </c>
      <c r="AS27">
        <f t="shared" si="9"/>
        <v>26.293555692396659</v>
      </c>
      <c r="AT27">
        <f t="shared" si="9"/>
        <v>8.4977948894632469</v>
      </c>
      <c r="AU27">
        <f t="shared" si="9"/>
        <v>-349.3235091155035</v>
      </c>
      <c r="AW27">
        <v>24</v>
      </c>
      <c r="AX27">
        <f>IF(Z27&gt;0, (R27*SUMPRODUCT(K27:$K$98, X27:$X$98)-K27*$AZ$3)/Z27, 0)</f>
        <v>2536.0546517771613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</v>
      </c>
      <c r="S28">
        <f t="shared" si="1"/>
        <v>2143.8264863983263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919.92551958200136</v>
      </c>
      <c r="AC28">
        <f t="shared" si="2"/>
        <v>690.84780530222235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-3686.1581016028285</v>
      </c>
      <c r="AI28">
        <f t="shared" si="6"/>
        <v>-3702.2705950738573</v>
      </c>
      <c r="AJ28">
        <f t="shared" si="7"/>
        <v>229.077714279779</v>
      </c>
      <c r="AK28">
        <f t="shared" si="22"/>
        <v>64.394786370740107</v>
      </c>
      <c r="AL28">
        <f t="shared" si="8"/>
        <v>-3408.7980944233386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-340.25133182240131</v>
      </c>
      <c r="AR28">
        <f t="shared" si="9"/>
        <v>-341.73859775386353</v>
      </c>
      <c r="AS28">
        <f t="shared" si="9"/>
        <v>21.145050002232523</v>
      </c>
      <c r="AT28">
        <f t="shared" si="9"/>
        <v>5.9439696348173925</v>
      </c>
      <c r="AU28">
        <f t="shared" si="9"/>
        <v>-314.64957811681364</v>
      </c>
      <c r="AW28">
        <v>25</v>
      </c>
      <c r="AX28">
        <f>IF(Z28&gt;0, (R28*SUMPRODUCT(K28:$K$98, X28:$X$98)-K28*$AZ$3)/Z28, 0)</f>
        <v>2143.8264863983263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</v>
      </c>
      <c r="S29">
        <f t="shared" si="1"/>
        <v>1724.3323198384028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690.84780530222235</v>
      </c>
      <c r="AC29">
        <f t="shared" si="2"/>
        <v>487.34836324745373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-3639.7185326183362</v>
      </c>
      <c r="AI29">
        <f t="shared" si="6"/>
        <v>-3653.8500418883455</v>
      </c>
      <c r="AJ29">
        <f t="shared" si="7"/>
        <v>203.49944205476862</v>
      </c>
      <c r="AK29">
        <f t="shared" si="22"/>
        <v>48.359346371155567</v>
      </c>
      <c r="AL29">
        <f t="shared" si="8"/>
        <v>-3401.9912534624214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-299.96850089653429</v>
      </c>
      <c r="AR29">
        <f t="shared" si="9"/>
        <v>-301.1331534962178</v>
      </c>
      <c r="AS29">
        <f t="shared" si="9"/>
        <v>16.771467908683793</v>
      </c>
      <c r="AT29">
        <f t="shared" si="9"/>
        <v>3.9855501202331385</v>
      </c>
      <c r="AU29">
        <f t="shared" si="9"/>
        <v>-280.37613546730091</v>
      </c>
      <c r="AW29">
        <v>26</v>
      </c>
      <c r="AX29">
        <f>IF(Z29&gt;0, (R29*SUMPRODUCT(K29:$K$98, X29:$X$98)-K29*$AZ$3)/Z29, 0)</f>
        <v>1724.3323198384028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</v>
      </c>
      <c r="S30">
        <f t="shared" si="1"/>
        <v>1267.2293469169842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487.34836324745373</v>
      </c>
      <c r="AC30">
        <f t="shared" si="2"/>
        <v>309.47976392916223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-3558.6240795016761</v>
      </c>
      <c r="AI30">
        <f t="shared" si="6"/>
        <v>-3570.8349616392343</v>
      </c>
      <c r="AJ30">
        <f t="shared" si="7"/>
        <v>177.8685993182915</v>
      </c>
      <c r="AK30">
        <f t="shared" si="22"/>
        <v>34.114385427321764</v>
      </c>
      <c r="AL30">
        <f t="shared" si="8"/>
        <v>-3358.8519768936208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-261.86167596280251</v>
      </c>
      <c r="AR30">
        <f t="shared" si="9"/>
        <v>-262.76021483346995</v>
      </c>
      <c r="AS30">
        <f t="shared" si="9"/>
        <v>13.088477028786448</v>
      </c>
      <c r="AT30">
        <f t="shared" si="9"/>
        <v>2.510310148772565</v>
      </c>
      <c r="AU30">
        <f t="shared" si="9"/>
        <v>-247.1614276559109</v>
      </c>
      <c r="AW30">
        <v>27</v>
      </c>
      <c r="AX30">
        <f>IF(Z30&gt;0, (R30*SUMPRODUCT(K30:$K$98, X30:$X$98)-K30*$AZ$3)/Z30, 0)</f>
        <v>1267.2293469169842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</v>
      </c>
      <c r="S31">
        <f t="shared" si="1"/>
        <v>755.33487043575201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309.47976392916223</v>
      </c>
      <c r="AC31">
        <f t="shared" si="2"/>
        <v>156.63585723264805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-3440.2732237795344</v>
      </c>
      <c r="AI31">
        <f t="shared" si="6"/>
        <v>-3450.6418604838273</v>
      </c>
      <c r="AJ31">
        <f t="shared" si="7"/>
        <v>152.84390669651418</v>
      </c>
      <c r="AK31">
        <f t="shared" si="22"/>
        <v>21.66358347504136</v>
      </c>
      <c r="AL31">
        <f t="shared" si="8"/>
        <v>-3276.1343703122716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-226.0293013392027</v>
      </c>
      <c r="AR31">
        <f t="shared" si="9"/>
        <v>-226.71053086885519</v>
      </c>
      <c r="AS31">
        <f t="shared" si="9"/>
        <v>10.041993527076121</v>
      </c>
      <c r="AT31">
        <f t="shared" si="9"/>
        <v>1.4233185328192086</v>
      </c>
      <c r="AU31">
        <f t="shared" si="9"/>
        <v>-215.24521880895983</v>
      </c>
      <c r="AW31">
        <v>28</v>
      </c>
      <c r="AX31">
        <f>IF(Z31&gt;0, (R31*SUMPRODUCT(K31:$K$98, X31:$X$98)-K31*$AZ$3)/Z31, 0)</f>
        <v>755.33487043575201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</v>
      </c>
      <c r="S32">
        <f t="shared" si="1"/>
        <v>161.9836756947781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156.63585723264805</v>
      </c>
      <c r="AC32">
        <f t="shared" si="2"/>
        <v>27.943849881203164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-3278.8722845420998</v>
      </c>
      <c r="AI32">
        <f t="shared" si="6"/>
        <v>-3287.4977987370785</v>
      </c>
      <c r="AJ32">
        <f t="shared" si="7"/>
        <v>128.69200735144489</v>
      </c>
      <c r="AK32">
        <f t="shared" si="22"/>
        <v>10.964510006285364</v>
      </c>
      <c r="AL32">
        <f t="shared" si="8"/>
        <v>-3147.8412813793484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-192.34384146460519</v>
      </c>
      <c r="AR32">
        <f t="shared" si="9"/>
        <v>-192.84982778883355</v>
      </c>
      <c r="AS32">
        <f t="shared" si="9"/>
        <v>7.5492769805228743</v>
      </c>
      <c r="AT32">
        <f t="shared" si="9"/>
        <v>0.64319552314632122</v>
      </c>
      <c r="AU32">
        <f t="shared" si="9"/>
        <v>-184.65735528516436</v>
      </c>
      <c r="AW32">
        <v>29</v>
      </c>
      <c r="AX32">
        <f>IF(Z32&gt;0, (R32*SUMPRODUCT(K32:$K$98, X32:$X$98)-K32*$AZ$3)/Z32, 0)</f>
        <v>161.9836756947781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</v>
      </c>
      <c r="S33">
        <f t="shared" si="1"/>
        <v>-553.65179905496507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27.943849881203164</v>
      </c>
      <c r="AC33">
        <f t="shared" si="2"/>
        <v>-77.491693380046627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-3082.0507393272305</v>
      </c>
      <c r="AI33">
        <f t="shared" si="6"/>
        <v>-3089.048973010596</v>
      </c>
      <c r="AJ33">
        <f t="shared" si="7"/>
        <v>105.43554326124979</v>
      </c>
      <c r="AK33">
        <f t="shared" si="22"/>
        <v>1.9560694916842216</v>
      </c>
      <c r="AL33">
        <f t="shared" si="8"/>
        <v>-2981.6573602576623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-161.42676596946998</v>
      </c>
      <c r="AR33">
        <f t="shared" si="9"/>
        <v>-161.79330835522282</v>
      </c>
      <c r="AS33">
        <f t="shared" si="9"/>
        <v>5.5223356804998467</v>
      </c>
      <c r="AT33">
        <f t="shared" si="9"/>
        <v>0.10245190581225001</v>
      </c>
      <c r="AU33">
        <f t="shared" si="9"/>
        <v>-156.16852076891072</v>
      </c>
      <c r="AW33">
        <v>30</v>
      </c>
      <c r="AX33">
        <f>IF(Z33&gt;0, (R33*SUMPRODUCT(K33:$K$98, X33:$X$98)-K33*$AZ$3)/Z33, 0)</f>
        <v>-553.65179905496507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</v>
      </c>
      <c r="S34">
        <f t="shared" si="1"/>
        <v>-1463.3309483999001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-77.491693380046627</v>
      </c>
      <c r="AC34">
        <f t="shared" si="2"/>
        <v>-161.32176452509236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-2832.2183572821209</v>
      </c>
      <c r="AI34">
        <f t="shared" si="6"/>
        <v>-2837.7304994500118</v>
      </c>
      <c r="AJ34">
        <f t="shared" si="7"/>
        <v>83.830071145045736</v>
      </c>
      <c r="AK34">
        <f t="shared" si="22"/>
        <v>-5.4244185366032642</v>
      </c>
      <c r="AL34">
        <f t="shared" si="8"/>
        <v>-2759.3248468415695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-132.4477157662196</v>
      </c>
      <c r="AR34">
        <f t="shared" si="9"/>
        <v>-132.70548919574304</v>
      </c>
      <c r="AS34">
        <f t="shared" si="9"/>
        <v>3.9202843972580719</v>
      </c>
      <c r="AT34">
        <f t="shared" si="9"/>
        <v>-0.25367106412744578</v>
      </c>
      <c r="AU34">
        <f t="shared" ref="AU34:AU79" si="23">AL34*$K34</f>
        <v>-129.03887586261243</v>
      </c>
      <c r="AW34">
        <v>31</v>
      </c>
      <c r="AX34">
        <f>IF(Z34&gt;0, (R34*SUMPRODUCT(K34:$K$98, X34:$X$98)-K34*$AZ$3)/Z34, 0)</f>
        <v>-1463.3309483999001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</v>
      </c>
      <c r="S35">
        <f t="shared" si="1"/>
        <v>-2677.7878512160496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-161.32176452509236</v>
      </c>
      <c r="AC35">
        <f t="shared" si="2"/>
        <v>-224.48671705521889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-2530.7516454227302</v>
      </c>
      <c r="AI35">
        <f t="shared" ref="AI35:AI66" si="25">SUM(AE35:AH35)</f>
        <v>-2534.9432903462307</v>
      </c>
      <c r="AJ35">
        <f t="shared" si="7"/>
        <v>63.164952530126527</v>
      </c>
      <c r="AK35">
        <f t="shared" si="22"/>
        <v>-11.292523516756466</v>
      </c>
      <c r="AL35">
        <f t="shared" si="8"/>
        <v>-2483.0708613328607</v>
      </c>
      <c r="AN35">
        <f t="shared" ref="AN35:AT66" si="26">AE35*$K35</f>
        <v>0</v>
      </c>
      <c r="AO35">
        <f t="shared" si="26"/>
        <v>0</v>
      </c>
      <c r="AP35">
        <f t="shared" si="26"/>
        <v>-0.17501859893464095</v>
      </c>
      <c r="AQ35">
        <f t="shared" si="26"/>
        <v>-105.66940075246939</v>
      </c>
      <c r="AR35">
        <f t="shared" si="26"/>
        <v>-105.84441935140403</v>
      </c>
      <c r="AS35">
        <f t="shared" si="26"/>
        <v>2.6373993254094033</v>
      </c>
      <c r="AT35">
        <f t="shared" si="26"/>
        <v>-0.47150979637099183</v>
      </c>
      <c r="AU35">
        <f t="shared" si="23"/>
        <v>-103.67852982236562</v>
      </c>
      <c r="AW35">
        <v>32</v>
      </c>
      <c r="AX35">
        <f>IF(Z35&gt;0, (R35*SUMPRODUCT(K35:$K$98, X35:$X$98)-K35*$AZ$3)/Z35, 0)</f>
        <v>-2677.7878512160496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</v>
      </c>
      <c r="S36">
        <f t="shared" si="1"/>
        <v>-4390.038409145528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-224.48671705521889</v>
      </c>
      <c r="AC36">
        <f t="shared" si="2"/>
        <v>-268.29650777546226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-2187.9726568095616</v>
      </c>
      <c r="AI36">
        <f t="shared" si="25"/>
        <v>-2191.0283989554223</v>
      </c>
      <c r="AJ36">
        <f t="shared" si="7"/>
        <v>43.80979072024337</v>
      </c>
      <c r="AK36">
        <f t="shared" si="22"/>
        <v>-15.714070193865323</v>
      </c>
      <c r="AL36">
        <f t="shared" si="8"/>
        <v>-2162.9326784290442</v>
      </c>
      <c r="AN36">
        <f t="shared" si="26"/>
        <v>0</v>
      </c>
      <c r="AO36">
        <f t="shared" si="26"/>
        <v>0</v>
      </c>
      <c r="AP36">
        <f t="shared" si="26"/>
        <v>-0.1139195860444322</v>
      </c>
      <c r="AQ36">
        <f t="shared" si="26"/>
        <v>-81.568708170590128</v>
      </c>
      <c r="AR36">
        <f t="shared" si="26"/>
        <v>-81.68262775663456</v>
      </c>
      <c r="AS36">
        <f t="shared" si="26"/>
        <v>1.6332507735653994</v>
      </c>
      <c r="AT36">
        <f t="shared" si="26"/>
        <v>-0.58582834745504464</v>
      </c>
      <c r="AU36">
        <f t="shared" si="23"/>
        <v>-80.635205330524201</v>
      </c>
      <c r="AW36">
        <v>33</v>
      </c>
      <c r="AX36">
        <f>IF(Z36&gt;0, (R36*SUMPRODUCT(K36:$K$98, X36:$X$98)-K36*$AZ$3)/Z36, 0)</f>
        <v>-4390.038409145528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</v>
      </c>
      <c r="S37">
        <f t="shared" si="1"/>
        <v>-6948.0102277349224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-268.29650777546226</v>
      </c>
      <c r="AC37">
        <f t="shared" si="2"/>
        <v>-294.63342127442212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-1809.8255863568513</v>
      </c>
      <c r="AI37">
        <f t="shared" si="25"/>
        <v>-1811.945858288075</v>
      </c>
      <c r="AJ37">
        <f t="shared" si="7"/>
        <v>26.336913498959859</v>
      </c>
      <c r="AK37">
        <f t="shared" si="22"/>
        <v>-18.780755544282361</v>
      </c>
      <c r="AL37">
        <f t="shared" si="8"/>
        <v>-1804.3897003333975</v>
      </c>
      <c r="AN37">
        <f t="shared" si="26"/>
        <v>0</v>
      </c>
      <c r="AO37">
        <f t="shared" si="26"/>
        <v>0</v>
      </c>
      <c r="AP37">
        <f t="shared" si="26"/>
        <v>-7.0575706669928795E-2</v>
      </c>
      <c r="AQ37">
        <f t="shared" si="26"/>
        <v>-60.24214056012076</v>
      </c>
      <c r="AR37">
        <f t="shared" si="26"/>
        <v>-60.312716266790687</v>
      </c>
      <c r="AS37">
        <f t="shared" si="26"/>
        <v>0.87665466599898445</v>
      </c>
      <c r="AT37">
        <f t="shared" si="26"/>
        <v>-0.62513919786127026</v>
      </c>
      <c r="AU37">
        <f t="shared" si="23"/>
        <v>-60.061200798652976</v>
      </c>
      <c r="AW37">
        <v>34</v>
      </c>
      <c r="AX37">
        <f>IF(Z37&gt;0, (R37*SUMPRODUCT(K37:$K$98, X37:$X$98)-K37*$AZ$3)/Z37, 0)</f>
        <v>-6948.0102277349224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</v>
      </c>
      <c r="S38">
        <f t="shared" si="1"/>
        <v>-11005.255437468031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-294.63342127442212</v>
      </c>
      <c r="AC38">
        <f t="shared" si="2"/>
        <v>-305.56145944915875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-1421.6334968325832</v>
      </c>
      <c r="AI38">
        <f t="shared" si="25"/>
        <v>-1423.0217492960783</v>
      </c>
      <c r="AJ38">
        <f t="shared" si="7"/>
        <v>10.928038174736628</v>
      </c>
      <c r="AK38">
        <f t="shared" si="22"/>
        <v>-20.62433948920955</v>
      </c>
      <c r="AL38">
        <f t="shared" si="8"/>
        <v>-1432.7180506105512</v>
      </c>
      <c r="AN38">
        <f t="shared" si="26"/>
        <v>0</v>
      </c>
      <c r="AO38">
        <f t="shared" si="26"/>
        <v>0</v>
      </c>
      <c r="AP38">
        <f t="shared" si="26"/>
        <v>-4.1258563349404351E-2</v>
      </c>
      <c r="AQ38">
        <f t="shared" si="26"/>
        <v>-42.250640449815421</v>
      </c>
      <c r="AR38">
        <f t="shared" si="26"/>
        <v>-42.291899013164823</v>
      </c>
      <c r="AS38">
        <f t="shared" si="26"/>
        <v>0.32477893407222375</v>
      </c>
      <c r="AT38">
        <f t="shared" si="26"/>
        <v>-0.61295091471535634</v>
      </c>
      <c r="AU38">
        <f t="shared" si="23"/>
        <v>-42.580070993807958</v>
      </c>
      <c r="AW38">
        <v>35</v>
      </c>
      <c r="AX38">
        <f>IF(Z38&gt;0, (R38*SUMPRODUCT(K38:$K$98, X38:$X$98)-K38*$AZ$3)/Z38, 0)</f>
        <v>-11005.255437468031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</v>
      </c>
      <c r="S39">
        <f t="shared" si="1"/>
        <v>-17875.909137835188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-305.56145944915875</v>
      </c>
      <c r="AC39">
        <f t="shared" si="2"/>
        <v>-303.78165134059526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-1049.348540484061</v>
      </c>
      <c r="AI39">
        <f t="shared" si="25"/>
        <v>-1050.1982361526791</v>
      </c>
      <c r="AJ39">
        <f t="shared" si="7"/>
        <v>-1.7798081085634863</v>
      </c>
      <c r="AK39">
        <f t="shared" si="22"/>
        <v>-21.389302161441115</v>
      </c>
      <c r="AL39">
        <f t="shared" si="8"/>
        <v>-1073.3673464226836</v>
      </c>
      <c r="AN39">
        <f t="shared" si="26"/>
        <v>0</v>
      </c>
      <c r="AO39">
        <f t="shared" si="26"/>
        <v>0</v>
      </c>
      <c r="AP39">
        <f t="shared" si="26"/>
        <v>-2.2547117620665681E-2</v>
      </c>
      <c r="AQ39">
        <f t="shared" si="26"/>
        <v>-27.845010679937026</v>
      </c>
      <c r="AR39">
        <f t="shared" si="26"/>
        <v>-27.867557797557691</v>
      </c>
      <c r="AS39">
        <f t="shared" si="26"/>
        <v>-4.722813619993934E-2</v>
      </c>
      <c r="AT39">
        <f t="shared" si="26"/>
        <v>-0.56757628580393926</v>
      </c>
      <c r="AU39">
        <f t="shared" si="23"/>
        <v>-28.482362219561566</v>
      </c>
      <c r="AW39">
        <v>36</v>
      </c>
      <c r="AX39">
        <f>IF(Z39&gt;0, (R39*SUMPRODUCT(K39:$K$98, X39:$X$98)-K39*$AZ$3)/Z39, 0)</f>
        <v>-17875.909137835188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</v>
      </c>
      <c r="S40">
        <f t="shared" si="1"/>
        <v>-30437.043852042396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-303.78165134059526</v>
      </c>
      <c r="AC40">
        <f t="shared" si="2"/>
        <v>-292.31376152197987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-722.00927663465666</v>
      </c>
      <c r="AI40">
        <f t="shared" si="25"/>
        <v>-722.48947070827126</v>
      </c>
      <c r="AJ40">
        <f t="shared" si="7"/>
        <v>-11.46788981861539</v>
      </c>
      <c r="AK40">
        <f t="shared" si="22"/>
        <v>-21.264715593841672</v>
      </c>
      <c r="AL40">
        <f t="shared" si="8"/>
        <v>-755.22207612072827</v>
      </c>
      <c r="AN40">
        <f t="shared" si="26"/>
        <v>0</v>
      </c>
      <c r="AO40">
        <f t="shared" si="26"/>
        <v>0</v>
      </c>
      <c r="AP40">
        <f t="shared" si="26"/>
        <v>-1.1376964401164737E-2</v>
      </c>
      <c r="AQ40">
        <f t="shared" si="26"/>
        <v>-17.106154134204495</v>
      </c>
      <c r="AR40">
        <f t="shared" si="26"/>
        <v>-17.11753109860566</v>
      </c>
      <c r="AS40">
        <f t="shared" si="26"/>
        <v>-0.27170217499930249</v>
      </c>
      <c r="AT40">
        <f t="shared" si="26"/>
        <v>-0.50381278238387806</v>
      </c>
      <c r="AU40">
        <f t="shared" si="23"/>
        <v>-17.89304605598884</v>
      </c>
      <c r="AW40">
        <v>37</v>
      </c>
      <c r="AX40">
        <f>IF(Z40&gt;0, (R40*SUMPRODUCT(K40:$K$98, X40:$X$98)-K40*$AZ$3)/Z40, 0)</f>
        <v>-30437.043852042396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</v>
      </c>
      <c r="S41">
        <f t="shared" si="1"/>
        <v>-55750.021293947459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-292.31376152197987</v>
      </c>
      <c r="AC41">
        <f t="shared" si="2"/>
        <v>-274.31911163961968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-458.7322355106312</v>
      </c>
      <c r="AI41">
        <f t="shared" si="25"/>
        <v>-458.97826152575436</v>
      </c>
      <c r="AJ41">
        <f t="shared" si="7"/>
        <v>-17.994649882360193</v>
      </c>
      <c r="AK41">
        <f t="shared" si="22"/>
        <v>-20.461963306538593</v>
      </c>
      <c r="AL41">
        <f t="shared" si="8"/>
        <v>-497.43487471465312</v>
      </c>
      <c r="AN41">
        <f t="shared" si="26"/>
        <v>0</v>
      </c>
      <c r="AO41">
        <f t="shared" si="26"/>
        <v>0</v>
      </c>
      <c r="AP41">
        <f t="shared" si="26"/>
        <v>-5.2044233065927778E-3</v>
      </c>
      <c r="AQ41">
        <f t="shared" si="26"/>
        <v>-9.7040011674449573</v>
      </c>
      <c r="AR41">
        <f t="shared" si="26"/>
        <v>-9.7092055907515515</v>
      </c>
      <c r="AS41">
        <f t="shared" si="26"/>
        <v>-0.38065801779072866</v>
      </c>
      <c r="AT41">
        <f t="shared" si="26"/>
        <v>-0.43285145547672038</v>
      </c>
      <c r="AU41">
        <f t="shared" si="23"/>
        <v>-10.522715064019</v>
      </c>
      <c r="AW41">
        <v>38</v>
      </c>
      <c r="AX41">
        <f>IF(Z41&gt;0, (R41*SUMPRODUCT(K41:$K$98, X41:$X$98)-K41*$AZ$3)/Z41, 0)</f>
        <v>-55750.021293947459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</v>
      </c>
      <c r="S42">
        <f t="shared" si="1"/>
        <v>-113356.26772143527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-274.31911163961968</v>
      </c>
      <c r="AC42">
        <f t="shared" si="2"/>
        <v>-252.68310922084615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-264.22093402245696</v>
      </c>
      <c r="AI42">
        <f t="shared" si="25"/>
        <v>-264.33238931041768</v>
      </c>
      <c r="AJ42">
        <f t="shared" si="7"/>
        <v>-21.636002418773529</v>
      </c>
      <c r="AK42">
        <f t="shared" si="22"/>
        <v>-19.202337814773379</v>
      </c>
      <c r="AL42">
        <f t="shared" si="8"/>
        <v>-305.17072954396463</v>
      </c>
      <c r="AN42">
        <f t="shared" si="26"/>
        <v>0</v>
      </c>
      <c r="AO42">
        <f t="shared" si="26"/>
        <v>0</v>
      </c>
      <c r="AP42">
        <f t="shared" si="26"/>
        <v>-2.1051072950241515E-3</v>
      </c>
      <c r="AQ42">
        <f t="shared" si="26"/>
        <v>-4.9904623269639288</v>
      </c>
      <c r="AR42">
        <f t="shared" si="26"/>
        <v>-4.9925674342589534</v>
      </c>
      <c r="AS42">
        <f t="shared" si="26"/>
        <v>-0.40864913060905578</v>
      </c>
      <c r="AT42">
        <f t="shared" si="26"/>
        <v>-0.36268338770657976</v>
      </c>
      <c r="AU42">
        <f t="shared" si="23"/>
        <v>-5.7638999525745893</v>
      </c>
      <c r="AW42">
        <v>39</v>
      </c>
      <c r="AX42">
        <f>IF(Z42&gt;0, (R42*SUMPRODUCT(K42:$K$98, X42:$X$98)-K42*$AZ$3)/Z42, 0)</f>
        <v>-113356.26772143527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</v>
      </c>
      <c r="S43">
        <f t="shared" si="1"/>
        <v>-266867.44975831168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-252.68310922084615</v>
      </c>
      <c r="AC43">
        <f t="shared" si="2"/>
        <v>-229.69142548868649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-134.61199046478268</v>
      </c>
      <c r="AI43">
        <f t="shared" si="25"/>
        <v>-134.65502520463139</v>
      </c>
      <c r="AJ43">
        <f t="shared" si="7"/>
        <v>-22.991683732159657</v>
      </c>
      <c r="AK43">
        <f t="shared" si="22"/>
        <v>-17.687817645459234</v>
      </c>
      <c r="AL43">
        <f t="shared" si="8"/>
        <v>-175.33452658225028</v>
      </c>
      <c r="AN43">
        <f t="shared" si="26"/>
        <v>0</v>
      </c>
      <c r="AO43">
        <f t="shared" si="26"/>
        <v>0</v>
      </c>
      <c r="AP43">
        <f t="shared" si="26"/>
        <v>-7.2572940020341006E-4</v>
      </c>
      <c r="AQ43">
        <f t="shared" si="26"/>
        <v>-2.270070167582305</v>
      </c>
      <c r="AR43">
        <f t="shared" si="26"/>
        <v>-2.2707958969825084</v>
      </c>
      <c r="AS43">
        <f t="shared" si="26"/>
        <v>-0.38772723858145269</v>
      </c>
      <c r="AT43">
        <f t="shared" si="26"/>
        <v>-0.29828388264638023</v>
      </c>
      <c r="AU43">
        <f t="shared" si="23"/>
        <v>-2.9568070182103412</v>
      </c>
      <c r="AW43">
        <v>40</v>
      </c>
      <c r="AX43">
        <f>IF(Z43&gt;0, (R43*SUMPRODUCT(K43:$K$98, X43:$X$98)-K43*$AZ$3)/Z43, 0)</f>
        <v>-266867.44975831168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</v>
      </c>
      <c r="S44">
        <f t="shared" si="1"/>
        <v>-766237.334601279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-229.69142548868649</v>
      </c>
      <c r="AC44">
        <f t="shared" si="2"/>
        <v>-206.97743667490838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-58.196601164606363</v>
      </c>
      <c r="AI44">
        <f t="shared" si="25"/>
        <v>-58.210107256474274</v>
      </c>
      <c r="AJ44">
        <f t="shared" si="7"/>
        <v>-22.713988813778116</v>
      </c>
      <c r="AK44">
        <f t="shared" si="22"/>
        <v>-16.078399784208056</v>
      </c>
      <c r="AL44">
        <f t="shared" si="8"/>
        <v>-97.002495854460449</v>
      </c>
      <c r="AN44">
        <f t="shared" si="26"/>
        <v>0</v>
      </c>
      <c r="AO44">
        <f t="shared" si="26"/>
        <v>0</v>
      </c>
      <c r="AP44">
        <f t="shared" si="26"/>
        <v>-2.0336078614397761E-4</v>
      </c>
      <c r="AQ44">
        <f t="shared" si="26"/>
        <v>-0.87626433164307316</v>
      </c>
      <c r="AR44">
        <f t="shared" si="26"/>
        <v>-0.87646769242921718</v>
      </c>
      <c r="AS44">
        <f t="shared" si="26"/>
        <v>-0.34200379109009338</v>
      </c>
      <c r="AT44">
        <f t="shared" si="26"/>
        <v>-0.24209194280864152</v>
      </c>
      <c r="AU44">
        <f t="shared" si="23"/>
        <v>-1.4605634263279521</v>
      </c>
      <c r="AW44">
        <v>41</v>
      </c>
      <c r="AX44">
        <f>IF(Z44&gt;0, (R44*SUMPRODUCT(K44:$K$98, X44:$X$98)-K44*$AZ$3)/Z44, 0)</f>
        <v>-766237.334601279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</v>
      </c>
      <c r="S45">
        <f t="shared" si="1"/>
        <v>-2882215.6444400111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-206.97743667490838</v>
      </c>
      <c r="AC45">
        <f t="shared" si="2"/>
        <v>-185.54650548747969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-20.304427509600004</v>
      </c>
      <c r="AI45">
        <f t="shared" si="25"/>
        <v>-20.307646326794433</v>
      </c>
      <c r="AJ45">
        <f t="shared" si="7"/>
        <v>-21.430931187428683</v>
      </c>
      <c r="AK45">
        <f t="shared" si="22"/>
        <v>-14.488420567243587</v>
      </c>
      <c r="AL45">
        <f t="shared" si="8"/>
        <v>-56.226998081466704</v>
      </c>
      <c r="AN45">
        <f t="shared" si="26"/>
        <v>0</v>
      </c>
      <c r="AO45">
        <f t="shared" si="26"/>
        <v>0</v>
      </c>
      <c r="AP45">
        <f t="shared" si="26"/>
        <v>-4.327288021970908E-5</v>
      </c>
      <c r="AQ45">
        <f t="shared" si="26"/>
        <v>-0.27296705792225651</v>
      </c>
      <c r="AR45">
        <f t="shared" si="26"/>
        <v>-0.27301033080247622</v>
      </c>
      <c r="AS45">
        <f t="shared" si="26"/>
        <v>-0.28811145904019542</v>
      </c>
      <c r="AT45">
        <f t="shared" si="26"/>
        <v>-0.19477828342172762</v>
      </c>
      <c r="AU45">
        <f t="shared" si="23"/>
        <v>-0.75590007326439923</v>
      </c>
      <c r="AW45">
        <v>42</v>
      </c>
      <c r="AX45">
        <f>IF(Z45&gt;0, (R45*SUMPRODUCT(K45:$K$98, X45:$X$98)-K45*$AZ$3)/Z45, 0)</f>
        <v>-2882215.6444400111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</v>
      </c>
      <c r="S46">
        <f t="shared" si="1"/>
        <v>-10907778.049862577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-185.54650548747969</v>
      </c>
      <c r="AC46">
        <f t="shared" si="2"/>
        <v>-165.90233368908787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-4.8523036129042039</v>
      </c>
      <c r="AI46">
        <f t="shared" si="25"/>
        <v>-4.8530640901202355</v>
      </c>
      <c r="AJ46">
        <f t="shared" si="7"/>
        <v>-19.644171798391824</v>
      </c>
      <c r="AK46">
        <f t="shared" si="22"/>
        <v>-12.98825538412358</v>
      </c>
      <c r="AL46">
        <f t="shared" si="8"/>
        <v>-37.485491272635642</v>
      </c>
      <c r="AN46">
        <f t="shared" si="26"/>
        <v>0</v>
      </c>
      <c r="AO46">
        <f t="shared" si="26"/>
        <v>0</v>
      </c>
      <c r="AP46">
        <f t="shared" si="26"/>
        <v>-9.1282531226878114E-6</v>
      </c>
      <c r="AQ46">
        <f t="shared" si="26"/>
        <v>-5.824376414303864E-2</v>
      </c>
      <c r="AR46">
        <f t="shared" si="26"/>
        <v>-5.825289239616132E-2</v>
      </c>
      <c r="AS46">
        <f t="shared" si="26"/>
        <v>-0.23579532533127431</v>
      </c>
      <c r="AT46">
        <f t="shared" si="26"/>
        <v>-0.15590221543653029</v>
      </c>
      <c r="AU46">
        <f t="shared" si="23"/>
        <v>-0.44995043316396599</v>
      </c>
      <c r="AW46">
        <v>43</v>
      </c>
      <c r="AX46">
        <f>IF(Z46&gt;0, (R46*SUMPRODUCT(K46:$K$98, X46:$X$98)-K46*$AZ$3)/Z46, 0)</f>
        <v>-10907778.049862577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</v>
      </c>
      <c r="S47">
        <f t="shared" si="1"/>
        <v>-41628687.539276011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-165.90233368908787</v>
      </c>
      <c r="AC47">
        <f t="shared" si="2"/>
        <v>-148.17741776009331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-1.1497946368009191</v>
      </c>
      <c r="AI47">
        <f t="shared" si="25"/>
        <v>-1.1499726119263902</v>
      </c>
      <c r="AJ47">
        <f t="shared" si="7"/>
        <v>-17.724915928994562</v>
      </c>
      <c r="AK47">
        <f t="shared" si="22"/>
        <v>-11.613163358236152</v>
      </c>
      <c r="AL47">
        <f t="shared" si="8"/>
        <v>-30.488051899157107</v>
      </c>
      <c r="AN47">
        <f t="shared" si="26"/>
        <v>0</v>
      </c>
      <c r="AO47">
        <f t="shared" si="26"/>
        <v>0</v>
      </c>
      <c r="AP47">
        <f t="shared" si="26"/>
        <v>-1.9074042782826047E-6</v>
      </c>
      <c r="AQ47">
        <f t="shared" si="26"/>
        <v>-1.2322638928186457E-2</v>
      </c>
      <c r="AR47">
        <f t="shared" si="26"/>
        <v>-1.2324546332464738E-2</v>
      </c>
      <c r="AS47">
        <f t="shared" si="26"/>
        <v>-0.18996239157382544</v>
      </c>
      <c r="AT47">
        <f t="shared" si="26"/>
        <v>-0.12446119880655454</v>
      </c>
      <c r="AU47">
        <f t="shared" si="23"/>
        <v>-0.32674813671284475</v>
      </c>
      <c r="AW47">
        <v>44</v>
      </c>
      <c r="AX47">
        <f>IF(Z47&gt;0, (R47*SUMPRODUCT(K47:$K$98, X47:$X$98)-K47*$AZ$3)/Z47, 0)</f>
        <v>-41628687.539276011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</v>
      </c>
      <c r="S48">
        <f t="shared" si="1"/>
        <v>-160516064.42977157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-148.17741776009331</v>
      </c>
      <c r="AC48">
        <f t="shared" si="2"/>
        <v>-132.31191924443439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-0.26996166588948117</v>
      </c>
      <c r="AI48">
        <f t="shared" si="25"/>
        <v>-0.27000288043075293</v>
      </c>
      <c r="AJ48">
        <f t="shared" si="7"/>
        <v>-15.865498515658913</v>
      </c>
      <c r="AK48">
        <f t="shared" si="22"/>
        <v>-10.372419243206533</v>
      </c>
      <c r="AL48">
        <f t="shared" si="8"/>
        <v>-26.507920639296199</v>
      </c>
      <c r="AN48">
        <f t="shared" si="26"/>
        <v>0</v>
      </c>
      <c r="AO48">
        <f t="shared" si="26"/>
        <v>0</v>
      </c>
      <c r="AP48">
        <f t="shared" si="26"/>
        <v>-3.9438091690118805E-7</v>
      </c>
      <c r="AQ48">
        <f t="shared" si="26"/>
        <v>-2.5832564438758002E-3</v>
      </c>
      <c r="AR48">
        <f t="shared" si="26"/>
        <v>-2.583650824792701E-3</v>
      </c>
      <c r="AS48">
        <f t="shared" si="26"/>
        <v>-0.15181655936534491</v>
      </c>
      <c r="AT48">
        <f t="shared" si="26"/>
        <v>-9.925342088963103E-2</v>
      </c>
      <c r="AU48">
        <f t="shared" si="23"/>
        <v>-0.25365363107976863</v>
      </c>
      <c r="AW48">
        <v>45</v>
      </c>
      <c r="AX48">
        <f>IF(Z48&gt;0, (R48*SUMPRODUCT(K48:$K$98, X48:$X$98)-K48*$AZ$3)/Z48, 0)</f>
        <v>-160516064.42977157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</v>
      </c>
      <c r="S49">
        <f t="shared" si="1"/>
        <v>-626241147.13087761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-132.31191924443439</v>
      </c>
      <c r="AC49">
        <f t="shared" si="2"/>
        <v>-118.13787646999693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-6.2740193470075464E-2</v>
      </c>
      <c r="AI49">
        <f t="shared" si="25"/>
        <v>-6.2749625769199471E-2</v>
      </c>
      <c r="AJ49">
        <f t="shared" si="7"/>
        <v>-14.174042774437467</v>
      </c>
      <c r="AK49">
        <f t="shared" si="22"/>
        <v>-9.2618343471104083</v>
      </c>
      <c r="AL49">
        <f t="shared" si="8"/>
        <v>-23.498626747317076</v>
      </c>
      <c r="AN49">
        <f t="shared" si="26"/>
        <v>0</v>
      </c>
      <c r="AO49">
        <f t="shared" si="26"/>
        <v>0</v>
      </c>
      <c r="AP49">
        <f t="shared" si="26"/>
        <v>-8.058699547335134E-8</v>
      </c>
      <c r="AQ49">
        <f t="shared" si="26"/>
        <v>-5.3603513000361185E-4</v>
      </c>
      <c r="AR49">
        <f t="shared" si="26"/>
        <v>-5.361157169990852E-4</v>
      </c>
      <c r="AS49">
        <f t="shared" si="26"/>
        <v>-0.12109916213274317</v>
      </c>
      <c r="AT49">
        <f t="shared" si="26"/>
        <v>-7.9130590833979358E-2</v>
      </c>
      <c r="AU49">
        <f t="shared" si="23"/>
        <v>-0.20076586868372162</v>
      </c>
      <c r="AW49">
        <v>46</v>
      </c>
      <c r="AX49">
        <f>IF(Z49&gt;0, (R49*SUMPRODUCT(K49:$K$98, X49:$X$98)-K49*$AZ$3)/Z49, 0)</f>
        <v>-626241147.13087761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</v>
      </c>
      <c r="S50">
        <f t="shared" si="1"/>
        <v>-2472339343.2916818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-118.13787646999693</v>
      </c>
      <c r="AC50">
        <f t="shared" si="2"/>
        <v>-105.48071069184002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-1.4409518898365403E-2</v>
      </c>
      <c r="AI50">
        <f t="shared" si="25"/>
        <v>-1.4411652115048986E-2</v>
      </c>
      <c r="AJ50">
        <f t="shared" si="7"/>
        <v>-12.657165778156909</v>
      </c>
      <c r="AK50">
        <f t="shared" si="22"/>
        <v>-8.2696513528997855</v>
      </c>
      <c r="AL50">
        <f t="shared" si="8"/>
        <v>-20.941228783171745</v>
      </c>
      <c r="AN50">
        <f t="shared" si="26"/>
        <v>0</v>
      </c>
      <c r="AO50">
        <f t="shared" si="26"/>
        <v>0</v>
      </c>
      <c r="AP50">
        <f t="shared" si="26"/>
        <v>-1.6272877239948512E-8</v>
      </c>
      <c r="AQ50">
        <f t="shared" si="26"/>
        <v>-1.0992054108906334E-4</v>
      </c>
      <c r="AR50">
        <f t="shared" si="26"/>
        <v>-1.0993681396630329E-4</v>
      </c>
      <c r="AS50">
        <f t="shared" si="26"/>
        <v>-9.6553016155647514E-2</v>
      </c>
      <c r="AT50">
        <f t="shared" si="26"/>
        <v>-6.308361561132797E-2</v>
      </c>
      <c r="AU50">
        <f t="shared" si="23"/>
        <v>-0.1597465685809418</v>
      </c>
      <c r="AW50">
        <v>47</v>
      </c>
      <c r="AX50">
        <f>IF(Z50&gt;0, (R50*SUMPRODUCT(K50:$K$98, X50:$X$98)-K50*$AZ$3)/Z50, 0)</f>
        <v>-2472339343.2916818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</v>
      </c>
      <c r="S51">
        <f t="shared" si="1"/>
        <v>-9887900210.0987473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-105.48071069184002</v>
      </c>
      <c r="AC51">
        <f t="shared" si="2"/>
        <v>-94.17930113623207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-3.2712988514048851E-3</v>
      </c>
      <c r="AI51">
        <f t="shared" si="25"/>
        <v>-3.2717750864959313E-3</v>
      </c>
      <c r="AJ51">
        <f t="shared" si="7"/>
        <v>-11.301409555607947</v>
      </c>
      <c r="AK51">
        <f t="shared" si="22"/>
        <v>-7.3836497484288017</v>
      </c>
      <c r="AL51">
        <f t="shared" si="8"/>
        <v>-18.688331079123245</v>
      </c>
      <c r="AN51">
        <f t="shared" si="26"/>
        <v>0</v>
      </c>
      <c r="AO51">
        <f t="shared" si="26"/>
        <v>0</v>
      </c>
      <c r="AP51">
        <f t="shared" si="26"/>
        <v>-3.2436407428347734E-9</v>
      </c>
      <c r="AQ51">
        <f t="shared" si="26"/>
        <v>-2.2280840777810858E-5</v>
      </c>
      <c r="AR51">
        <f t="shared" si="26"/>
        <v>-2.2284084418553693E-5</v>
      </c>
      <c r="AS51">
        <f t="shared" si="26"/>
        <v>-7.6973984435934742E-2</v>
      </c>
      <c r="AT51">
        <f t="shared" si="26"/>
        <v>-5.0290093286100575E-2</v>
      </c>
      <c r="AU51">
        <f t="shared" si="23"/>
        <v>-0.12728636180645386</v>
      </c>
      <c r="AW51">
        <v>48</v>
      </c>
      <c r="AX51">
        <f>IF(Z51&gt;0, (R51*SUMPRODUCT(K51:$K$98, X51:$X$98)-K51*$AZ$3)/Z51, 0)</f>
        <v>-9887900210.0987473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</v>
      </c>
      <c r="S52">
        <f t="shared" si="1"/>
        <v>-40093996446.61425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-94.17930113623207</v>
      </c>
      <c r="AC52">
        <f t="shared" si="2"/>
        <v>-84.088681027654061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-7.3321662188824996E-4</v>
      </c>
      <c r="AI52">
        <f t="shared" si="25"/>
        <v>-7.333214863174415E-4</v>
      </c>
      <c r="AJ52">
        <f t="shared" si="7"/>
        <v>-10.090620108578008</v>
      </c>
      <c r="AK52">
        <f t="shared" si="22"/>
        <v>-6.5925510795362454</v>
      </c>
      <c r="AL52">
        <f t="shared" si="8"/>
        <v>-16.68390450960057</v>
      </c>
      <c r="AN52">
        <f t="shared" si="26"/>
        <v>0</v>
      </c>
      <c r="AO52">
        <f t="shared" si="26"/>
        <v>0</v>
      </c>
      <c r="AP52">
        <f t="shared" si="26"/>
        <v>-6.3770750554526651E-10</v>
      </c>
      <c r="AQ52">
        <f t="shared" si="26"/>
        <v>-4.4588784449923693E-6</v>
      </c>
      <c r="AR52">
        <f t="shared" si="26"/>
        <v>-4.4595161524979152E-6</v>
      </c>
      <c r="AS52">
        <f t="shared" si="26"/>
        <v>-6.1363650462362862E-2</v>
      </c>
      <c r="AT52">
        <f t="shared" si="26"/>
        <v>-4.0090994978201018E-2</v>
      </c>
      <c r="AU52">
        <f t="shared" si="23"/>
        <v>-0.10145910495671637</v>
      </c>
      <c r="AW52">
        <v>49</v>
      </c>
      <c r="AX52">
        <f>IF(Z52&gt;0, (R52*SUMPRODUCT(K52:$K$98, X52:$X$98)-K52*$AZ$3)/Z52, 0)</f>
        <v>-40093996446.61425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</v>
      </c>
      <c r="S53">
        <f t="shared" si="1"/>
        <v>-164937925510.10657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-84.088681027654061</v>
      </c>
      <c r="AC53">
        <f t="shared" si="2"/>
        <v>-75.0791833531229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-1.6211190952654145E-4</v>
      </c>
      <c r="AI53">
        <f t="shared" si="25"/>
        <v>-1.6213466935667784E-4</v>
      </c>
      <c r="AJ53">
        <f t="shared" si="7"/>
        <v>-9.0094976745311612</v>
      </c>
      <c r="AK53">
        <f t="shared" si="22"/>
        <v>-5.886207671935785</v>
      </c>
      <c r="AL53">
        <f t="shared" si="8"/>
        <v>-14.895867481136303</v>
      </c>
      <c r="AN53">
        <f t="shared" si="26"/>
        <v>0</v>
      </c>
      <c r="AO53">
        <f t="shared" si="26"/>
        <v>0</v>
      </c>
      <c r="AP53">
        <f t="shared" si="26"/>
        <v>-1.2357889997655358E-10</v>
      </c>
      <c r="AQ53">
        <f t="shared" si="26"/>
        <v>-8.8021796877870335E-7</v>
      </c>
      <c r="AR53">
        <f t="shared" si="26"/>
        <v>-8.8034154767867997E-7</v>
      </c>
      <c r="AS53">
        <f t="shared" si="26"/>
        <v>-4.8918810258625038E-2</v>
      </c>
      <c r="AT53">
        <f t="shared" si="26"/>
        <v>-3.1960303076638941E-2</v>
      </c>
      <c r="AU53">
        <f t="shared" si="23"/>
        <v>-8.087999367681166E-2</v>
      </c>
      <c r="AW53">
        <v>50</v>
      </c>
      <c r="AX53">
        <f>IF(Z53&gt;0, (R53*SUMPRODUCT(K53:$K$98, X53:$X$98)-K53*$AZ$3)/Z53, 0)</f>
        <v>-164937925510.10657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</v>
      </c>
      <c r="S54">
        <f t="shared" si="1"/>
        <v>-689266309059.84412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-75.0791833531229</v>
      </c>
      <c r="AC54">
        <f t="shared" si="2"/>
        <v>-67.034985899939414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-3.5338906941249416E-5</v>
      </c>
      <c r="AI54">
        <f t="shared" si="25"/>
        <v>-3.5343769719613802E-5</v>
      </c>
      <c r="AJ54">
        <f t="shared" si="7"/>
        <v>-8.0441974531834859</v>
      </c>
      <c r="AK54">
        <f t="shared" si="22"/>
        <v>-5.2555428347186037</v>
      </c>
      <c r="AL54">
        <f t="shared" si="8"/>
        <v>-13.299775631671809</v>
      </c>
      <c r="AN54">
        <f t="shared" si="26"/>
        <v>0</v>
      </c>
      <c r="AO54">
        <f t="shared" si="26"/>
        <v>0</v>
      </c>
      <c r="AP54">
        <f t="shared" si="26"/>
        <v>-2.3574460444279045E-11</v>
      </c>
      <c r="AQ54">
        <f t="shared" si="26"/>
        <v>-1.7132092014142057E-7</v>
      </c>
      <c r="AR54">
        <f t="shared" si="26"/>
        <v>-1.7134449460186484E-7</v>
      </c>
      <c r="AS54">
        <f t="shared" si="26"/>
        <v>-3.8997791068348824E-2</v>
      </c>
      <c r="AT54">
        <f t="shared" si="26"/>
        <v>-2.5478559248692134E-2</v>
      </c>
      <c r="AU54">
        <f t="shared" si="23"/>
        <v>-6.4476521661535557E-2</v>
      </c>
      <c r="AW54">
        <v>51</v>
      </c>
      <c r="AX54">
        <f>IF(Z54&gt;0, (R54*SUMPRODUCT(K54:$K$98, X54:$X$98)-K54*$AZ$3)/Z54, 0)</f>
        <v>-689266309059.84412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</v>
      </c>
      <c r="S55">
        <f t="shared" si="1"/>
        <v>-2928104348467.9595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-67.034985899939414</v>
      </c>
      <c r="AC55">
        <f t="shared" si="2"/>
        <v>-59.852666130723321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-7.5842255751073219E-6</v>
      </c>
      <c r="AI55">
        <f t="shared" si="25"/>
        <v>-7.5852476129005114E-6</v>
      </c>
      <c r="AJ55">
        <f t="shared" si="7"/>
        <v>-7.1823197692160932</v>
      </c>
      <c r="AK55">
        <f t="shared" si="22"/>
        <v>-4.6924490129957599</v>
      </c>
      <c r="AL55">
        <f t="shared" si="8"/>
        <v>-11.874776367459466</v>
      </c>
      <c r="AN55">
        <f t="shared" si="26"/>
        <v>0</v>
      </c>
      <c r="AO55">
        <f t="shared" si="26"/>
        <v>0</v>
      </c>
      <c r="AP55">
        <f t="shared" si="26"/>
        <v>-4.4239093452496357E-12</v>
      </c>
      <c r="AQ55">
        <f t="shared" si="26"/>
        <v>-3.2828459594922602E-8</v>
      </c>
      <c r="AR55">
        <f t="shared" si="26"/>
        <v>-3.2832883504267856E-8</v>
      </c>
      <c r="AS55">
        <f t="shared" si="26"/>
        <v>-3.1088802937956898E-2</v>
      </c>
      <c r="AT55">
        <f t="shared" si="26"/>
        <v>-2.0311351673131889E-2</v>
      </c>
      <c r="AU55">
        <f t="shared" si="23"/>
        <v>-5.1400187443972289E-2</v>
      </c>
      <c r="AW55">
        <v>52</v>
      </c>
      <c r="AX55">
        <f>IF(Z55&gt;0, (R55*SUMPRODUCT(K55:$K$98, X55:$X$98)-K55*$AZ$3)/Z55, 0)</f>
        <v>-2928104348467.9595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</v>
      </c>
      <c r="S56">
        <f t="shared" si="1"/>
        <v>-12661086170806.033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-59.852666130723321</v>
      </c>
      <c r="AC56">
        <f t="shared" si="2"/>
        <v>-53.439880502358029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-1.6015550833160185E-6</v>
      </c>
      <c r="AI56">
        <f t="shared" si="25"/>
        <v>-1.601766123189618E-6</v>
      </c>
      <c r="AJ56">
        <f t="shared" si="7"/>
        <v>-6.4127856283652918</v>
      </c>
      <c r="AK56">
        <f t="shared" si="22"/>
        <v>-4.1896866291506329</v>
      </c>
      <c r="AL56">
        <f t="shared" si="8"/>
        <v>-10.602473859282048</v>
      </c>
      <c r="AN56">
        <f t="shared" si="26"/>
        <v>0</v>
      </c>
      <c r="AO56">
        <f t="shared" si="26"/>
        <v>0</v>
      </c>
      <c r="AP56">
        <f t="shared" si="26"/>
        <v>-8.1561604114607355E-13</v>
      </c>
      <c r="AQ56">
        <f t="shared" si="26"/>
        <v>-6.1896076530598868E-9</v>
      </c>
      <c r="AR56">
        <f t="shared" si="26"/>
        <v>-6.1904232691010326E-9</v>
      </c>
      <c r="AS56">
        <f t="shared" si="26"/>
        <v>-2.4783803826827305E-2</v>
      </c>
      <c r="AT56">
        <f t="shared" si="26"/>
        <v>-1.6192085238816878E-2</v>
      </c>
      <c r="AU56">
        <f t="shared" si="23"/>
        <v>-4.097589525606745E-2</v>
      </c>
      <c r="AW56">
        <v>53</v>
      </c>
      <c r="AX56">
        <f>IF(Z56&gt;0, (R56*SUMPRODUCT(K56:$K$98, X56:$X$98)-K56*$AZ$3)/Z56, 0)</f>
        <v>-12661086170806.033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</v>
      </c>
      <c r="S57">
        <f t="shared" si="1"/>
        <v>-55800967208997.945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-53.439880502358029</v>
      </c>
      <c r="AC57">
        <f t="shared" si="2"/>
        <v>-47.714179025338922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-3.3235115046835212E-7</v>
      </c>
      <c r="AI57">
        <f t="shared" si="25"/>
        <v>-3.3239390436798134E-7</v>
      </c>
      <c r="AJ57">
        <f t="shared" si="7"/>
        <v>-5.7257014770191077</v>
      </c>
      <c r="AK57">
        <f t="shared" si="22"/>
        <v>-3.7407916351650625</v>
      </c>
      <c r="AL57">
        <f t="shared" si="8"/>
        <v>-9.4664934445780737</v>
      </c>
      <c r="AN57">
        <f t="shared" si="26"/>
        <v>0</v>
      </c>
      <c r="AO57">
        <f t="shared" si="26"/>
        <v>0</v>
      </c>
      <c r="AP57">
        <f t="shared" si="26"/>
        <v>-1.475295274283757E-13</v>
      </c>
      <c r="AQ57">
        <f t="shared" si="26"/>
        <v>-1.1468335893121999E-9</v>
      </c>
      <c r="AR57">
        <f t="shared" si="26"/>
        <v>-1.1469811188396283E-9</v>
      </c>
      <c r="AS57">
        <f t="shared" si="26"/>
        <v>-1.9757496752956991E-2</v>
      </c>
      <c r="AT57">
        <f t="shared" si="26"/>
        <v>-1.2908231224052647E-2</v>
      </c>
      <c r="AU57">
        <f t="shared" si="23"/>
        <v>-3.2665729123990753E-2</v>
      </c>
      <c r="AW57">
        <v>54</v>
      </c>
      <c r="AX57">
        <f>IF(Z57&gt;0, (R57*SUMPRODUCT(K57:$K$98, X57:$X$98)-K57*$AZ$3)/Z57, 0)</f>
        <v>-55800967208997.945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</v>
      </c>
      <c r="S58">
        <f t="shared" si="1"/>
        <v>-250851955664086.31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-47.714179025338922</v>
      </c>
      <c r="AC58">
        <f t="shared" si="2"/>
        <v>-42.601945559335121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-6.7669817765442625E-8</v>
      </c>
      <c r="AI58">
        <f t="shared" si="25"/>
        <v>-6.7678309217192828E-8</v>
      </c>
      <c r="AJ58">
        <f t="shared" si="7"/>
        <v>-5.1122334660038007</v>
      </c>
      <c r="AK58">
        <f t="shared" si="22"/>
        <v>-3.3399925317737247</v>
      </c>
      <c r="AL58">
        <f t="shared" si="8"/>
        <v>-8.4522260654558341</v>
      </c>
      <c r="AN58">
        <f t="shared" si="26"/>
        <v>0</v>
      </c>
      <c r="AO58">
        <f t="shared" si="26"/>
        <v>0</v>
      </c>
      <c r="AP58">
        <f t="shared" si="26"/>
        <v>-2.6161771097265346E-14</v>
      </c>
      <c r="AQ58">
        <f t="shared" si="26"/>
        <v>-2.0848758665206202E-10</v>
      </c>
      <c r="AR58">
        <f t="shared" si="26"/>
        <v>-2.0851374842315927E-10</v>
      </c>
      <c r="AS58">
        <f t="shared" si="26"/>
        <v>-1.5750555460684816E-2</v>
      </c>
      <c r="AT58">
        <f t="shared" si="26"/>
        <v>-1.0290362902987191E-2</v>
      </c>
      <c r="AU58">
        <f t="shared" si="23"/>
        <v>-2.6040918572185757E-2</v>
      </c>
      <c r="AW58">
        <v>55</v>
      </c>
      <c r="AX58">
        <f>IF(Z58&gt;0, (R58*SUMPRODUCT(K58:$K$98, X58:$X$98)-K58*$AZ$3)/Z58, 0)</f>
        <v>-250851955664086.31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</v>
      </c>
      <c r="S59">
        <f t="shared" si="1"/>
        <v>-1151786308725327.5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-42.601945559335121</v>
      </c>
      <c r="AC59">
        <f t="shared" si="2"/>
        <v>-38.037451392444822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-1.3510599769862269E-8</v>
      </c>
      <c r="AI59">
        <f t="shared" si="25"/>
        <v>-1.3512251007210043E-8</v>
      </c>
      <c r="AJ59">
        <f t="shared" si="7"/>
        <v>-4.5644941668902987</v>
      </c>
      <c r="AK59">
        <f t="shared" si="22"/>
        <v>-2.9821361891534588</v>
      </c>
      <c r="AL59">
        <f t="shared" si="8"/>
        <v>-7.5466303695560084</v>
      </c>
      <c r="AN59">
        <f t="shared" si="26"/>
        <v>0</v>
      </c>
      <c r="AO59">
        <f t="shared" si="26"/>
        <v>0</v>
      </c>
      <c r="AP59">
        <f t="shared" si="26"/>
        <v>-4.5423090091191773E-15</v>
      </c>
      <c r="AQ59">
        <f t="shared" si="26"/>
        <v>-3.7165655885855737E-11</v>
      </c>
      <c r="AR59">
        <f t="shared" si="26"/>
        <v>-3.7170198194864854E-11</v>
      </c>
      <c r="AS59">
        <f t="shared" si="26"/>
        <v>-1.2556246383528981E-2</v>
      </c>
      <c r="AT59">
        <f t="shared" si="26"/>
        <v>-8.2034143042314777E-3</v>
      </c>
      <c r="AU59">
        <f t="shared" si="23"/>
        <v>-2.0759660724930656E-2</v>
      </c>
      <c r="AW59">
        <v>56</v>
      </c>
      <c r="AX59">
        <f>IF(Z59&gt;0, (R59*SUMPRODUCT(K59:$K$98, X59:$X$98)-K59*$AZ$3)/Z59, 0)</f>
        <v>-1151786308725327.5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</v>
      </c>
      <c r="S60">
        <f t="shared" si="1"/>
        <v>-5404644667937247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-38.037451392444822</v>
      </c>
      <c r="AC60">
        <f t="shared" si="2"/>
        <v>-33.962010171858083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-2.6410643236630066E-9</v>
      </c>
      <c r="AI60">
        <f t="shared" si="25"/>
        <v>-2.6413785164754714E-9</v>
      </c>
      <c r="AJ60">
        <f t="shared" si="7"/>
        <v>-4.0754412205867396</v>
      </c>
      <c r="AK60">
        <f t="shared" si="22"/>
        <v>-2.662621597471138</v>
      </c>
      <c r="AL60">
        <f t="shared" si="8"/>
        <v>-6.7380628206992563</v>
      </c>
      <c r="AN60">
        <f t="shared" si="26"/>
        <v>0</v>
      </c>
      <c r="AO60">
        <f t="shared" si="26"/>
        <v>0</v>
      </c>
      <c r="AP60">
        <f t="shared" si="26"/>
        <v>-7.7169448358994239E-16</v>
      </c>
      <c r="AQ60">
        <f t="shared" si="26"/>
        <v>-6.4867644596558027E-12</v>
      </c>
      <c r="AR60">
        <f t="shared" si="26"/>
        <v>-6.4875361541393922E-12</v>
      </c>
      <c r="AS60">
        <f t="shared" si="26"/>
        <v>-1.0009762742337339E-2</v>
      </c>
      <c r="AT60">
        <f t="shared" si="26"/>
        <v>-6.5397116583789713E-3</v>
      </c>
      <c r="AU60">
        <f t="shared" si="23"/>
        <v>-1.6549474407203849E-2</v>
      </c>
      <c r="AW60">
        <v>57</v>
      </c>
      <c r="AX60">
        <f>IF(Z60&gt;0, (R60*SUMPRODUCT(K60:$K$98, X60:$X$98)-K60*$AZ$3)/Z60, 0)</f>
        <v>-5404644667937247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</v>
      </c>
      <c r="S61">
        <f t="shared" si="1"/>
        <v>-2.5921089352467864E+16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-33.962010171858083</v>
      </c>
      <c r="AC61">
        <f t="shared" si="2"/>
        <v>-30.32322336773608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-5.0511894070061623E-10</v>
      </c>
      <c r="AI61">
        <f t="shared" si="25"/>
        <v>-5.0517743211460621E-10</v>
      </c>
      <c r="AJ61">
        <f t="shared" si="7"/>
        <v>-3.6387868041220024</v>
      </c>
      <c r="AK61">
        <f t="shared" si="22"/>
        <v>-2.3773407120300658</v>
      </c>
      <c r="AL61">
        <f t="shared" si="8"/>
        <v>-6.0161275166572459</v>
      </c>
      <c r="AN61">
        <f t="shared" si="26"/>
        <v>0</v>
      </c>
      <c r="AO61">
        <f t="shared" si="26"/>
        <v>0</v>
      </c>
      <c r="AP61">
        <f t="shared" si="26"/>
        <v>-1.2826945441824093E-16</v>
      </c>
      <c r="AQ61">
        <f t="shared" si="26"/>
        <v>-1.1077066960814518E-12</v>
      </c>
      <c r="AR61">
        <f t="shared" si="26"/>
        <v>-1.1078349655358702E-12</v>
      </c>
      <c r="AS61">
        <f t="shared" si="26"/>
        <v>-7.9797215739881907E-3</v>
      </c>
      <c r="AT61">
        <f t="shared" si="26"/>
        <v>-5.2134180950137114E-3</v>
      </c>
      <c r="AU61">
        <f t="shared" si="23"/>
        <v>-1.3193139670109736E-2</v>
      </c>
      <c r="AW61">
        <v>58</v>
      </c>
      <c r="AX61">
        <f>IF(Z61&gt;0, (R61*SUMPRODUCT(K61:$K$98, X61:$X$98)-K61*$AZ$3)/Z61, 0)</f>
        <v>-2.5921089352467864E+16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</v>
      </c>
      <c r="S62">
        <f t="shared" si="1"/>
        <v>-1.2719703261490213E+17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-30.32322336773608</v>
      </c>
      <c r="AC62">
        <f t="shared" si="2"/>
        <v>-27.074306578336753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-9.4527670929737962E-11</v>
      </c>
      <c r="AI62">
        <f t="shared" si="25"/>
        <v>-9.4538313594123192E-11</v>
      </c>
      <c r="AJ62">
        <f t="shared" si="7"/>
        <v>-3.2489167893993276</v>
      </c>
      <c r="AK62">
        <f t="shared" si="22"/>
        <v>-2.1226256357415259</v>
      </c>
      <c r="AL62">
        <f t="shared" si="8"/>
        <v>-5.3715424252353916</v>
      </c>
      <c r="AN62">
        <f t="shared" si="26"/>
        <v>0</v>
      </c>
      <c r="AO62">
        <f t="shared" si="26"/>
        <v>0</v>
      </c>
      <c r="AP62">
        <f t="shared" si="26"/>
        <v>-2.0838356880200713E-17</v>
      </c>
      <c r="AQ62">
        <f t="shared" si="26"/>
        <v>-1.8508535744327449E-13</v>
      </c>
      <c r="AR62">
        <f t="shared" si="26"/>
        <v>-1.8510619580015471E-13</v>
      </c>
      <c r="AS62">
        <f t="shared" si="26"/>
        <v>-6.3613851833543454E-3</v>
      </c>
      <c r="AT62">
        <f t="shared" si="26"/>
        <v>-4.1561049864594097E-3</v>
      </c>
      <c r="AU62">
        <f t="shared" si="23"/>
        <v>-1.051749016999886E-2</v>
      </c>
      <c r="AW62">
        <v>59</v>
      </c>
      <c r="AX62">
        <f>IF(Z62&gt;0, (R62*SUMPRODUCT(K62:$K$98, X62:$X$98)-K62*$AZ$3)/Z62, 0)</f>
        <v>-1.2719703261490213E+17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</v>
      </c>
      <c r="S63">
        <f t="shared" si="1"/>
        <v>-6.3922132381310758E+17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-27.074306578336753</v>
      </c>
      <c r="AC63">
        <f t="shared" si="2"/>
        <v>-24.173488016372261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-1.7290766845089298E-11</v>
      </c>
      <c r="AI63">
        <f t="shared" si="25"/>
        <v>-1.7292657699408125E-11</v>
      </c>
      <c r="AJ63">
        <f t="shared" si="7"/>
        <v>-2.9008185619644919</v>
      </c>
      <c r="AK63">
        <f t="shared" si="22"/>
        <v>-1.895201460483573</v>
      </c>
      <c r="AL63">
        <f t="shared" si="8"/>
        <v>-4.796020022465358</v>
      </c>
      <c r="AN63">
        <f t="shared" si="26"/>
        <v>0</v>
      </c>
      <c r="AO63">
        <f t="shared" si="26"/>
        <v>0</v>
      </c>
      <c r="AP63">
        <f t="shared" si="26"/>
        <v>-3.30562170722049E-18</v>
      </c>
      <c r="AQ63">
        <f t="shared" si="26"/>
        <v>-3.0227994641628142E-14</v>
      </c>
      <c r="AR63">
        <f t="shared" si="26"/>
        <v>-3.0231300263335364E-14</v>
      </c>
      <c r="AS63">
        <f t="shared" si="26"/>
        <v>-5.0712573209152692E-3</v>
      </c>
      <c r="AT63">
        <f t="shared" si="26"/>
        <v>-3.3132214496648261E-3</v>
      </c>
      <c r="AU63">
        <f t="shared" si="23"/>
        <v>-8.3844787706103263E-3</v>
      </c>
      <c r="AW63">
        <v>60</v>
      </c>
      <c r="AX63">
        <f>IF(Z63&gt;0, (R63*SUMPRODUCT(K63:$K$98, X63:$X$98)-K63*$AZ$3)/Z63, 0)</f>
        <v>-6.3922132381310758E+17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</v>
      </c>
      <c r="S64">
        <f t="shared" si="1"/>
        <v>-3.2926390382082304E+18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-24.173488016372261</v>
      </c>
      <c r="AC64">
        <f t="shared" si="2"/>
        <v>-21.583471443189541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-3.0883847923311316E-12</v>
      </c>
      <c r="AI64">
        <f t="shared" si="25"/>
        <v>-3.0887125457106052E-12</v>
      </c>
      <c r="AJ64">
        <f t="shared" si="7"/>
        <v>-2.5900165731827194</v>
      </c>
      <c r="AK64">
        <f t="shared" si="22"/>
        <v>-1.6921441611460584</v>
      </c>
      <c r="AL64">
        <f t="shared" si="8"/>
        <v>-4.2821607343318666</v>
      </c>
      <c r="AN64">
        <f t="shared" si="26"/>
        <v>0</v>
      </c>
      <c r="AO64">
        <f t="shared" si="26"/>
        <v>0</v>
      </c>
      <c r="AP64">
        <f t="shared" si="26"/>
        <v>-5.1159258080509072E-19</v>
      </c>
      <c r="AQ64">
        <f t="shared" si="26"/>
        <v>-4.8206817850831843E-15</v>
      </c>
      <c r="AR64">
        <f t="shared" si="26"/>
        <v>-4.8211933776639895E-15</v>
      </c>
      <c r="AS64">
        <f t="shared" si="26"/>
        <v>-4.0427752877196573E-3</v>
      </c>
      <c r="AT64">
        <f t="shared" si="26"/>
        <v>-2.6412798546435329E-3</v>
      </c>
      <c r="AU64">
        <f t="shared" si="23"/>
        <v>-6.684055142368011E-3</v>
      </c>
      <c r="AW64">
        <v>61</v>
      </c>
      <c r="AX64">
        <f>IF(Z64&gt;0, (R64*SUMPRODUCT(K64:$K$98, X64:$X$98)-K64*$AZ$3)/Z64, 0)</f>
        <v>-3.2926390382082304E+18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</v>
      </c>
      <c r="S65">
        <f t="shared" si="1"/>
        <v>-1.7397019796394453E+19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-21.583471443189541</v>
      </c>
      <c r="AC65">
        <f t="shared" si="2"/>
        <v>-19.270956645704953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-5.3818009443343061E-13</v>
      </c>
      <c r="AI65">
        <f t="shared" si="25"/>
        <v>-5.3823548023189279E-13</v>
      </c>
      <c r="AJ65">
        <f t="shared" si="7"/>
        <v>-2.3125147974845888</v>
      </c>
      <c r="AK65">
        <f t="shared" si="22"/>
        <v>-1.5108430010232681</v>
      </c>
      <c r="AL65">
        <f t="shared" si="8"/>
        <v>-3.8233577985083951</v>
      </c>
      <c r="AN65">
        <f t="shared" si="26"/>
        <v>0</v>
      </c>
      <c r="AO65">
        <f t="shared" si="26"/>
        <v>0</v>
      </c>
      <c r="AP65">
        <f t="shared" si="26"/>
        <v>-7.7189363116105176E-20</v>
      </c>
      <c r="AQ65">
        <f t="shared" si="26"/>
        <v>-7.5004387197678924E-16</v>
      </c>
      <c r="AR65">
        <f t="shared" si="26"/>
        <v>-7.5012106133990535E-16</v>
      </c>
      <c r="AS65">
        <f t="shared" si="26"/>
        <v>-3.2228757076847004E-3</v>
      </c>
      <c r="AT65">
        <f t="shared" si="26"/>
        <v>-2.1056121290206758E-3</v>
      </c>
      <c r="AU65">
        <f t="shared" si="23"/>
        <v>-5.3284878367061261E-3</v>
      </c>
      <c r="AW65">
        <v>62</v>
      </c>
      <c r="AX65">
        <f>IF(Z65&gt;0, (R65*SUMPRODUCT(K65:$K$98, X65:$X$98)-K65*$AZ$3)/Z65, 0)</f>
        <v>-1.7397019796394453E+19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</v>
      </c>
      <c r="S66">
        <f t="shared" si="1"/>
        <v>-9.4360943599862153E+19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-19.270956645704953</v>
      </c>
      <c r="AC66">
        <f t="shared" si="2"/>
        <v>-17.206211290807992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-9.1429418014797414E-14</v>
      </c>
      <c r="AI66">
        <f t="shared" si="25"/>
        <v>-9.1438535246267549E-14</v>
      </c>
      <c r="AJ66">
        <f t="shared" si="7"/>
        <v>-2.0647453548969601</v>
      </c>
      <c r="AK66">
        <f t="shared" si="22"/>
        <v>-1.3489669651993468</v>
      </c>
      <c r="AL66">
        <f t="shared" si="8"/>
        <v>-3.4137123200963986</v>
      </c>
      <c r="AN66">
        <f t="shared" si="26"/>
        <v>0</v>
      </c>
      <c r="AO66">
        <f t="shared" si="26"/>
        <v>0</v>
      </c>
      <c r="AP66">
        <f t="shared" si="26"/>
        <v>-1.1344986796872857E-20</v>
      </c>
      <c r="AQ66">
        <f t="shared" si="26"/>
        <v>-1.137697933436545E-16</v>
      </c>
      <c r="AR66">
        <f t="shared" si="26"/>
        <v>-1.1378113833045139E-16</v>
      </c>
      <c r="AS66">
        <f t="shared" si="26"/>
        <v>-2.5692567822741623E-3</v>
      </c>
      <c r="AT66">
        <f t="shared" si="26"/>
        <v>-1.6785810977524521E-3</v>
      </c>
      <c r="AU66">
        <f t="shared" si="23"/>
        <v>-4.2478378800267285E-3</v>
      </c>
      <c r="AW66">
        <v>63</v>
      </c>
      <c r="AX66">
        <f>IF(Z66&gt;0, (R66*SUMPRODUCT(K66:$K$98, X66:$X$98)-K66*$AZ$3)/Z66, 0)</f>
        <v>-9.4360943599862153E+19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-5.2588070905136389E+20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-17.206211290807992</v>
      </c>
      <c r="AC67">
        <f t="shared" ref="AC67:AC79" si="29">S67*Z67</f>
        <v>-15.362688652507137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-1.5130792544761795E-14</v>
      </c>
      <c r="AI67">
        <f t="shared" ref="AI67:AI79" si="33">SUM(AE67:AH67)</f>
        <v>-1.513225320764485E-14</v>
      </c>
      <c r="AJ67">
        <f t="shared" ref="AJ67:AJ79" si="34">AB67-AC67</f>
        <v>-1.8435226383008558</v>
      </c>
      <c r="AK67">
        <f t="shared" si="22"/>
        <v>-1.2044347903565595</v>
      </c>
      <c r="AL67">
        <f t="shared" ref="AL67:AL79" si="35">SUM(AI67:AK67)</f>
        <v>-3.0479574286574307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-1.6810656264382905E-17</v>
      </c>
      <c r="AR67">
        <f t="shared" si="36"/>
        <v>-1.6812279094222949E-17</v>
      </c>
      <c r="AS67">
        <f t="shared" si="36"/>
        <v>-2.0481957766853957E-3</v>
      </c>
      <c r="AT67">
        <f t="shared" si="36"/>
        <v>-1.3381545741011256E-3</v>
      </c>
      <c r="AU67">
        <f t="shared" si="23"/>
        <v>-3.3863503507865385E-3</v>
      </c>
      <c r="AW67">
        <v>64</v>
      </c>
      <c r="AX67">
        <f>IF(Z67&gt;0, (R67*SUMPRODUCT(K67:$K$98, X67:$X$98)-K67*$AZ$3)/Z67, 0)</f>
        <v>-5.2588070905136389E+20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100000</v>
      </c>
      <c r="S68">
        <f t="shared" si="28"/>
        <v>-3.0137353844092216E+21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-15.362688652507137</v>
      </c>
      <c r="AC68">
        <f t="shared" si="29"/>
        <v>-13.71668629688137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-2.4369734684419047E-15</v>
      </c>
      <c r="AI68">
        <f t="shared" si="33"/>
        <v>-2.4372010379619069E-15</v>
      </c>
      <c r="AJ68">
        <f t="shared" si="34"/>
        <v>-1.6460023556257664</v>
      </c>
      <c r="AK68">
        <f t="shared" si="22"/>
        <v>-1.0753882056754998</v>
      </c>
      <c r="AL68">
        <f t="shared" si="35"/>
        <v>-2.7213905613012686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-2.4174403657666374E-18</v>
      </c>
      <c r="AR68">
        <f t="shared" si="36"/>
        <v>-2.4176661112459359E-18</v>
      </c>
      <c r="AS68">
        <f t="shared" si="36"/>
        <v>-1.6328091331994565E-3</v>
      </c>
      <c r="AT68">
        <f t="shared" si="36"/>
        <v>-1.0667686336903106E-3</v>
      </c>
      <c r="AU68">
        <f t="shared" si="23"/>
        <v>-2.6995777668897694E-3</v>
      </c>
      <c r="AW68">
        <v>65</v>
      </c>
      <c r="AX68">
        <f>IF(Z68&gt;0, (R68*SUMPRODUCT(K68:$K$98, X68:$X$98)-K68*$AZ$3)/Z68, 0)</f>
        <v>-3.0137353844092216E+21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100000</v>
      </c>
      <c r="S69">
        <f t="shared" si="28"/>
        <v>-1.7772069703190573E+22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-13.71668629688137</v>
      </c>
      <c r="AC69">
        <f t="shared" si="29"/>
        <v>-12.247041336501221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-3.8167591596280978E-16</v>
      </c>
      <c r="AI69">
        <f t="shared" si="33"/>
        <v>-3.8171037182963071E-16</v>
      </c>
      <c r="AJ69">
        <f t="shared" si="34"/>
        <v>-1.4696449603801494</v>
      </c>
      <c r="AK69">
        <f t="shared" si="22"/>
        <v>-0.96016804078169604</v>
      </c>
      <c r="AL69">
        <f t="shared" si="35"/>
        <v>-2.429813001161846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-3.3805059322772396E-19</v>
      </c>
      <c r="AR69">
        <f t="shared" si="36"/>
        <v>-3.3808111081013314E-19</v>
      </c>
      <c r="AS69">
        <f t="shared" si="36"/>
        <v>-1.301665444195996E-3</v>
      </c>
      <c r="AT69">
        <f t="shared" si="36"/>
        <v>-8.504214235413826E-4</v>
      </c>
      <c r="AU69">
        <f t="shared" si="23"/>
        <v>-2.152086867737379E-3</v>
      </c>
      <c r="AW69">
        <v>66</v>
      </c>
      <c r="AX69">
        <f>IF(Z69&gt;0, (R69*SUMPRODUCT(K69:$K$98, X69:$X$98)-K69*$AZ$3)/Z69, 0)</f>
        <v>-1.7772069703190573E+22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100000</v>
      </c>
      <c r="S70">
        <f t="shared" si="28"/>
        <v>-1.0845371607425192E+23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-12.247041336501221</v>
      </c>
      <c r="AC70">
        <f t="shared" si="29"/>
        <v>-10.934858336161804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-5.8140104859988825E-17</v>
      </c>
      <c r="AI70">
        <f t="shared" si="33"/>
        <v>-5.8145146115711535E-17</v>
      </c>
      <c r="AJ70">
        <f t="shared" si="34"/>
        <v>-1.3121830003394166</v>
      </c>
      <c r="AK70">
        <f t="shared" si="22"/>
        <v>-0.85729289355508553</v>
      </c>
      <c r="AL70">
        <f t="shared" si="35"/>
        <v>-2.1694758938945022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-4.5977434454769019E-20</v>
      </c>
      <c r="AR70">
        <f t="shared" si="36"/>
        <v>-4.5981421100564013E-20</v>
      </c>
      <c r="AS70">
        <f t="shared" si="36"/>
        <v>-1.0376797227327752E-3</v>
      </c>
      <c r="AT70">
        <f t="shared" si="36"/>
        <v>-6.7795075218541321E-4</v>
      </c>
      <c r="AU70">
        <f t="shared" si="23"/>
        <v>-1.7156304749181884E-3</v>
      </c>
      <c r="AW70">
        <v>67</v>
      </c>
      <c r="AX70">
        <f>IF(Z70&gt;0, (R70*SUMPRODUCT(K70:$K$98, X70:$X$98)-K70*$AZ$3)/Z70, 0)</f>
        <v>-1.0845371607425192E+23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100000</v>
      </c>
      <c r="S71">
        <f t="shared" si="28"/>
        <v>-6.8559359752451101E+23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-10.934858336161804</v>
      </c>
      <c r="AC71">
        <f t="shared" si="29"/>
        <v>-9.7632663715730388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-8.5576260120136854E-18</v>
      </c>
      <c r="AI71">
        <f t="shared" si="33"/>
        <v>-8.5583380421731573E-18</v>
      </c>
      <c r="AJ71">
        <f t="shared" si="34"/>
        <v>-1.1715919645887656</v>
      </c>
      <c r="AK71">
        <f t="shared" si="22"/>
        <v>-0.76544008353132642</v>
      </c>
      <c r="AL71">
        <f t="shared" si="35"/>
        <v>-1.937032048120092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-6.0423267025664321E-21</v>
      </c>
      <c r="AR71">
        <f t="shared" si="36"/>
        <v>-6.0428294493375076E-21</v>
      </c>
      <c r="AS71">
        <f t="shared" si="36"/>
        <v>-8.2723192182140935E-4</v>
      </c>
      <c r="AT71">
        <f t="shared" si="36"/>
        <v>-5.4045818892332041E-4</v>
      </c>
      <c r="AU71">
        <f t="shared" si="23"/>
        <v>-1.3676901107447298E-3</v>
      </c>
      <c r="AW71">
        <v>68</v>
      </c>
      <c r="AX71">
        <f>IF(Z71&gt;0, (R71*SUMPRODUCT(K71:$K$98, X71:$X$98)-K71*$AZ$3)/Z71, 0)</f>
        <v>-6.8559359752451101E+23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100000</v>
      </c>
      <c r="S72">
        <f t="shared" si="28"/>
        <v>-4.4942429652433583E+24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-9.7632663715730388</v>
      </c>
      <c r="AC72">
        <f t="shared" si="29"/>
        <v>-8.717202117475928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-1.2158559673579269E-18</v>
      </c>
      <c r="AI72">
        <f t="shared" si="33"/>
        <v>-1.2159529492321257E-18</v>
      </c>
      <c r="AJ72">
        <f t="shared" si="34"/>
        <v>-1.0460642540971108</v>
      </c>
      <c r="AK72">
        <f t="shared" ref="AK72:AK79" si="49">G72*SUM(AB72:AB72, AE72:AF72)</f>
        <v>-0.68342864601011277</v>
      </c>
      <c r="AL72">
        <f t="shared" si="35"/>
        <v>-1.7294929001072235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-7.665050288529583E-22</v>
      </c>
      <c r="AR72">
        <f t="shared" si="36"/>
        <v>-7.6656616857367906E-22</v>
      </c>
      <c r="AS72">
        <f t="shared" si="36"/>
        <v>-6.5946422339079101E-4</v>
      </c>
      <c r="AT72">
        <f t="shared" si="36"/>
        <v>-4.3084995928198373E-4</v>
      </c>
      <c r="AU72">
        <f t="shared" si="23"/>
        <v>-1.0903141826727747E-3</v>
      </c>
      <c r="AW72">
        <v>69</v>
      </c>
      <c r="AX72">
        <f>IF(Z72&gt;0, (R72*SUMPRODUCT(K72:$K$98, X72:$X$98)-K72*$AZ$3)/Z72, 0)</f>
        <v>-4.4942429652433583E+24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100000</v>
      </c>
      <c r="S73">
        <f t="shared" si="28"/>
        <v>-3.0582615715983709E+25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-8.717202117475928</v>
      </c>
      <c r="AC73">
        <f t="shared" si="29"/>
        <v>-7.7832161763177918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-1.665743055449901E-19</v>
      </c>
      <c r="AI73">
        <f t="shared" si="33"/>
        <v>-1.6658703044767436E-19</v>
      </c>
      <c r="AJ73">
        <f t="shared" si="34"/>
        <v>-0.93398594115813616</v>
      </c>
      <c r="AK73">
        <f t="shared" si="49"/>
        <v>-0.61020414822331503</v>
      </c>
      <c r="AL73">
        <f t="shared" si="35"/>
        <v>-1.5441900893814511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-9.37611372929185E-23</v>
      </c>
      <c r="AR73">
        <f t="shared" si="36"/>
        <v>-9.3768299870266278E-23</v>
      </c>
      <c r="AS73">
        <f t="shared" si="36"/>
        <v>-5.2572084135107781E-4</v>
      </c>
      <c r="AT73">
        <f t="shared" si="36"/>
        <v>-3.4347094968270386E-4</v>
      </c>
      <c r="AU73">
        <f t="shared" si="23"/>
        <v>-8.6919179103378162E-4</v>
      </c>
      <c r="AW73">
        <v>70</v>
      </c>
      <c r="AX73">
        <f>IF(Z73&gt;0, (R73*SUMPRODUCT(K73:$K$98, X73:$X$98)-K73*$AZ$3)/Z73, 0)</f>
        <v>-3.0582615715983709E+25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100000</v>
      </c>
      <c r="S74">
        <f t="shared" si="28"/>
        <v>-2.1626760123010131E+26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-7.7832161763177918</v>
      </c>
      <c r="AC74">
        <f t="shared" si="29"/>
        <v>-6.9493001574265989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-2.1982019648112088E-20</v>
      </c>
      <c r="AI74">
        <f t="shared" si="33"/>
        <v>-2.1983626291945444E-20</v>
      </c>
      <c r="AJ74">
        <f t="shared" si="34"/>
        <v>-0.83391601889119293</v>
      </c>
      <c r="AK74">
        <f t="shared" si="49"/>
        <v>-0.5448251323422455</v>
      </c>
      <c r="AL74">
        <f t="shared" si="35"/>
        <v>-1.3787411512334384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-1.1047510531727394E-23</v>
      </c>
      <c r="AR74">
        <f t="shared" si="36"/>
        <v>-1.1048317983224292E-23</v>
      </c>
      <c r="AS74">
        <f t="shared" si="36"/>
        <v>-4.1910143602605051E-4</v>
      </c>
      <c r="AT74">
        <f t="shared" si="36"/>
        <v>-2.7381293820368609E-4</v>
      </c>
      <c r="AU74">
        <f t="shared" si="23"/>
        <v>-6.929143742297366E-4</v>
      </c>
      <c r="AW74">
        <v>71</v>
      </c>
      <c r="AX74">
        <f>IF(Z74&gt;0, (R74*SUMPRODUCT(K74:$K$98, X74:$X$98)-K74*$AZ$3)/Z74, 0)</f>
        <v>-2.1626760123010131E+26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100000</v>
      </c>
      <c r="S75">
        <f t="shared" si="28"/>
        <v>-1.5914202893852364E+27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-6.9493001574265989</v>
      </c>
      <c r="AC75">
        <f t="shared" si="29"/>
        <v>-6.2047322834166057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-2.7912683266913952E-21</v>
      </c>
      <c r="AI75">
        <f t="shared" si="33"/>
        <v>-2.7914632699230734E-21</v>
      </c>
      <c r="AJ75">
        <f t="shared" si="34"/>
        <v>-0.74456787400999325</v>
      </c>
      <c r="AK75">
        <f t="shared" si="49"/>
        <v>-0.48645101101986199</v>
      </c>
      <c r="AL75">
        <f t="shared" si="35"/>
        <v>-1.2310188850298553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-1.252507679719269E-24</v>
      </c>
      <c r="AR75">
        <f t="shared" si="36"/>
        <v>-1.252595155327562E-24</v>
      </c>
      <c r="AS75">
        <f t="shared" si="36"/>
        <v>-3.341050988728079E-4</v>
      </c>
      <c r="AT75">
        <f t="shared" si="36"/>
        <v>-2.1828199793023437E-4</v>
      </c>
      <c r="AU75">
        <f t="shared" si="23"/>
        <v>-5.5238709680304236E-4</v>
      </c>
      <c r="AW75">
        <v>72</v>
      </c>
      <c r="AX75">
        <f>IF(Z75&gt;0, (R75*SUMPRODUCT(K75:$K$98, X75:$X$98)-K75*$AZ$3)/Z75, 0)</f>
        <v>-1.5914202893852364E+27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100000</v>
      </c>
      <c r="S76">
        <f t="shared" si="28"/>
        <v>-1.2205908911974657E+28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-6.2047322834166057</v>
      </c>
      <c r="AC76">
        <f t="shared" si="29"/>
        <v>-5.539939538764826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-3.4060024101973386E-22</v>
      </c>
      <c r="AI76">
        <f t="shared" si="33"/>
        <v>-3.406229346985853E-22</v>
      </c>
      <c r="AJ76">
        <f t="shared" si="34"/>
        <v>-0.66479274465177962</v>
      </c>
      <c r="AK76">
        <f t="shared" si="49"/>
        <v>-0.43433125983916243</v>
      </c>
      <c r="AL76">
        <f t="shared" si="35"/>
        <v>-1.0991240044909421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-1.364601166353758E-25</v>
      </c>
      <c r="AR76">
        <f t="shared" si="36"/>
        <v>-1.3646920876653134E-25</v>
      </c>
      <c r="AS76">
        <f t="shared" si="36"/>
        <v>-2.6634653927998074E-4</v>
      </c>
      <c r="AT76">
        <f t="shared" si="36"/>
        <v>-1.7401307232958732E-4</v>
      </c>
      <c r="AU76">
        <f t="shared" si="23"/>
        <v>-4.4035961160956809E-4</v>
      </c>
      <c r="AW76">
        <v>73</v>
      </c>
      <c r="AX76">
        <f>IF(Z76&gt;0, (R76*SUMPRODUCT(K76:$K$98, X76:$X$98)-K76*$AZ$3)/Z76, 0)</f>
        <v>-1.2205908911974657E+28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100000</v>
      </c>
      <c r="S77">
        <f t="shared" si="28"/>
        <v>-9.7751971195579702E+28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-5.539939538764826</v>
      </c>
      <c r="AC77">
        <f t="shared" si="29"/>
        <v>-4.9463745881828807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-3.9873356409047616E-23</v>
      </c>
      <c r="AI77">
        <f t="shared" si="33"/>
        <v>-3.9875886472906011E-23</v>
      </c>
      <c r="AJ77">
        <f t="shared" si="34"/>
        <v>-0.59356495058194536</v>
      </c>
      <c r="AK77">
        <f t="shared" si="49"/>
        <v>-0.38779576771353785</v>
      </c>
      <c r="AL77">
        <f t="shared" si="35"/>
        <v>-0.98136071829548321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-1.4263482027273897E-26</v>
      </c>
      <c r="AR77">
        <f t="shared" si="36"/>
        <v>-1.4264387080763797E-26</v>
      </c>
      <c r="AS77">
        <f t="shared" si="36"/>
        <v>-2.1232983042090276E-4</v>
      </c>
      <c r="AT77">
        <f t="shared" si="36"/>
        <v>-1.3872215587498987E-4</v>
      </c>
      <c r="AU77">
        <f t="shared" si="23"/>
        <v>-3.5105198629589262E-4</v>
      </c>
      <c r="AW77">
        <v>74</v>
      </c>
      <c r="AX77">
        <f>IF(Z77&gt;0, (R77*SUMPRODUCT(K77:$K$98, X77:$X$98)-K77*$AZ$3)/Z77, 0)</f>
        <v>-9.7751971195579702E+28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100000</v>
      </c>
      <c r="S78">
        <f t="shared" si="28"/>
        <v>-8.1902870464115649E+29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-4.9463745881828807</v>
      </c>
      <c r="AC78">
        <f t="shared" si="29"/>
        <v>-4.4164058823061429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-4.4703016411231365E-24</v>
      </c>
      <c r="AI78">
        <f t="shared" si="33"/>
        <v>-4.4705712535223893E-24</v>
      </c>
      <c r="AJ78">
        <f t="shared" si="34"/>
        <v>-0.52996870587673772</v>
      </c>
      <c r="AK78">
        <f t="shared" si="49"/>
        <v>-0.34624622117280168</v>
      </c>
      <c r="AL78">
        <f t="shared" si="35"/>
        <v>-0.8762149270495394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-1.4277809092022242E-27</v>
      </c>
      <c r="AR78">
        <f t="shared" si="36"/>
        <v>-1.4278670213860187E-27</v>
      </c>
      <c r="AS78">
        <f t="shared" si="36"/>
        <v>-1.6926804083299032E-4</v>
      </c>
      <c r="AT78">
        <f t="shared" si="36"/>
        <v>-1.1058845334422026E-4</v>
      </c>
      <c r="AU78">
        <f t="shared" si="23"/>
        <v>-2.7985649417721059E-4</v>
      </c>
      <c r="AW78">
        <v>75</v>
      </c>
      <c r="AX78">
        <f>IF(Z78&gt;0, (R78*SUMPRODUCT(K78:$K$98, X78:$X$98)-K78*$AZ$3)/Z78, 0)</f>
        <v>-8.1902870464115649E+29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-4.4164058823061429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-4.4164058823061429</v>
      </c>
      <c r="AK79">
        <f t="shared" si="49"/>
        <v>-0.30914841176143004</v>
      </c>
      <c r="AL79">
        <f t="shared" si="35"/>
        <v>-4.7255542940675728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-1.5377175677599904E-28</v>
      </c>
      <c r="AR79">
        <f t="shared" si="36"/>
        <v>-1.5377175677599904E-28</v>
      </c>
      <c r="AS79">
        <f t="shared" si="36"/>
        <v>-1.2594348276264147E-3</v>
      </c>
      <c r="AT79">
        <f t="shared" si="36"/>
        <v>-8.8160437933849039E-5</v>
      </c>
      <c r="AU79">
        <f t="shared" si="23"/>
        <v>-1.3475952655602637E-3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18944.841950092199</v>
      </c>
      <c r="AO81" s="8">
        <f t="shared" si="50"/>
        <v>-1894.48419500922</v>
      </c>
      <c r="AP81" s="8">
        <f t="shared" si="50"/>
        <v>-2906.0903505161268</v>
      </c>
      <c r="AQ81" s="8">
        <f t="shared" si="50"/>
        <v>-13827.518169135836</v>
      </c>
      <c r="AR81" s="8">
        <f t="shared" si="50"/>
        <v>316.74923543101892</v>
      </c>
      <c r="AS81" s="8">
        <f t="shared" si="50"/>
        <v>-2567.2614355056508</v>
      </c>
      <c r="AT81" s="8">
        <f t="shared" si="50"/>
        <v>1091.8447306029257</v>
      </c>
      <c r="AU81" s="8">
        <f t="shared" si="50"/>
        <v>-1158.667469471706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39269.068306856214</v>
      </c>
      <c r="K3">
        <v>1</v>
      </c>
      <c r="L3" s="2">
        <v>0</v>
      </c>
      <c r="O3">
        <f>$C$3</f>
        <v>39269.068306856214</v>
      </c>
      <c r="P3" s="2">
        <f>O3*C5</f>
        <v>3926.9068306856216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39269.068306856214</v>
      </c>
      <c r="AF3">
        <f t="shared" ref="AF3:AG34" si="4">-$Z3*P3</f>
        <v>-3926.9068306856216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32822.253272170594</v>
      </c>
      <c r="AJ3">
        <f t="shared" ref="AJ3:AJ66" si="7">AB3-AC3</f>
        <v>0</v>
      </c>
      <c r="AL3">
        <f t="shared" ref="AL3:AL66" si="8">SUM(AI3:AK3)</f>
        <v>32822.253272170594</v>
      </c>
      <c r="AN3">
        <f t="shared" ref="AN3:AU34" si="9">AE3*$K3</f>
        <v>39269.068306856214</v>
      </c>
      <c r="AO3">
        <f t="shared" si="9"/>
        <v>-3926.9068306856216</v>
      </c>
      <c r="AP3">
        <f t="shared" si="9"/>
        <v>-2519.9082039999998</v>
      </c>
      <c r="AQ3">
        <f t="shared" si="9"/>
        <v>0</v>
      </c>
      <c r="AR3">
        <f t="shared" si="9"/>
        <v>32822.253272170594</v>
      </c>
      <c r="AS3">
        <f t="shared" si="9"/>
        <v>0</v>
      </c>
      <c r="AT3">
        <f t="shared" si="9"/>
        <v>0</v>
      </c>
      <c r="AU3">
        <f t="shared" si="9"/>
        <v>32822.253272170594</v>
      </c>
      <c r="AW3">
        <v>0</v>
      </c>
      <c r="AX3">
        <f>IF(Z3&gt;0, (R3*SUMPRODUCT(K3:$K$98, X3:$X$98)-K3*$AZ$3)/Z3, 0)</f>
        <v>0</v>
      </c>
      <c r="AZ3">
        <f>C6*ABS(SUMPRODUCT(X4:X69, K4:K69))/1</f>
        <v>32571.251930329658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2246.9495578476467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2184.7868399950603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-2184.7868399950603</v>
      </c>
      <c r="AK4">
        <f>G4*SUM(AB4, AE4:AF4)</f>
        <v>0</v>
      </c>
      <c r="AL4">
        <f t="shared" si="8"/>
        <v>-3951.3250399950603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-2038.237559469223</v>
      </c>
      <c r="AT4">
        <f t="shared" si="9"/>
        <v>0</v>
      </c>
      <c r="AU4">
        <f t="shared" si="9"/>
        <v>-3686.2814068430453</v>
      </c>
      <c r="AW4">
        <v>1</v>
      </c>
      <c r="AX4">
        <f>IF(Z4&gt;0, (R4*SUMPRODUCT(K4:$K$98, X4:$X$98)-K4*$AZ$3)/Z4, 0)</f>
        <v>2246.9495578476467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</v>
      </c>
      <c r="S5">
        <f t="shared" si="1"/>
        <v>3259.7412675453684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2184.7868399950603</v>
      </c>
      <c r="AC5">
        <f t="shared" si="2"/>
        <v>3071.2694117050523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-2042.9313305923822</v>
      </c>
      <c r="AI5">
        <f t="shared" si="6"/>
        <v>-2090.0404285180862</v>
      </c>
      <c r="AJ5">
        <f t="shared" si="7"/>
        <v>-886.48257170999204</v>
      </c>
      <c r="AK5">
        <f>G5*SUM(AB5, AE5:AF5)</f>
        <v>89.57626043979748</v>
      </c>
      <c r="AL5">
        <f t="shared" si="8"/>
        <v>-2886.9467397882809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-1746.926960343581</v>
      </c>
      <c r="AR5">
        <f t="shared" si="9"/>
        <v>-1787.2103276851622</v>
      </c>
      <c r="AS5">
        <f t="shared" si="9"/>
        <v>-758.03835459601498</v>
      </c>
      <c r="AT5">
        <f t="shared" si="9"/>
        <v>76.597378495177054</v>
      </c>
      <c r="AU5">
        <f t="shared" si="9"/>
        <v>-2468.6513037860004</v>
      </c>
      <c r="AW5">
        <v>2</v>
      </c>
      <c r="AX5">
        <f>IF(Z5&gt;0, (R5*SUMPRODUCT(K5:$K$98, X5:$X$98)-K5*$AZ$3)/Z5, 0)</f>
        <v>3259.7412675453684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</v>
      </c>
      <c r="S6">
        <f t="shared" si="1"/>
        <v>4452.6672860897224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3071.2694117050523</v>
      </c>
      <c r="AC6">
        <f t="shared" si="2"/>
        <v>4050.4907110193017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-2308.2758884581649</v>
      </c>
      <c r="AI6">
        <f t="shared" si="6"/>
        <v>-2353.7597574603824</v>
      </c>
      <c r="AJ6">
        <f t="shared" si="7"/>
        <v>-979.22129931424934</v>
      </c>
      <c r="AK6">
        <f>G6*SUM(AB6, AE6:AF6)</f>
        <v>179.66926058474556</v>
      </c>
      <c r="AL6">
        <f t="shared" si="8"/>
        <v>-3153.3117961898861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-1780.6271711505058</v>
      </c>
      <c r="AR6">
        <f t="shared" si="9"/>
        <v>-1815.713883878115</v>
      </c>
      <c r="AS6">
        <f t="shared" si="9"/>
        <v>-755.38113136594234</v>
      </c>
      <c r="AT6">
        <f t="shared" si="9"/>
        <v>138.598669603318</v>
      </c>
      <c r="AU6">
        <f t="shared" si="9"/>
        <v>-2432.496345640739</v>
      </c>
      <c r="AW6">
        <v>3</v>
      </c>
      <c r="AX6">
        <f>IF(Z6&gt;0, (R6*SUMPRODUCT(K6:$K$98, X6:$X$98)-K6*$AZ$3)/Z6, 0)</f>
        <v>4452.6672860897224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</v>
      </c>
      <c r="S7">
        <f t="shared" si="1"/>
        <v>5183.8289802711097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4050.4907110193017</v>
      </c>
      <c r="AC7">
        <f t="shared" si="2"/>
        <v>4535.3223969235369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-2568.2453896618899</v>
      </c>
      <c r="AI7">
        <f t="shared" si="6"/>
        <v>-2611.9902972792547</v>
      </c>
      <c r="AJ7">
        <f t="shared" si="7"/>
        <v>-484.8316859042352</v>
      </c>
      <c r="AK7">
        <f>G7*SUM(AB7, AE7:AF7)</f>
        <v>198.8790939110477</v>
      </c>
      <c r="AL7">
        <f t="shared" si="8"/>
        <v>-2897.9428892724422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-1802.5386695810303</v>
      </c>
      <c r="AR7">
        <f t="shared" si="9"/>
        <v>-1833.2412994367899</v>
      </c>
      <c r="AS7">
        <f t="shared" si="9"/>
        <v>-340.28207179828752</v>
      </c>
      <c r="AT7">
        <f t="shared" si="9"/>
        <v>139.58450340802349</v>
      </c>
      <c r="AU7">
        <f t="shared" si="9"/>
        <v>-2033.9388678270539</v>
      </c>
      <c r="AW7">
        <v>4</v>
      </c>
      <c r="AX7">
        <f>IF(Z7&gt;0, (R7*SUMPRODUCT(K7:$K$98, X7:$X$98)-K7*$AZ$3)/Z7, 0)</f>
        <v>5183.8289802711097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</v>
      </c>
      <c r="S8">
        <f t="shared" si="1"/>
        <v>5077.5734931979805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4535.3223969235369</v>
      </c>
      <c r="AC8">
        <f t="shared" si="2"/>
        <v>4254.2451665645458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-2829.9128423916509</v>
      </c>
      <c r="AI8">
        <f t="shared" si="6"/>
        <v>-2871.8053445116461</v>
      </c>
      <c r="AJ8">
        <f t="shared" si="7"/>
        <v>281.07723035899107</v>
      </c>
      <c r="AK8">
        <f t="shared" ref="AK8:AK69" si="22">G8*SUM(AB8:AB8, AE8:AF8)</f>
        <v>96.60236705447133</v>
      </c>
      <c r="AL8">
        <f t="shared" si="8"/>
        <v>-2494.1257470981836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-1854.0012742104461</v>
      </c>
      <c r="AR8">
        <f t="shared" si="9"/>
        <v>-1881.4469082762268</v>
      </c>
      <c r="AS8">
        <f t="shared" si="9"/>
        <v>184.14614592748347</v>
      </c>
      <c r="AT8">
        <f t="shared" si="9"/>
        <v>63.288490347770249</v>
      </c>
      <c r="AU8">
        <f t="shared" si="9"/>
        <v>-1634.0122720009731</v>
      </c>
      <c r="AW8">
        <v>5</v>
      </c>
      <c r="AX8">
        <f>IF(Z8&gt;0, (R8*SUMPRODUCT(K8:$K$98, X8:$X$98)-K8*$AZ$3)/Z8, 0)</f>
        <v>5077.5734931979805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</v>
      </c>
      <c r="S9">
        <f t="shared" si="1"/>
        <v>4422.1020216365641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4254.2451665645458</v>
      </c>
      <c r="AC9">
        <f t="shared" si="2"/>
        <v>3529.9368930607748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-3122.2909133553972</v>
      </c>
      <c r="AI9">
        <f t="shared" si="6"/>
        <v>-3162.2033449975147</v>
      </c>
      <c r="AJ9">
        <f t="shared" si="7"/>
        <v>724.30827350377103</v>
      </c>
      <c r="AK9">
        <f t="shared" si="22"/>
        <v>25.100046482730821</v>
      </c>
      <c r="AL9">
        <f t="shared" si="8"/>
        <v>-2412.795025011013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-1937.25835919063</v>
      </c>
      <c r="AR9">
        <f t="shared" si="9"/>
        <v>-1962.0224487581918</v>
      </c>
      <c r="AS9">
        <f t="shared" si="9"/>
        <v>449.40471481185023</v>
      </c>
      <c r="AT9">
        <f t="shared" si="9"/>
        <v>15.57358882119286</v>
      </c>
      <c r="AU9">
        <f t="shared" si="9"/>
        <v>-1497.0441451251486</v>
      </c>
      <c r="AW9">
        <v>6</v>
      </c>
      <c r="AX9">
        <f>IF(Z9&gt;0, (R9*SUMPRODUCT(K9:$K$98, X9:$X$98)-K9*$AZ$3)/Z9, 0)</f>
        <v>4422.1020216365641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</v>
      </c>
      <c r="S10">
        <f t="shared" si="1"/>
        <v>3477.1581065257096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3529.9368930607748</v>
      </c>
      <c r="AC10">
        <f t="shared" si="2"/>
        <v>2629.882292432314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-3393.5196967306442</v>
      </c>
      <c r="AI10">
        <f t="shared" si="6"/>
        <v>-3431.3362442079751</v>
      </c>
      <c r="AJ10">
        <f t="shared" si="7"/>
        <v>900.05460062846078</v>
      </c>
      <c r="AK10">
        <f t="shared" si="22"/>
        <v>14.472741261549178</v>
      </c>
      <c r="AL10">
        <f t="shared" si="8"/>
        <v>-2516.808902317965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-1997.4813786128625</v>
      </c>
      <c r="AR10">
        <f t="shared" si="9"/>
        <v>-2019.7408189992473</v>
      </c>
      <c r="AS10">
        <f t="shared" si="9"/>
        <v>529.78690715196058</v>
      </c>
      <c r="AT10">
        <f t="shared" si="9"/>
        <v>8.5188929933949709</v>
      </c>
      <c r="AU10">
        <f t="shared" si="9"/>
        <v>-1481.4350188538915</v>
      </c>
      <c r="AW10">
        <v>7</v>
      </c>
      <c r="AX10">
        <f>IF(Z10&gt;0, (R10*SUMPRODUCT(K10:$K$98, X10:$X$98)-K10*$AZ$3)/Z10, 0)</f>
        <v>3477.1581065257096</v>
      </c>
    </row>
    <row r="11" spans="1:52" x14ac:dyDescent="0.25">
      <c r="A11" t="s">
        <v>33</v>
      </c>
      <c r="C11" s="12">
        <f>AU71</f>
        <v>-529.51632018113401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</v>
      </c>
      <c r="S11">
        <f t="shared" si="1"/>
        <v>2226.850482242507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2629.882292432314</v>
      </c>
      <c r="AC11">
        <f t="shared" si="2"/>
        <v>1586.9917574690878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-3610.5622495785465</v>
      </c>
      <c r="AI11">
        <f t="shared" si="6"/>
        <v>-3646.1953504563148</v>
      </c>
      <c r="AJ11">
        <f t="shared" si="7"/>
        <v>1042.8905349632262</v>
      </c>
      <c r="AK11">
        <f t="shared" si="22"/>
        <v>6.3117175018375526</v>
      </c>
      <c r="AL11">
        <f t="shared" si="8"/>
        <v>-2596.993097991251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-2019.4186494915546</v>
      </c>
      <c r="AR11">
        <f t="shared" si="9"/>
        <v>-2039.348550564491</v>
      </c>
      <c r="AS11">
        <f t="shared" si="9"/>
        <v>583.29768332585763</v>
      </c>
      <c r="AT11">
        <f t="shared" si="9"/>
        <v>3.5301981111171297</v>
      </c>
      <c r="AU11">
        <f t="shared" si="9"/>
        <v>-1452.5206691275162</v>
      </c>
      <c r="AW11">
        <v>8</v>
      </c>
      <c r="AX11">
        <f>IF(Z11&gt;0, (R11*SUMPRODUCT(K11:$K$98, X11:$X$98)-K11*$AZ$3)/Z11, 0)</f>
        <v>2226.850482242507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</v>
      </c>
      <c r="S12">
        <f t="shared" si="1"/>
        <v>708.6856012298806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1586.9917574690878</v>
      </c>
      <c r="AC12">
        <f t="shared" si="2"/>
        <v>472.98896410069204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-3811.8191104070866</v>
      </c>
      <c r="AI12">
        <f t="shared" si="6"/>
        <v>-3845.1899707208736</v>
      </c>
      <c r="AJ12">
        <f t="shared" si="7"/>
        <v>1114.0027933683957</v>
      </c>
      <c r="AK12">
        <f t="shared" si="22"/>
        <v>3.6500810421789018</v>
      </c>
      <c r="AL12">
        <f t="shared" si="8"/>
        <v>-2727.5370963102991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-2026.0223794980686</v>
      </c>
      <c r="AR12">
        <f t="shared" si="9"/>
        <v>-2043.7593465105499</v>
      </c>
      <c r="AS12">
        <f t="shared" si="9"/>
        <v>592.10432730809589</v>
      </c>
      <c r="AT12">
        <f t="shared" si="9"/>
        <v>1.9400568768454276</v>
      </c>
      <c r="AU12">
        <f t="shared" si="9"/>
        <v>-1449.7149623256089</v>
      </c>
      <c r="AW12">
        <v>9</v>
      </c>
      <c r="AX12">
        <f>IF(Z12&gt;0, (R12*SUMPRODUCT(K12:$K$98, X12:$X$98)-K12*$AZ$3)/Z12, 0)</f>
        <v>708.6856012298806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</v>
      </c>
      <c r="S13">
        <f t="shared" si="1"/>
        <v>-1122.9459765023746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472.98896410069204</v>
      </c>
      <c r="AC13">
        <f t="shared" si="2"/>
        <v>-697.30882782487424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-3977.9210114543039</v>
      </c>
      <c r="AI13">
        <f t="shared" si="6"/>
        <v>-4008.9692026592261</v>
      </c>
      <c r="AJ13">
        <f t="shared" si="7"/>
        <v>1170.2977919255663</v>
      </c>
      <c r="AK13">
        <f t="shared" si="22"/>
        <v>0.94597792820138416</v>
      </c>
      <c r="AL13">
        <f t="shared" si="8"/>
        <v>-2837.7254328054582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-2009.7978190918589</v>
      </c>
      <c r="AR13">
        <f t="shared" si="9"/>
        <v>-2025.4845526370248</v>
      </c>
      <c r="AS13">
        <f t="shared" si="9"/>
        <v>591.27919914129257</v>
      </c>
      <c r="AT13">
        <f t="shared" si="9"/>
        <v>0.47794422552224103</v>
      </c>
      <c r="AU13">
        <f t="shared" si="9"/>
        <v>-1433.7274092702098</v>
      </c>
      <c r="AW13">
        <v>10</v>
      </c>
      <c r="AX13">
        <f>IF(Z13&gt;0, (R13*SUMPRODUCT(K13:$K$98, X13:$X$98)-K13*$AZ$3)/Z13, 0)</f>
        <v>-1122.9459765023746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</v>
      </c>
      <c r="S14">
        <f t="shared" si="1"/>
        <v>-1645.8778792620337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-697.30882782487424</v>
      </c>
      <c r="AC14">
        <f t="shared" si="2"/>
        <v>-943.93785384151124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-4123.7848020323399</v>
      </c>
      <c r="AI14">
        <f t="shared" si="6"/>
        <v>-4152.4606189241968</v>
      </c>
      <c r="AJ14">
        <f t="shared" si="7"/>
        <v>246.629026016637</v>
      </c>
      <c r="AK14">
        <f t="shared" si="22"/>
        <v>-48.811617947741205</v>
      </c>
      <c r="AL14">
        <f t="shared" si="8"/>
        <v>-3954.6432108553008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-1860.2623073495145</v>
      </c>
      <c r="AR14">
        <f t="shared" si="9"/>
        <v>-1873.1981281687986</v>
      </c>
      <c r="AS14">
        <f t="shared" si="9"/>
        <v>111.2557281774168</v>
      </c>
      <c r="AT14">
        <f t="shared" si="9"/>
        <v>-22.019192898760757</v>
      </c>
      <c r="AU14">
        <f t="shared" si="9"/>
        <v>-1783.9615928901426</v>
      </c>
      <c r="AW14">
        <v>11</v>
      </c>
      <c r="AX14">
        <f>IF(Z14&gt;0, (R14*SUMPRODUCT(K14:$K$98, X14:$X$98)-K14*$AZ$3)/Z14, 0)</f>
        <v>-1645.8778792620337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</v>
      </c>
      <c r="S15">
        <f t="shared" si="1"/>
        <v>-2341.8945346583582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-943.93785384151124</v>
      </c>
      <c r="AC15">
        <f t="shared" si="2"/>
        <v>-1229.9423102310175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-4259.0013187940031</v>
      </c>
      <c r="AI15">
        <f t="shared" si="6"/>
        <v>-4285.2608768575446</v>
      </c>
      <c r="AJ15">
        <f t="shared" si="7"/>
        <v>286.00445638950623</v>
      </c>
      <c r="AK15">
        <f t="shared" si="22"/>
        <v>-66.075649768905791</v>
      </c>
      <c r="AL15">
        <f t="shared" si="8"/>
        <v>-4065.3320702369442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-1715.4100282722998</v>
      </c>
      <c r="AR15">
        <f t="shared" si="9"/>
        <v>-1725.9866648752095</v>
      </c>
      <c r="AS15">
        <f t="shared" si="9"/>
        <v>115.19482524134348</v>
      </c>
      <c r="AT15">
        <f t="shared" si="9"/>
        <v>-26.613476670696365</v>
      </c>
      <c r="AU15">
        <f t="shared" si="9"/>
        <v>-1637.4053163045623</v>
      </c>
      <c r="AW15">
        <v>12</v>
      </c>
      <c r="AX15">
        <f>IF(Z15&gt;0, (R15*SUMPRODUCT(K15:$K$98, X15:$X$98)-K15*$AZ$3)/Z15, 0)</f>
        <v>-2341.8945346583582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</v>
      </c>
      <c r="S16">
        <f t="shared" si="1"/>
        <v>-3231.2130759044608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-1229.9423102310175</v>
      </c>
      <c r="AC16">
        <f t="shared" si="2"/>
        <v>-1539.764971574732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-4341.079566758689</v>
      </c>
      <c r="AI16">
        <f t="shared" si="6"/>
        <v>-4364.9059894582151</v>
      </c>
      <c r="AJ16">
        <f t="shared" si="7"/>
        <v>309.82266134371457</v>
      </c>
      <c r="AK16">
        <f t="shared" si="22"/>
        <v>-86.095961716171232</v>
      </c>
      <c r="AL16">
        <f t="shared" si="8"/>
        <v>-4141.1792898306721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-1561.1329613917383</v>
      </c>
      <c r="AR16">
        <f t="shared" si="9"/>
        <v>-1569.7013861939713</v>
      </c>
      <c r="AS16">
        <f t="shared" si="9"/>
        <v>111.41799208507092</v>
      </c>
      <c r="AT16">
        <f t="shared" si="9"/>
        <v>-30.961709319277148</v>
      </c>
      <c r="AU16">
        <f t="shared" si="9"/>
        <v>-1489.2451034281776</v>
      </c>
      <c r="AW16">
        <v>13</v>
      </c>
      <c r="AX16">
        <f>IF(Z16&gt;0, (R16*SUMPRODUCT(K16:$K$98, X16:$X$98)-K16*$AZ$3)/Z16, 0)</f>
        <v>-3231.2130759044608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</v>
      </c>
      <c r="S17">
        <f t="shared" si="1"/>
        <v>-4311.6146400303596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-1539.764971574732</v>
      </c>
      <c r="AC17">
        <f t="shared" si="2"/>
        <v>-1845.9092124945182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-4363.8356217889232</v>
      </c>
      <c r="AI17">
        <f t="shared" si="6"/>
        <v>-4385.2418624505599</v>
      </c>
      <c r="AJ17">
        <f t="shared" si="7"/>
        <v>306.14424091978617</v>
      </c>
      <c r="AK17">
        <f t="shared" si="22"/>
        <v>-107.78354801023126</v>
      </c>
      <c r="AL17">
        <f t="shared" si="8"/>
        <v>-4186.881169541005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-1401.1754125624968</v>
      </c>
      <c r="AR17">
        <f t="shared" si="9"/>
        <v>-1408.0487003510468</v>
      </c>
      <c r="AS17">
        <f t="shared" si="9"/>
        <v>98.299253283643168</v>
      </c>
      <c r="AT17">
        <f t="shared" si="9"/>
        <v>-34.608007826100106</v>
      </c>
      <c r="AU17">
        <f t="shared" si="9"/>
        <v>-1344.3574548935037</v>
      </c>
      <c r="AW17">
        <v>14</v>
      </c>
      <c r="AX17">
        <f>IF(Z17&gt;0, (R17*SUMPRODUCT(K17:$K$98, X17:$X$98)-K17*$AZ$3)/Z17, 0)</f>
        <v>-4311.6146400303596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</v>
      </c>
      <c r="S18">
        <f t="shared" si="1"/>
        <v>-5591.2426686393601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-1845.9092124945182</v>
      </c>
      <c r="AC18">
        <f t="shared" si="2"/>
        <v>-2126.5589817784858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-4350.611458942939</v>
      </c>
      <c r="AI18">
        <f t="shared" si="6"/>
        <v>-4369.6283314684879</v>
      </c>
      <c r="AJ18">
        <f t="shared" si="7"/>
        <v>280.64976928396754</v>
      </c>
      <c r="AK18">
        <f t="shared" si="22"/>
        <v>-129.21364487461628</v>
      </c>
      <c r="AL18">
        <f t="shared" si="8"/>
        <v>-4218.1922070591363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-1247.2582964968103</v>
      </c>
      <c r="AR18">
        <f t="shared" si="9"/>
        <v>-1252.7101628045123</v>
      </c>
      <c r="AS18">
        <f t="shared" si="9"/>
        <v>80.458288783708937</v>
      </c>
      <c r="AT18">
        <f t="shared" si="9"/>
        <v>-37.043710317817066</v>
      </c>
      <c r="AU18">
        <f t="shared" si="9"/>
        <v>-1209.2955843386203</v>
      </c>
      <c r="AW18">
        <v>15</v>
      </c>
      <c r="AX18">
        <f>IF(Z18&gt;0, (R18*SUMPRODUCT(K18:$K$98, X18:$X$98)-K18*$AZ$3)/Z18, 0)</f>
        <v>-5591.2426686393601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</v>
      </c>
      <c r="S19">
        <f t="shared" si="1"/>
        <v>-7114.8628036034443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-2126.5589817784858</v>
      </c>
      <c r="AC19">
        <f t="shared" si="2"/>
        <v>-2373.347953919465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-4295.8008633571317</v>
      </c>
      <c r="AI19">
        <f t="shared" si="6"/>
        <v>-4312.479666725746</v>
      </c>
      <c r="AJ19">
        <f t="shared" si="7"/>
        <v>246.78897214097924</v>
      </c>
      <c r="AK19">
        <f t="shared" si="22"/>
        <v>-148.85912872449401</v>
      </c>
      <c r="AL19">
        <f t="shared" si="8"/>
        <v>-4214.5498233092612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-1099.5936428140119</v>
      </c>
      <c r="AR19">
        <f t="shared" si="9"/>
        <v>-1103.8629063895912</v>
      </c>
      <c r="AS19">
        <f t="shared" si="9"/>
        <v>63.170429336604208</v>
      </c>
      <c r="AT19">
        <f t="shared" si="9"/>
        <v>-38.103384404175614</v>
      </c>
      <c r="AU19">
        <f t="shared" si="9"/>
        <v>-1078.7958614571628</v>
      </c>
      <c r="AW19">
        <v>16</v>
      </c>
      <c r="AX19">
        <f>IF(Z19&gt;0, (R19*SUMPRODUCT(K19:$K$98, X19:$X$98)-K19*$AZ$3)/Z19, 0)</f>
        <v>-7114.8628036034443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</v>
      </c>
      <c r="S20">
        <f t="shared" si="1"/>
        <v>-8949.731476405681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-2373.347953919465</v>
      </c>
      <c r="AC20">
        <f t="shared" si="2"/>
        <v>-2579.6654142729158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-4200.0886211631141</v>
      </c>
      <c r="AI20">
        <f t="shared" si="6"/>
        <v>-4214.5005921874608</v>
      </c>
      <c r="AJ20">
        <f t="shared" si="7"/>
        <v>206.31746035345077</v>
      </c>
      <c r="AK20">
        <f t="shared" si="22"/>
        <v>-166.13435677436257</v>
      </c>
      <c r="AL20">
        <f t="shared" si="8"/>
        <v>-4174.3174886083725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-959.90556783372983</v>
      </c>
      <c r="AR20">
        <f t="shared" si="9"/>
        <v>-963.19933910322698</v>
      </c>
      <c r="AS20">
        <f t="shared" si="9"/>
        <v>47.152642907746149</v>
      </c>
      <c r="AT20">
        <f t="shared" si="9"/>
        <v>-37.969030765837424</v>
      </c>
      <c r="AU20">
        <f t="shared" si="9"/>
        <v>-954.01572696131814</v>
      </c>
      <c r="AW20">
        <v>17</v>
      </c>
      <c r="AX20">
        <f>IF(Z20&gt;0, (R20*SUMPRODUCT(K20:$K$98, X20:$X$98)-K20*$AZ$3)/Z20, 0)</f>
        <v>-8949.731476405681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</v>
      </c>
      <c r="S21">
        <f t="shared" si="1"/>
        <v>-11203.144175553021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-2579.6654142729158</v>
      </c>
      <c r="AC21">
        <f t="shared" si="2"/>
        <v>-2742.0029620525729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-4060.4042736966926</v>
      </c>
      <c r="AI21">
        <f t="shared" si="6"/>
        <v>-4072.6419228739478</v>
      </c>
      <c r="AJ21">
        <f t="shared" si="7"/>
        <v>162.33754777965714</v>
      </c>
      <c r="AK21">
        <f t="shared" si="22"/>
        <v>-180.57657899910413</v>
      </c>
      <c r="AL21">
        <f t="shared" si="8"/>
        <v>-4090.8809540933948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-828.55493860005959</v>
      </c>
      <c r="AR21">
        <f t="shared" si="9"/>
        <v>-831.05211966361867</v>
      </c>
      <c r="AS21">
        <f t="shared" si="9"/>
        <v>33.126153916344109</v>
      </c>
      <c r="AT21">
        <f t="shared" si="9"/>
        <v>-36.847960508374683</v>
      </c>
      <c r="AU21">
        <f t="shared" si="9"/>
        <v>-834.77392625564926</v>
      </c>
      <c r="AW21">
        <v>18</v>
      </c>
      <c r="AX21">
        <f>IF(Z21&gt;0, (R21*SUMPRODUCT(K21:$K$98, X21:$X$98)-K21*$AZ$3)/Z21, 0)</f>
        <v>-11203.144175553021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</v>
      </c>
      <c r="S22">
        <f t="shared" si="1"/>
        <v>-14039.068603707892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-2742.0029620525729</v>
      </c>
      <c r="AC22">
        <f t="shared" si="2"/>
        <v>-2858.4435970329246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-3869.9097923489703</v>
      </c>
      <c r="AI22">
        <f t="shared" si="6"/>
        <v>-3880.0901101382788</v>
      </c>
      <c r="AJ22">
        <f t="shared" si="7"/>
        <v>116.44063498035166</v>
      </c>
      <c r="AK22">
        <f t="shared" si="22"/>
        <v>-191.94020734368013</v>
      </c>
      <c r="AL22">
        <f t="shared" si="8"/>
        <v>-3955.5896825016071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-705.07424838535633</v>
      </c>
      <c r="AR22">
        <f t="shared" si="9"/>
        <v>-706.92904095127392</v>
      </c>
      <c r="AS22">
        <f t="shared" si="9"/>
        <v>21.214782151408286</v>
      </c>
      <c r="AT22">
        <f t="shared" si="9"/>
        <v>-34.970349359391761</v>
      </c>
      <c r="AU22">
        <f t="shared" si="9"/>
        <v>-720.68460815925744</v>
      </c>
      <c r="AW22">
        <v>19</v>
      </c>
      <c r="AX22">
        <f>IF(Z22&gt;0, (R22*SUMPRODUCT(K22:$K$98, X22:$X$98)-K22*$AZ$3)/Z22, 0)</f>
        <v>-14039.068603707892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</v>
      </c>
      <c r="S23">
        <f t="shared" si="1"/>
        <v>-17722.787033737499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-2858.4435970329246</v>
      </c>
      <c r="AC23">
        <f t="shared" si="2"/>
        <v>-2927.7015029006857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-3637.6099163327112</v>
      </c>
      <c r="AI23">
        <f t="shared" si="6"/>
        <v>-3645.8696259859598</v>
      </c>
      <c r="AJ23">
        <f t="shared" si="7"/>
        <v>69.25790586776111</v>
      </c>
      <c r="AK23">
        <f t="shared" si="22"/>
        <v>-200.09105179230474</v>
      </c>
      <c r="AL23">
        <f t="shared" si="8"/>
        <v>-3776.7027719105035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-591.74161656819911</v>
      </c>
      <c r="AR23">
        <f t="shared" si="9"/>
        <v>-593.08524990300282</v>
      </c>
      <c r="AS23">
        <f t="shared" si="9"/>
        <v>11.266404623075768</v>
      </c>
      <c r="AT23">
        <f t="shared" si="9"/>
        <v>-32.549450098205661</v>
      </c>
      <c r="AU23">
        <f t="shared" si="9"/>
        <v>-614.36829537813264</v>
      </c>
      <c r="AW23">
        <v>20</v>
      </c>
      <c r="AX23">
        <f>IF(Z23&gt;0, (R23*SUMPRODUCT(K23:$K$98, X23:$X$98)-K23*$AZ$3)/Z23, 0)</f>
        <v>-17722.787033737499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</v>
      </c>
      <c r="S24">
        <f t="shared" si="1"/>
        <v>-22685.733119834484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-2927.7015029006857</v>
      </c>
      <c r="AC24">
        <f t="shared" si="2"/>
        <v>-2951.7499565067437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-3342.7436642129646</v>
      </c>
      <c r="AI24">
        <f t="shared" si="6"/>
        <v>-3349.2494049375746</v>
      </c>
      <c r="AJ24">
        <f t="shared" si="7"/>
        <v>24.048453606058047</v>
      </c>
      <c r="AK24">
        <f t="shared" si="22"/>
        <v>-204.93910520304803</v>
      </c>
      <c r="AL24">
        <f t="shared" si="8"/>
        <v>-3530.1400565345648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-485.51319830746559</v>
      </c>
      <c r="AR24">
        <f t="shared" si="9"/>
        <v>-486.45811760246875</v>
      </c>
      <c r="AS24">
        <f t="shared" si="9"/>
        <v>3.4928917073798345</v>
      </c>
      <c r="AT24">
        <f t="shared" si="9"/>
        <v>-29.766159305197284</v>
      </c>
      <c r="AU24">
        <f t="shared" si="9"/>
        <v>-512.73138520028624</v>
      </c>
      <c r="AW24">
        <v>21</v>
      </c>
      <c r="AX24">
        <f>IF(Z24&gt;0, (R24*SUMPRODUCT(K24:$K$98, X24:$X$98)-K24*$AZ$3)/Z24, 0)</f>
        <v>-22685.733119834484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</v>
      </c>
      <c r="S25">
        <f t="shared" si="1"/>
        <v>-29616.602196785108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-2951.7499565067437</v>
      </c>
      <c r="AC25">
        <f t="shared" si="2"/>
        <v>-2930.3942593123002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-2986.9356671183709</v>
      </c>
      <c r="AI25">
        <f t="shared" si="6"/>
        <v>-2991.8828826021754</v>
      </c>
      <c r="AJ25">
        <f t="shared" si="7"/>
        <v>-21.355697194443565</v>
      </c>
      <c r="AK25">
        <f t="shared" si="22"/>
        <v>-206.62249695547209</v>
      </c>
      <c r="AL25">
        <f t="shared" si="8"/>
        <v>-3219.8610767520909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-387.35200849458238</v>
      </c>
      <c r="AR25">
        <f t="shared" si="9"/>
        <v>-387.99357365288256</v>
      </c>
      <c r="AS25">
        <f t="shared" si="9"/>
        <v>-2.7694510772809391</v>
      </c>
      <c r="AT25">
        <f t="shared" si="9"/>
        <v>-26.795233682780243</v>
      </c>
      <c r="AU25">
        <f t="shared" si="9"/>
        <v>-417.5582584129437</v>
      </c>
      <c r="AW25">
        <v>22</v>
      </c>
      <c r="AX25">
        <f>IF(Z25&gt;0, (R25*SUMPRODUCT(K25:$K$98, X25:$X$98)-K25*$AZ$3)/Z25, 0)</f>
        <v>-29616.602196785108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</v>
      </c>
      <c r="S26">
        <f t="shared" si="1"/>
        <v>-39721.861314424998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-2930.3942593123002</v>
      </c>
      <c r="AC26">
        <f t="shared" si="2"/>
        <v>-2865.184753965892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-2582.3685935853955</v>
      </c>
      <c r="AI26">
        <f t="shared" si="6"/>
        <v>-2585.9751526175692</v>
      </c>
      <c r="AJ26">
        <f t="shared" si="7"/>
        <v>-65.20950534640815</v>
      </c>
      <c r="AK26">
        <f t="shared" si="22"/>
        <v>-205.12759815186104</v>
      </c>
      <c r="AL26">
        <f t="shared" si="8"/>
        <v>-2856.3122561158384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-299.00617127752724</v>
      </c>
      <c r="AR26">
        <f t="shared" si="9"/>
        <v>-299.42376596574309</v>
      </c>
      <c r="AS26">
        <f t="shared" si="9"/>
        <v>-7.5504498362333301</v>
      </c>
      <c r="AT26">
        <f t="shared" si="9"/>
        <v>-23.751225095866587</v>
      </c>
      <c r="AU26">
        <f t="shared" si="9"/>
        <v>-330.72544089784304</v>
      </c>
      <c r="AW26">
        <v>23</v>
      </c>
      <c r="AX26">
        <f>IF(Z26&gt;0, (R26*SUMPRODUCT(K26:$K$98, X26:$X$98)-K26*$AZ$3)/Z26, 0)</f>
        <v>-39721.861314424998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</v>
      </c>
      <c r="S27">
        <f t="shared" si="1"/>
        <v>-55148.000578400039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-2865.184753965892</v>
      </c>
      <c r="AC27">
        <f t="shared" si="2"/>
        <v>-2760.1181450282484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-2136.0581173304822</v>
      </c>
      <c r="AI27">
        <f t="shared" si="6"/>
        <v>-2138.5605817136689</v>
      </c>
      <c r="AJ27">
        <f t="shared" si="7"/>
        <v>-105.06660893764365</v>
      </c>
      <c r="AK27">
        <f t="shared" si="22"/>
        <v>-200.56293277761247</v>
      </c>
      <c r="AL27">
        <f t="shared" si="8"/>
        <v>-2444.1901234289248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-220.82943572887064</v>
      </c>
      <c r="AR27">
        <f t="shared" si="9"/>
        <v>-221.08814488719696</v>
      </c>
      <c r="AS27">
        <f t="shared" si="9"/>
        <v>-10.861970363728673</v>
      </c>
      <c r="AT27">
        <f t="shared" si="9"/>
        <v>-20.734547863687727</v>
      </c>
      <c r="AU27">
        <f t="shared" si="9"/>
        <v>-252.68466311461336</v>
      </c>
      <c r="AW27">
        <v>24</v>
      </c>
      <c r="AX27">
        <f>IF(Z27&gt;0, (R27*SUMPRODUCT(K27:$K$98, X27:$X$98)-K27*$AZ$3)/Z27, 0)</f>
        <v>-55148.000578400039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</v>
      </c>
      <c r="S28">
        <f t="shared" si="1"/>
        <v>-79956.615174249353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-2760.1181450282484</v>
      </c>
      <c r="AC28">
        <f t="shared" si="2"/>
        <v>-2620.16831270786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-1677.8919436601445</v>
      </c>
      <c r="AI28">
        <f t="shared" si="6"/>
        <v>-1679.5304374276693</v>
      </c>
      <c r="AJ28">
        <f t="shared" si="7"/>
        <v>-139.9498323203884</v>
      </c>
      <c r="AK28">
        <f t="shared" si="22"/>
        <v>-193.20827015197742</v>
      </c>
      <c r="AL28">
        <f t="shared" si="8"/>
        <v>-2012.688539900035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-154.87804721023736</v>
      </c>
      <c r="AR28">
        <f t="shared" si="9"/>
        <v>-155.02928860336712</v>
      </c>
      <c r="AS28">
        <f t="shared" si="9"/>
        <v>-12.918088568862094</v>
      </c>
      <c r="AT28">
        <f t="shared" si="9"/>
        <v>-17.834116016273853</v>
      </c>
      <c r="AU28">
        <f t="shared" si="9"/>
        <v>-185.78149318850305</v>
      </c>
      <c r="AW28">
        <v>25</v>
      </c>
      <c r="AX28">
        <f>IF(Z28&gt;0, (R28*SUMPRODUCT(K28:$K$98, X28:$X$98)-K28*$AZ$3)/Z28, 0)</f>
        <v>-79956.615174249353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</v>
      </c>
      <c r="S29">
        <f t="shared" si="1"/>
        <v>-122296.4919979456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-2620.16831270786</v>
      </c>
      <c r="AC29">
        <f t="shared" si="2"/>
        <v>-2452.9220134455441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-1238.500264725461</v>
      </c>
      <c r="AI29">
        <f t="shared" si="6"/>
        <v>-1239.503123422948</v>
      </c>
      <c r="AJ29">
        <f t="shared" si="7"/>
        <v>-167.24629926231592</v>
      </c>
      <c r="AK29">
        <f t="shared" si="22"/>
        <v>-183.41178188955021</v>
      </c>
      <c r="AL29">
        <f t="shared" si="8"/>
        <v>-1590.1612045748141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-102.07137294828132</v>
      </c>
      <c r="AR29">
        <f t="shared" si="9"/>
        <v>-102.15402385037727</v>
      </c>
      <c r="AS29">
        <f t="shared" si="9"/>
        <v>-13.783654208590635</v>
      </c>
      <c r="AT29">
        <f t="shared" si="9"/>
        <v>-15.115937336119201</v>
      </c>
      <c r="AU29">
        <f t="shared" si="9"/>
        <v>-131.05361539508709</v>
      </c>
      <c r="AW29">
        <v>26</v>
      </c>
      <c r="AX29">
        <f>IF(Z29&gt;0, (R29*SUMPRODUCT(K29:$K$98, X29:$X$98)-K29*$AZ$3)/Z29, 0)</f>
        <v>-122296.4919979456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</v>
      </c>
      <c r="S30">
        <f t="shared" si="1"/>
        <v>-200032.99229824659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-2452.9220134455441</v>
      </c>
      <c r="AC30">
        <f t="shared" si="2"/>
        <v>-2267.3823627576176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-852.15602418788842</v>
      </c>
      <c r="AI30">
        <f t="shared" si="6"/>
        <v>-852.7227762863065</v>
      </c>
      <c r="AJ30">
        <f t="shared" si="7"/>
        <v>-185.5396506879265</v>
      </c>
      <c r="AK30">
        <f t="shared" si="22"/>
        <v>-171.7045409411881</v>
      </c>
      <c r="AL30">
        <f t="shared" si="8"/>
        <v>-1209.966967915421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-62.705978403565133</v>
      </c>
      <c r="AR30">
        <f t="shared" si="9"/>
        <v>-62.747682908180295</v>
      </c>
      <c r="AS30">
        <f t="shared" si="9"/>
        <v>-13.652952040243871</v>
      </c>
      <c r="AT30">
        <f t="shared" si="9"/>
        <v>-12.634894233498086</v>
      </c>
      <c r="AU30">
        <f t="shared" si="9"/>
        <v>-89.035529181922243</v>
      </c>
      <c r="AW30">
        <v>27</v>
      </c>
      <c r="AX30">
        <f>IF(Z30&gt;0, (R30*SUMPRODUCT(K30:$K$98, X30:$X$98)-K30*$AZ$3)/Z30, 0)</f>
        <v>-200032.99229824659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</v>
      </c>
      <c r="S31">
        <f t="shared" si="1"/>
        <v>-357004.1521296128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-2267.3823627576176</v>
      </c>
      <c r="AC31">
        <f t="shared" si="2"/>
        <v>-2073.2927843431403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-541.42162799019877</v>
      </c>
      <c r="AI31">
        <f t="shared" si="6"/>
        <v>-541.71200175363754</v>
      </c>
      <c r="AJ31">
        <f t="shared" si="7"/>
        <v>-194.08957841447727</v>
      </c>
      <c r="AK31">
        <f t="shared" si="22"/>
        <v>-158.71676539303326</v>
      </c>
      <c r="AL31">
        <f t="shared" si="8"/>
        <v>-894.51834556114807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-35.571928258103007</v>
      </c>
      <c r="AR31">
        <f t="shared" si="9"/>
        <v>-35.591006097160566</v>
      </c>
      <c r="AS31">
        <f t="shared" si="9"/>
        <v>-12.75187432876292</v>
      </c>
      <c r="AT31">
        <f t="shared" si="9"/>
        <v>-10.427846063108049</v>
      </c>
      <c r="AU31">
        <f t="shared" si="9"/>
        <v>-58.770726489031532</v>
      </c>
      <c r="AW31">
        <v>28</v>
      </c>
      <c r="AX31">
        <f>IF(Z31&gt;0, (R31*SUMPRODUCT(K31:$K$98, X31:$X$98)-K31*$AZ$3)/Z31, 0)</f>
        <v>-357004.1521296128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</v>
      </c>
      <c r="S32">
        <f t="shared" si="1"/>
        <v>-714421.45006830443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-2073.2927843431403</v>
      </c>
      <c r="AC32">
        <f t="shared" si="2"/>
        <v>-1879.5829654422762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-311.84843177260041</v>
      </c>
      <c r="AI32">
        <f t="shared" si="6"/>
        <v>-311.97997758251853</v>
      </c>
      <c r="AJ32">
        <f t="shared" si="7"/>
        <v>-193.70981890086409</v>
      </c>
      <c r="AK32">
        <f t="shared" si="22"/>
        <v>-145.13049490401983</v>
      </c>
      <c r="AL32">
        <f t="shared" si="8"/>
        <v>-650.82029138740245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-18.293522930012937</v>
      </c>
      <c r="AR32">
        <f t="shared" si="9"/>
        <v>-18.301239615572026</v>
      </c>
      <c r="AS32">
        <f t="shared" si="9"/>
        <v>-11.36332478470062</v>
      </c>
      <c r="AT32">
        <f t="shared" si="9"/>
        <v>-8.5135846965130728</v>
      </c>
      <c r="AU32">
        <f t="shared" si="9"/>
        <v>-38.178149096785717</v>
      </c>
      <c r="AW32">
        <v>29</v>
      </c>
      <c r="AX32">
        <f>IF(Z32&gt;0, (R32*SUMPRODUCT(K32:$K$98, X32:$X$98)-K32*$AZ$3)/Z32, 0)</f>
        <v>-714421.45006830443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</v>
      </c>
      <c r="S33">
        <f t="shared" si="1"/>
        <v>-1666758.3759229542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-1879.5829654422762</v>
      </c>
      <c r="AC33">
        <f t="shared" si="2"/>
        <v>-1693.16064269464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-158.87665479474396</v>
      </c>
      <c r="AI33">
        <f t="shared" si="6"/>
        <v>-158.92744681916551</v>
      </c>
      <c r="AJ33">
        <f t="shared" si="7"/>
        <v>-186.42232274763614</v>
      </c>
      <c r="AK33">
        <f t="shared" si="22"/>
        <v>-131.57080758095935</v>
      </c>
      <c r="AL33">
        <f t="shared" si="8"/>
        <v>-476.92057714776104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-8.3213894710772287</v>
      </c>
      <c r="AR33">
        <f t="shared" si="9"/>
        <v>-8.3240497751840987</v>
      </c>
      <c r="AS33">
        <f t="shared" si="9"/>
        <v>-9.7641327839517231</v>
      </c>
      <c r="AT33">
        <f t="shared" si="9"/>
        <v>-6.89120710855717</v>
      </c>
      <c r="AU33">
        <f t="shared" si="9"/>
        <v>-24.979389667692995</v>
      </c>
      <c r="AW33">
        <v>30</v>
      </c>
      <c r="AX33">
        <f>IF(Z33&gt;0, (R33*SUMPRODUCT(K33:$K$98, X33:$X$98)-K33*$AZ$3)/Z33, 0)</f>
        <v>-1666758.3759229542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</v>
      </c>
      <c r="S34">
        <f t="shared" si="1"/>
        <v>-4763607.4372516125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-1693.16064269464</v>
      </c>
      <c r="AC34">
        <f t="shared" si="2"/>
        <v>-1518.7000270963879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-68.686907321792646</v>
      </c>
      <c r="AI34">
        <f t="shared" si="6"/>
        <v>-68.702847972309101</v>
      </c>
      <c r="AJ34">
        <f t="shared" si="7"/>
        <v>-174.46061559825216</v>
      </c>
      <c r="AK34">
        <f t="shared" si="22"/>
        <v>-118.52124498862482</v>
      </c>
      <c r="AL34">
        <f t="shared" si="8"/>
        <v>-361.68470855918605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-3.2121195579523092</v>
      </c>
      <c r="AR34">
        <f t="shared" si="9"/>
        <v>-3.2128650169820845</v>
      </c>
      <c r="AS34">
        <f t="shared" si="9"/>
        <v>-8.1585905859783576</v>
      </c>
      <c r="AT34">
        <f t="shared" si="9"/>
        <v>-5.5426051907862046</v>
      </c>
      <c r="AU34">
        <f t="shared" ref="AU34:AU69" si="23">AL34*$K34</f>
        <v>-16.914060793746646</v>
      </c>
      <c r="AW34">
        <v>31</v>
      </c>
      <c r="AX34">
        <f>IF(Z34&gt;0, (R34*SUMPRODUCT(K34:$K$98, X34:$X$98)-K34*$AZ$3)/Z34, 0)</f>
        <v>-4763607.4372516125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</v>
      </c>
      <c r="S35">
        <f t="shared" si="1"/>
        <v>-17882382.416183889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-1518.7000270963879</v>
      </c>
      <c r="AC35">
        <f t="shared" si="2"/>
        <v>-1358.713927842439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-23.964429239248084</v>
      </c>
      <c r="AI35">
        <f t="shared" ref="AI35:AI66" si="25">SUM(AE35:AH35)</f>
        <v>-23.968228268639752</v>
      </c>
      <c r="AJ35">
        <f t="shared" si="7"/>
        <v>-159.98609925394885</v>
      </c>
      <c r="AK35">
        <f t="shared" si="22"/>
        <v>-106.30900189674716</v>
      </c>
      <c r="AL35">
        <f t="shared" si="8"/>
        <v>-290.26332941933578</v>
      </c>
      <c r="AN35">
        <f t="shared" ref="AN35:AT69" si="26">AE35*$K35</f>
        <v>0</v>
      </c>
      <c r="AO35">
        <f t="shared" si="26"/>
        <v>0</v>
      </c>
      <c r="AP35">
        <f t="shared" si="26"/>
        <v>-1.5862526849863014E-4</v>
      </c>
      <c r="AQ35">
        <f t="shared" si="26"/>
        <v>-1.0006145334989245</v>
      </c>
      <c r="AR35">
        <f t="shared" si="26"/>
        <v>-1.0007731587674231</v>
      </c>
      <c r="AS35">
        <f t="shared" si="26"/>
        <v>-6.6800846568514203</v>
      </c>
      <c r="AT35">
        <f t="shared" si="26"/>
        <v>-4.4388427230068919</v>
      </c>
      <c r="AU35">
        <f t="shared" si="23"/>
        <v>-12.119700538625736</v>
      </c>
      <c r="AW35">
        <v>32</v>
      </c>
      <c r="AX35">
        <f>IF(Z35&gt;0, (R35*SUMPRODUCT(K35:$K$98, X35:$X$98)-K35*$AZ$3)/Z35, 0)</f>
        <v>-17882382.416183889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</v>
      </c>
      <c r="S36">
        <f t="shared" si="1"/>
        <v>-67628040.457109839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-1358.713927842439</v>
      </c>
      <c r="AC36">
        <f t="shared" si="2"/>
        <v>-1214.0018470081691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-5.7269620886287891</v>
      </c>
      <c r="AI36">
        <f t="shared" si="25"/>
        <v>-5.7278596466822256</v>
      </c>
      <c r="AJ36">
        <f t="shared" si="7"/>
        <v>-144.71208083426995</v>
      </c>
      <c r="AK36">
        <f t="shared" si="22"/>
        <v>-95.109974948970745</v>
      </c>
      <c r="AL36">
        <f t="shared" si="8"/>
        <v>-245.54991542992292</v>
      </c>
      <c r="AN36">
        <f t="shared" si="26"/>
        <v>0</v>
      </c>
      <c r="AO36">
        <f t="shared" si="26"/>
        <v>0</v>
      </c>
      <c r="AP36">
        <f t="shared" si="26"/>
        <v>-3.3461410360439087E-5</v>
      </c>
      <c r="AQ36">
        <f t="shared" si="26"/>
        <v>-0.21350399323205727</v>
      </c>
      <c r="AR36">
        <f t="shared" si="26"/>
        <v>-0.21353745464241769</v>
      </c>
      <c r="AS36">
        <f t="shared" si="26"/>
        <v>-5.3949383021731325</v>
      </c>
      <c r="AT36">
        <f t="shared" si="26"/>
        <v>-3.5457471402029399</v>
      </c>
      <c r="AU36">
        <f t="shared" si="23"/>
        <v>-9.1542228970184905</v>
      </c>
      <c r="AW36">
        <v>33</v>
      </c>
      <c r="AX36">
        <f>IF(Z36&gt;0, (R36*SUMPRODUCT(K36:$K$98, X36:$X$98)-K36*$AZ$3)/Z36, 0)</f>
        <v>-67628040.457109839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</v>
      </c>
      <c r="S37">
        <f t="shared" si="1"/>
        <v>-258053409.15960175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-1214.0018470081691</v>
      </c>
      <c r="AC37">
        <f t="shared" si="2"/>
        <v>-1084.1147301373219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-1.3570524064396732</v>
      </c>
      <c r="AI37">
        <f t="shared" si="25"/>
        <v>-1.3572624627093555</v>
      </c>
      <c r="AJ37">
        <f t="shared" si="7"/>
        <v>-129.88711687084719</v>
      </c>
      <c r="AK37">
        <f t="shared" si="22"/>
        <v>-84.980129290571838</v>
      </c>
      <c r="AL37">
        <f t="shared" si="8"/>
        <v>-216.22450862412836</v>
      </c>
      <c r="AN37">
        <f t="shared" si="26"/>
        <v>0</v>
      </c>
      <c r="AO37">
        <f t="shared" si="26"/>
        <v>0</v>
      </c>
      <c r="AP37">
        <f t="shared" si="26"/>
        <v>-6.991966197808317E-6</v>
      </c>
      <c r="AQ37">
        <f t="shared" si="26"/>
        <v>-4.5171060920159607E-2</v>
      </c>
      <c r="AR37">
        <f t="shared" si="26"/>
        <v>-4.5178052886357414E-2</v>
      </c>
      <c r="AS37">
        <f t="shared" si="26"/>
        <v>-4.3234431043896082</v>
      </c>
      <c r="AT37">
        <f t="shared" si="26"/>
        <v>-2.8286620170096612</v>
      </c>
      <c r="AU37">
        <f t="shared" si="23"/>
        <v>-7.1972831742856265</v>
      </c>
      <c r="AW37">
        <v>34</v>
      </c>
      <c r="AX37">
        <f>IF(Z37&gt;0, (R37*SUMPRODUCT(K37:$K$98, X37:$X$98)-K37*$AZ$3)/Z37, 0)</f>
        <v>-258053409.15960175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</v>
      </c>
      <c r="S38">
        <f t="shared" si="1"/>
        <v>-994988214.91715944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-1084.1147301373219</v>
      </c>
      <c r="AC38">
        <f t="shared" si="2"/>
        <v>-967.99863256959975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-0.31862396693820677</v>
      </c>
      <c r="AI38">
        <f t="shared" si="25"/>
        <v>-0.31867261066172314</v>
      </c>
      <c r="AJ38">
        <f t="shared" si="7"/>
        <v>-116.11609756772214</v>
      </c>
      <c r="AK38">
        <f t="shared" si="22"/>
        <v>-75.888031109612541</v>
      </c>
      <c r="AL38">
        <f t="shared" si="8"/>
        <v>-192.32280128799641</v>
      </c>
      <c r="AN38">
        <f t="shared" si="26"/>
        <v>0</v>
      </c>
      <c r="AO38">
        <f t="shared" si="26"/>
        <v>0</v>
      </c>
      <c r="AP38">
        <f t="shared" si="26"/>
        <v>-1.4456809557523707E-6</v>
      </c>
      <c r="AQ38">
        <f t="shared" si="26"/>
        <v>-9.4694354739063898E-3</v>
      </c>
      <c r="AR38">
        <f t="shared" si="26"/>
        <v>-9.4708811548621426E-3</v>
      </c>
      <c r="AS38">
        <f t="shared" si="26"/>
        <v>-3.4509453383731441</v>
      </c>
      <c r="AT38">
        <f t="shared" si="26"/>
        <v>-2.2553758925914185</v>
      </c>
      <c r="AU38">
        <f t="shared" si="23"/>
        <v>-5.7157921121194253</v>
      </c>
      <c r="AW38">
        <v>35</v>
      </c>
      <c r="AX38">
        <f>IF(Z38&gt;0, (R38*SUMPRODUCT(K38:$K$98, X38:$X$98)-K38*$AZ$3)/Z38, 0)</f>
        <v>-994988214.91715944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</v>
      </c>
      <c r="S39">
        <f t="shared" si="1"/>
        <v>-3881833780.6154118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-967.99863256959975</v>
      </c>
      <c r="AC39">
        <f t="shared" si="2"/>
        <v>-864.29268358664285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-7.4049510933488924E-2</v>
      </c>
      <c r="AI39">
        <f t="shared" si="25"/>
        <v>-7.4060643464303383E-2</v>
      </c>
      <c r="AJ39">
        <f t="shared" si="7"/>
        <v>-103.7059489829569</v>
      </c>
      <c r="AK39">
        <f t="shared" si="22"/>
        <v>-67.759904279871989</v>
      </c>
      <c r="AL39">
        <f t="shared" si="8"/>
        <v>-171.53991390629318</v>
      </c>
      <c r="AN39">
        <f t="shared" si="26"/>
        <v>0</v>
      </c>
      <c r="AO39">
        <f t="shared" si="26"/>
        <v>0</v>
      </c>
      <c r="AP39">
        <f t="shared" si="26"/>
        <v>-2.9540750995899798E-7</v>
      </c>
      <c r="AQ39">
        <f t="shared" si="26"/>
        <v>-1.9649423840013736E-3</v>
      </c>
      <c r="AR39">
        <f t="shared" si="26"/>
        <v>-1.9652377915113325E-3</v>
      </c>
      <c r="AS39">
        <f t="shared" si="26"/>
        <v>-2.7518914312982754</v>
      </c>
      <c r="AT39">
        <f t="shared" si="26"/>
        <v>-1.7980443918797304</v>
      </c>
      <c r="AU39">
        <f t="shared" si="23"/>
        <v>-4.5519010609695174</v>
      </c>
      <c r="AW39">
        <v>36</v>
      </c>
      <c r="AX39">
        <f>IF(Z39&gt;0, (R39*SUMPRODUCT(K39:$K$98, X39:$X$98)-K39*$AZ$3)/Z39, 0)</f>
        <v>-3881833780.6154118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</v>
      </c>
      <c r="S40">
        <f t="shared" si="1"/>
        <v>-15325069850.314766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-864.29268358664285</v>
      </c>
      <c r="AC40">
        <f t="shared" si="2"/>
        <v>-771.69159636971369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-1.7006925994255146E-2</v>
      </c>
      <c r="AI40">
        <f t="shared" si="25"/>
        <v>-1.700944373676434E-2</v>
      </c>
      <c r="AJ40">
        <f t="shared" si="7"/>
        <v>-92.601087216929159</v>
      </c>
      <c r="AK40">
        <f t="shared" si="22"/>
        <v>-60.500487851065003</v>
      </c>
      <c r="AL40">
        <f t="shared" si="8"/>
        <v>-153.11858451173094</v>
      </c>
      <c r="AN40">
        <f t="shared" si="26"/>
        <v>0</v>
      </c>
      <c r="AO40">
        <f t="shared" si="26"/>
        <v>0</v>
      </c>
      <c r="AP40">
        <f t="shared" si="26"/>
        <v>-5.9651437767167699E-8</v>
      </c>
      <c r="AQ40">
        <f t="shared" si="26"/>
        <v>-4.029354010003217E-4</v>
      </c>
      <c r="AR40">
        <f t="shared" si="26"/>
        <v>-4.0299505243808888E-4</v>
      </c>
      <c r="AS40">
        <f t="shared" si="26"/>
        <v>-2.1939447624704784</v>
      </c>
      <c r="AT40">
        <f t="shared" si="26"/>
        <v>-1.4334035640079024</v>
      </c>
      <c r="AU40">
        <f t="shared" si="23"/>
        <v>-3.6277513215308193</v>
      </c>
      <c r="AW40">
        <v>37</v>
      </c>
      <c r="AX40">
        <f>IF(Z40&gt;0, (R40*SUMPRODUCT(K40:$K$98, X40:$X$98)-K40*$AZ$3)/Z40, 0)</f>
        <v>-15325069850.314766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</v>
      </c>
      <c r="S41">
        <f t="shared" si="1"/>
        <v>-61291216114.417641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-771.69159636971369</v>
      </c>
      <c r="AC41">
        <f t="shared" si="2"/>
        <v>-689.01070273429946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-3.8609711998952223E-3</v>
      </c>
      <c r="AI41">
        <f t="shared" si="25"/>
        <v>-3.8615332793793754E-3</v>
      </c>
      <c r="AJ41">
        <f t="shared" si="7"/>
        <v>-82.680893635414236</v>
      </c>
      <c r="AK41">
        <f t="shared" si="22"/>
        <v>-54.018411745879966</v>
      </c>
      <c r="AL41">
        <f t="shared" si="8"/>
        <v>-136.70316691457359</v>
      </c>
      <c r="AN41">
        <f t="shared" si="26"/>
        <v>0</v>
      </c>
      <c r="AO41">
        <f t="shared" si="26"/>
        <v>0</v>
      </c>
      <c r="AP41">
        <f t="shared" si="26"/>
        <v>-1.1890204237223773E-8</v>
      </c>
      <c r="AQ41">
        <f t="shared" si="26"/>
        <v>-8.167481186393821E-5</v>
      </c>
      <c r="AR41">
        <f t="shared" si="26"/>
        <v>-8.1686702068175436E-5</v>
      </c>
      <c r="AS41">
        <f t="shared" si="26"/>
        <v>-1.7490279214198756</v>
      </c>
      <c r="AT41">
        <f t="shared" si="26"/>
        <v>-1.1427030630669366</v>
      </c>
      <c r="AU41">
        <f t="shared" si="23"/>
        <v>-2.8918126711888807</v>
      </c>
      <c r="AW41">
        <v>38</v>
      </c>
      <c r="AX41">
        <f>IF(Z41&gt;0, (R41*SUMPRODUCT(K41:$K$98, X41:$X$98)-K41*$AZ$3)/Z41, 0)</f>
        <v>-61291216114.417641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</v>
      </c>
      <c r="S42">
        <f t="shared" si="1"/>
        <v>-248526933674.99185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-689.01070273429946</v>
      </c>
      <c r="AC42">
        <f t="shared" si="2"/>
        <v>-615.1881981851692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-8.6538356444542904E-4</v>
      </c>
      <c r="AI42">
        <f t="shared" si="25"/>
        <v>-8.6550733135251797E-4</v>
      </c>
      <c r="AJ42">
        <f t="shared" si="7"/>
        <v>-73.822504549130258</v>
      </c>
      <c r="AK42">
        <f t="shared" si="22"/>
        <v>-48.230749191400967</v>
      </c>
      <c r="AL42">
        <f t="shared" si="8"/>
        <v>-122.05411924786259</v>
      </c>
      <c r="AN42">
        <f t="shared" si="26"/>
        <v>0</v>
      </c>
      <c r="AO42">
        <f t="shared" si="26"/>
        <v>0</v>
      </c>
      <c r="AP42">
        <f t="shared" si="26"/>
        <v>-2.337642509052049E-9</v>
      </c>
      <c r="AQ42">
        <f t="shared" si="26"/>
        <v>-1.6344897472702212E-5</v>
      </c>
      <c r="AR42">
        <f t="shared" si="26"/>
        <v>-1.6347235115211264E-5</v>
      </c>
      <c r="AS42">
        <f t="shared" si="26"/>
        <v>-1.3943196030154279</v>
      </c>
      <c r="AT42">
        <f t="shared" si="26"/>
        <v>-0.91095634693530814</v>
      </c>
      <c r="AU42">
        <f t="shared" si="23"/>
        <v>-2.3052922971858516</v>
      </c>
      <c r="AW42">
        <v>39</v>
      </c>
      <c r="AX42">
        <f>IF(Z42&gt;0, (R42*SUMPRODUCT(K42:$K$98, X42:$X$98)-K42*$AZ$3)/Z42, 0)</f>
        <v>-248526933674.99185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</v>
      </c>
      <c r="S43">
        <f t="shared" si="1"/>
        <v>-1022385380706.1022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-615.1881981851692</v>
      </c>
      <c r="AC43">
        <f t="shared" si="2"/>
        <v>-549.27519111583251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-1.9133360853692557E-4</v>
      </c>
      <c r="AI43">
        <f t="shared" si="25"/>
        <v>-1.9136047097067518E-4</v>
      </c>
      <c r="AJ43">
        <f t="shared" si="7"/>
        <v>-65.913007069336686</v>
      </c>
      <c r="AK43">
        <f t="shared" si="22"/>
        <v>-43.063173872961848</v>
      </c>
      <c r="AL43">
        <f t="shared" si="8"/>
        <v>-108.97637230276951</v>
      </c>
      <c r="AN43">
        <f t="shared" si="26"/>
        <v>0</v>
      </c>
      <c r="AO43">
        <f t="shared" si="26"/>
        <v>0</v>
      </c>
      <c r="AP43">
        <f t="shared" si="26"/>
        <v>-4.5300280660814176E-10</v>
      </c>
      <c r="AQ43">
        <f t="shared" si="26"/>
        <v>-3.2266123938578738E-6</v>
      </c>
      <c r="AR43">
        <f t="shared" si="26"/>
        <v>-3.2270653966644819E-6</v>
      </c>
      <c r="AS43">
        <f t="shared" si="26"/>
        <v>-1.1115440050111165</v>
      </c>
      <c r="AT43">
        <f t="shared" si="26"/>
        <v>-0.72620890600377508</v>
      </c>
      <c r="AU43">
        <f t="shared" si="23"/>
        <v>-1.8377561380802883</v>
      </c>
      <c r="AW43">
        <v>40</v>
      </c>
      <c r="AX43">
        <f>IF(Z43&gt;0, (R43*SUMPRODUCT(K43:$K$98, X43:$X$98)-K43*$AZ$3)/Z43, 0)</f>
        <v>-1022385380706.1022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</v>
      </c>
      <c r="S44">
        <f t="shared" si="1"/>
        <v>-4272490948418.6226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-549.27519111583251</v>
      </c>
      <c r="AC44">
        <f t="shared" si="2"/>
        <v>-490.42428057973586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-4.1708968863344616E-5</v>
      </c>
      <c r="AI44">
        <f t="shared" si="25"/>
        <v>-4.1714708188325061E-5</v>
      </c>
      <c r="AJ44">
        <f t="shared" si="7"/>
        <v>-58.850910536096649</v>
      </c>
      <c r="AK44">
        <f t="shared" si="22"/>
        <v>-38.449263378108277</v>
      </c>
      <c r="AL44">
        <f t="shared" si="8"/>
        <v>-97.300215628913122</v>
      </c>
      <c r="AN44">
        <f t="shared" si="26"/>
        <v>0</v>
      </c>
      <c r="AO44">
        <f t="shared" si="26"/>
        <v>0</v>
      </c>
      <c r="AP44">
        <f t="shared" si="26"/>
        <v>-8.6416829633191361E-11</v>
      </c>
      <c r="AQ44">
        <f t="shared" si="26"/>
        <v>-6.2801058813015353E-7</v>
      </c>
      <c r="AR44">
        <f t="shared" si="26"/>
        <v>-6.2809700495978669E-7</v>
      </c>
      <c r="AS44">
        <f t="shared" si="26"/>
        <v>-0.88611624657664545</v>
      </c>
      <c r="AT44">
        <f t="shared" si="26"/>
        <v>-0.57892930861874714</v>
      </c>
      <c r="AU44">
        <f t="shared" si="23"/>
        <v>-1.4650461832923976</v>
      </c>
      <c r="AW44">
        <v>41</v>
      </c>
      <c r="AX44">
        <f>IF(Z44&gt;0, (R44*SUMPRODUCT(K44:$K$98, X44:$X$98)-K44*$AZ$3)/Z44, 0)</f>
        <v>-4272490948418.6226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</v>
      </c>
      <c r="S45">
        <f t="shared" si="1"/>
        <v>-18150168004610.125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-490.42428057973586</v>
      </c>
      <c r="AC45">
        <f t="shared" si="2"/>
        <v>-437.87882249104194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-8.9513302969621862E-6</v>
      </c>
      <c r="AI45">
        <f t="shared" si="25"/>
        <v>-8.9525365635443466E-6</v>
      </c>
      <c r="AJ45">
        <f t="shared" si="7"/>
        <v>-52.54545808869392</v>
      </c>
      <c r="AK45">
        <f t="shared" si="22"/>
        <v>-34.329699640581516</v>
      </c>
      <c r="AL45">
        <f t="shared" si="8"/>
        <v>-86.875166681812004</v>
      </c>
      <c r="AN45">
        <f t="shared" si="26"/>
        <v>0</v>
      </c>
      <c r="AO45">
        <f t="shared" si="26"/>
        <v>0</v>
      </c>
      <c r="AP45">
        <f t="shared" si="26"/>
        <v>-1.6216711347635362E-11</v>
      </c>
      <c r="AQ45">
        <f t="shared" si="26"/>
        <v>-1.203391868348354E-7</v>
      </c>
      <c r="AR45">
        <f t="shared" si="26"/>
        <v>-1.2035540354618304E-7</v>
      </c>
      <c r="AS45">
        <f t="shared" si="26"/>
        <v>-0.70640647685666147</v>
      </c>
      <c r="AT45">
        <f t="shared" si="26"/>
        <v>-0.46151890299855536</v>
      </c>
      <c r="AU45">
        <f t="shared" si="23"/>
        <v>-1.1679255002106204</v>
      </c>
      <c r="AW45">
        <v>42</v>
      </c>
      <c r="AX45">
        <f>IF(Z45&gt;0, (R45*SUMPRODUCT(K45:$K$98, X45:$X$98)-K45*$AZ$3)/Z45, 0)</f>
        <v>-18150168004610.125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</v>
      </c>
      <c r="S46">
        <f t="shared" si="1"/>
        <v>-78481096884429.031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-437.87882249104194</v>
      </c>
      <c r="AC46">
        <f t="shared" si="2"/>
        <v>-390.96323447146659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-1.8902455362870209E-6</v>
      </c>
      <c r="AI46">
        <f t="shared" si="25"/>
        <v>-1.8904946174352159E-6</v>
      </c>
      <c r="AJ46">
        <f t="shared" si="7"/>
        <v>-46.915588019575353</v>
      </c>
      <c r="AK46">
        <f t="shared" si="22"/>
        <v>-30.651517574372939</v>
      </c>
      <c r="AL46">
        <f t="shared" si="8"/>
        <v>-77.567107484442914</v>
      </c>
      <c r="AN46">
        <f t="shared" si="26"/>
        <v>0</v>
      </c>
      <c r="AO46">
        <f t="shared" si="26"/>
        <v>0</v>
      </c>
      <c r="AP46">
        <f t="shared" si="26"/>
        <v>-2.9898012996061057E-12</v>
      </c>
      <c r="AQ46">
        <f t="shared" si="26"/>
        <v>-2.2689226390357441E-8</v>
      </c>
      <c r="AR46">
        <f t="shared" si="26"/>
        <v>-2.2692216191657051E-8</v>
      </c>
      <c r="AS46">
        <f t="shared" si="26"/>
        <v>-0.56314292369859231</v>
      </c>
      <c r="AT46">
        <f t="shared" si="26"/>
        <v>-0.36792004430231157</v>
      </c>
      <c r="AU46">
        <f t="shared" si="23"/>
        <v>-0.93106299069312015</v>
      </c>
      <c r="AW46">
        <v>43</v>
      </c>
      <c r="AX46">
        <f>IF(Z46&gt;0, (R46*SUMPRODUCT(K46:$K$98, X46:$X$98)-K46*$AZ$3)/Z46, 0)</f>
        <v>-78481096884429.031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</v>
      </c>
      <c r="S47">
        <f t="shared" si="1"/>
        <v>-345888263806770.06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-390.96323447146659</v>
      </c>
      <c r="AC47">
        <f t="shared" si="2"/>
        <v>-349.07431651208907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-3.9225955148037648E-7</v>
      </c>
      <c r="AI47">
        <f t="shared" si="25"/>
        <v>-3.9231001204134928E-7</v>
      </c>
      <c r="AJ47">
        <f t="shared" si="7"/>
        <v>-41.888917959377522</v>
      </c>
      <c r="AK47">
        <f t="shared" si="22"/>
        <v>-27.367426413002665</v>
      </c>
      <c r="AL47">
        <f t="shared" si="8"/>
        <v>-69.256344764690198</v>
      </c>
      <c r="AN47">
        <f t="shared" si="26"/>
        <v>0</v>
      </c>
      <c r="AO47">
        <f t="shared" si="26"/>
        <v>0</v>
      </c>
      <c r="AP47">
        <f t="shared" si="26"/>
        <v>-5.4079855052364769E-13</v>
      </c>
      <c r="AQ47">
        <f t="shared" si="26"/>
        <v>-4.2039444821849272E-9</v>
      </c>
      <c r="AR47">
        <f t="shared" si="26"/>
        <v>-4.2044852807354507E-9</v>
      </c>
      <c r="AS47">
        <f t="shared" si="26"/>
        <v>-0.44893409186705785</v>
      </c>
      <c r="AT47">
        <f t="shared" si="26"/>
        <v>-0.29330360682447332</v>
      </c>
      <c r="AU47">
        <f t="shared" si="23"/>
        <v>-0.74223770289601643</v>
      </c>
      <c r="AW47">
        <v>44</v>
      </c>
      <c r="AX47">
        <f>IF(Z47&gt;0, (R47*SUMPRODUCT(K47:$K$98, X47:$X$98)-K47*$AZ$3)/Z47, 0)</f>
        <v>-345888263806770.06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</v>
      </c>
      <c r="S48">
        <f t="shared" si="1"/>
        <v>-1554932678697002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-349.07431651208907</v>
      </c>
      <c r="AC48">
        <f t="shared" si="2"/>
        <v>-311.67349688944773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-7.9867731247582914E-8</v>
      </c>
      <c r="AI48">
        <f t="shared" si="25"/>
        <v>-7.9877753337322215E-8</v>
      </c>
      <c r="AJ48">
        <f t="shared" si="7"/>
        <v>-37.400819622641336</v>
      </c>
      <c r="AK48">
        <f t="shared" si="22"/>
        <v>-24.435202155846238</v>
      </c>
      <c r="AL48">
        <f t="shared" si="8"/>
        <v>-61.836021858365328</v>
      </c>
      <c r="AN48">
        <f t="shared" si="26"/>
        <v>0</v>
      </c>
      <c r="AO48">
        <f t="shared" si="26"/>
        <v>0</v>
      </c>
      <c r="AP48">
        <f t="shared" si="26"/>
        <v>-9.590112660939289E-14</v>
      </c>
      <c r="AQ48">
        <f t="shared" si="26"/>
        <v>-7.6425232717123407E-10</v>
      </c>
      <c r="AR48">
        <f t="shared" si="26"/>
        <v>-7.6434822829784348E-10</v>
      </c>
      <c r="AS48">
        <f t="shared" si="26"/>
        <v>-0.3578875096139687</v>
      </c>
      <c r="AT48">
        <f t="shared" si="26"/>
        <v>-0.23381983963730291</v>
      </c>
      <c r="AU48">
        <f t="shared" si="23"/>
        <v>-0.5917073500156198</v>
      </c>
      <c r="AW48">
        <v>45</v>
      </c>
      <c r="AX48">
        <f>IF(Z48&gt;0, (R48*SUMPRODUCT(K48:$K$98, X48:$X$98)-K48*$AZ$3)/Z48, 0)</f>
        <v>-1554932678697002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</v>
      </c>
      <c r="S49">
        <f t="shared" si="1"/>
        <v>-7139470631461977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-311.67349688944773</v>
      </c>
      <c r="AC49">
        <f t="shared" si="2"/>
        <v>-278.27990793767162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-1.5945970996305328E-8</v>
      </c>
      <c r="AI49">
        <f t="shared" si="25"/>
        <v>-1.5947919879649085E-8</v>
      </c>
      <c r="AJ49">
        <f t="shared" si="7"/>
        <v>-33.39358895177611</v>
      </c>
      <c r="AK49">
        <f t="shared" si="22"/>
        <v>-21.817144782261344</v>
      </c>
      <c r="AL49">
        <f t="shared" si="8"/>
        <v>-55.210733749985373</v>
      </c>
      <c r="AN49">
        <f t="shared" si="26"/>
        <v>0</v>
      </c>
      <c r="AO49">
        <f t="shared" si="26"/>
        <v>0</v>
      </c>
      <c r="AP49">
        <f t="shared" si="26"/>
        <v>-1.6650728643828637E-14</v>
      </c>
      <c r="AQ49">
        <f t="shared" si="26"/>
        <v>-1.3623803439680516E-10</v>
      </c>
      <c r="AR49">
        <f t="shared" si="26"/>
        <v>-1.36254685125449E-10</v>
      </c>
      <c r="AS49">
        <f t="shared" si="26"/>
        <v>-0.28530573154177674</v>
      </c>
      <c r="AT49">
        <f t="shared" si="26"/>
        <v>-0.18639974461100456</v>
      </c>
      <c r="AU49">
        <f t="shared" si="23"/>
        <v>-0.47170547628903597</v>
      </c>
      <c r="AW49">
        <v>46</v>
      </c>
      <c r="AX49">
        <f>IF(Z49&gt;0, (R49*SUMPRODUCT(K49:$K$98, X49:$X$98)-K49*$AZ$3)/Z49, 0)</f>
        <v>-7139470631461977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</v>
      </c>
      <c r="S50">
        <f t="shared" si="1"/>
        <v>-3.3501268063266312E+16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-278.27990793767162</v>
      </c>
      <c r="AC50">
        <f t="shared" si="2"/>
        <v>-248.4642035158968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-3.1171329046731416E-9</v>
      </c>
      <c r="AI50">
        <f t="shared" si="25"/>
        <v>-3.1175037327311224E-9</v>
      </c>
      <c r="AJ50">
        <f t="shared" si="7"/>
        <v>-29.815704421774825</v>
      </c>
      <c r="AK50">
        <f t="shared" si="22"/>
        <v>-19.479593555637017</v>
      </c>
      <c r="AL50">
        <f t="shared" si="8"/>
        <v>-49.295297980529341</v>
      </c>
      <c r="AN50">
        <f t="shared" si="26"/>
        <v>0</v>
      </c>
      <c r="AO50">
        <f t="shared" si="26"/>
        <v>0</v>
      </c>
      <c r="AP50">
        <f t="shared" si="26"/>
        <v>-2.8287981765219601E-15</v>
      </c>
      <c r="AQ50">
        <f t="shared" si="26"/>
        <v>-2.3778513213724557E-11</v>
      </c>
      <c r="AR50">
        <f t="shared" si="26"/>
        <v>-2.3781342011901081E-11</v>
      </c>
      <c r="AS50">
        <f t="shared" si="26"/>
        <v>-0.22744398241948569</v>
      </c>
      <c r="AT50">
        <f t="shared" si="26"/>
        <v>-0.14859673518132158</v>
      </c>
      <c r="AU50">
        <f t="shared" si="23"/>
        <v>-0.37604071762458857</v>
      </c>
      <c r="AW50">
        <v>47</v>
      </c>
      <c r="AX50">
        <f>IF(Z50&gt;0, (R50*SUMPRODUCT(K50:$K$98, X50:$X$98)-K50*$AZ$3)/Z50, 0)</f>
        <v>-3.3501268063266312E+16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</v>
      </c>
      <c r="S51">
        <f t="shared" si="1"/>
        <v>-1.606746449106072E+17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-248.4642035158968</v>
      </c>
      <c r="AC51">
        <f t="shared" si="2"/>
        <v>-221.84303885349999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-5.9616983074753676E-10</v>
      </c>
      <c r="AI51">
        <f t="shared" si="25"/>
        <v>-5.9623886560956398E-10</v>
      </c>
      <c r="AJ51">
        <f t="shared" si="7"/>
        <v>-26.621164662396808</v>
      </c>
      <c r="AK51">
        <f t="shared" si="22"/>
        <v>-17.392494246112779</v>
      </c>
      <c r="AL51">
        <f t="shared" si="8"/>
        <v>-44.013658909105828</v>
      </c>
      <c r="AN51">
        <f t="shared" si="26"/>
        <v>0</v>
      </c>
      <c r="AO51">
        <f t="shared" si="26"/>
        <v>0</v>
      </c>
      <c r="AP51">
        <f t="shared" si="26"/>
        <v>-4.701969580938385E-16</v>
      </c>
      <c r="AQ51">
        <f t="shared" si="26"/>
        <v>-4.0605171458779301E-12</v>
      </c>
      <c r="AR51">
        <f t="shared" si="26"/>
        <v>-4.0609873428360235E-12</v>
      </c>
      <c r="AS51">
        <f t="shared" si="26"/>
        <v>-0.1813169502713024</v>
      </c>
      <c r="AT51">
        <f t="shared" si="26"/>
        <v>-0.11846040751067639</v>
      </c>
      <c r="AU51">
        <f t="shared" si="23"/>
        <v>-0.29977735778603981</v>
      </c>
      <c r="AW51">
        <v>48</v>
      </c>
      <c r="AX51">
        <f>IF(Z51&gt;0, (R51*SUMPRODUCT(K51:$K$98, X51:$X$98)-K51*$AZ$3)/Z51, 0)</f>
        <v>-1.606746449106072E+17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</v>
      </c>
      <c r="S52">
        <f t="shared" si="1"/>
        <v>-7.8844441185247411E+17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-221.84303885349999</v>
      </c>
      <c r="AC52">
        <f t="shared" si="2"/>
        <v>-198.07414183348561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-1.1156688264545205E-10</v>
      </c>
      <c r="AI52">
        <f t="shared" si="25"/>
        <v>-1.1157944371753626E-10</v>
      </c>
      <c r="AJ52">
        <f t="shared" si="7"/>
        <v>-23.768897020014379</v>
      </c>
      <c r="AK52">
        <f t="shared" si="22"/>
        <v>-15.529012719745001</v>
      </c>
      <c r="AL52">
        <f t="shared" si="8"/>
        <v>-39.29790973987096</v>
      </c>
      <c r="AN52">
        <f t="shared" si="26"/>
        <v>0</v>
      </c>
      <c r="AO52">
        <f t="shared" si="26"/>
        <v>0</v>
      </c>
      <c r="AP52">
        <f t="shared" si="26"/>
        <v>-7.6387102924722612E-17</v>
      </c>
      <c r="AQ52">
        <f t="shared" si="26"/>
        <v>-6.7846684506644768E-13</v>
      </c>
      <c r="AR52">
        <f t="shared" si="26"/>
        <v>-6.7854323216937238E-13</v>
      </c>
      <c r="AS52">
        <f t="shared" si="26"/>
        <v>-0.14454476265260988</v>
      </c>
      <c r="AT52">
        <f t="shared" si="26"/>
        <v>-9.4435911599718939E-2</v>
      </c>
      <c r="AU52">
        <f t="shared" si="23"/>
        <v>-0.23898067425300734</v>
      </c>
      <c r="AW52">
        <v>49</v>
      </c>
      <c r="AX52">
        <f>IF(Z52&gt;0, (R52*SUMPRODUCT(K52:$K$98, X52:$X$98)-K52*$AZ$3)/Z52, 0)</f>
        <v>-7.8844441185247411E+17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</v>
      </c>
      <c r="S53">
        <f t="shared" si="1"/>
        <v>-3.9622817477452498E+18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-198.07414183348561</v>
      </c>
      <c r="AC53">
        <f t="shared" si="2"/>
        <v>-176.85191235132703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-2.0407537142111814E-11</v>
      </c>
      <c r="AI53">
        <f t="shared" si="25"/>
        <v>-2.0409768834904129E-11</v>
      </c>
      <c r="AJ53">
        <f t="shared" si="7"/>
        <v>-21.222229482158582</v>
      </c>
      <c r="AK53">
        <f t="shared" si="22"/>
        <v>-13.865189928343995</v>
      </c>
      <c r="AL53">
        <f t="shared" si="8"/>
        <v>-35.087419410522983</v>
      </c>
      <c r="AN53">
        <f t="shared" si="26"/>
        <v>0</v>
      </c>
      <c r="AO53">
        <f t="shared" si="26"/>
        <v>0</v>
      </c>
      <c r="AP53">
        <f t="shared" si="26"/>
        <v>-1.2117407674285718E-17</v>
      </c>
      <c r="AQ53">
        <f t="shared" si="26"/>
        <v>-1.1080667017906316E-13</v>
      </c>
      <c r="AR53">
        <f t="shared" si="26"/>
        <v>-1.1081878758673744E-13</v>
      </c>
      <c r="AS53">
        <f t="shared" si="26"/>
        <v>-0.11523019981874165</v>
      </c>
      <c r="AT53">
        <f t="shared" si="26"/>
        <v>-7.528373054824665E-2</v>
      </c>
      <c r="AU53">
        <f t="shared" si="23"/>
        <v>-0.1905139303670991</v>
      </c>
      <c r="AW53">
        <v>50</v>
      </c>
      <c r="AX53">
        <f>IF(Z53&gt;0, (R53*SUMPRODUCT(K53:$K$98, X53:$X$98)-K53*$AZ$3)/Z53, 0)</f>
        <v>-3.9622817477452498E+18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</v>
      </c>
      <c r="S54">
        <f t="shared" si="1"/>
        <v>-2.040977526403731E+19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-176.85191235132703</v>
      </c>
      <c r="AC54">
        <f t="shared" si="2"/>
        <v>-157.9034931708278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-3.6450857225300437E-12</v>
      </c>
      <c r="AI54">
        <f t="shared" si="25"/>
        <v>-3.6454725555331707E-12</v>
      </c>
      <c r="AJ54">
        <f t="shared" si="7"/>
        <v>-18.948419180499229</v>
      </c>
      <c r="AK54">
        <f t="shared" si="22"/>
        <v>-12.379633864592893</v>
      </c>
      <c r="AL54">
        <f t="shared" si="8"/>
        <v>-31.328053045095768</v>
      </c>
      <c r="AN54">
        <f t="shared" si="26"/>
        <v>0</v>
      </c>
      <c r="AO54">
        <f t="shared" si="26"/>
        <v>0</v>
      </c>
      <c r="AP54">
        <f t="shared" si="26"/>
        <v>-1.8753434040000227E-18</v>
      </c>
      <c r="AQ54">
        <f t="shared" si="26"/>
        <v>-1.7671158901897922E-14</v>
      </c>
      <c r="AR54">
        <f t="shared" si="26"/>
        <v>-1.767303424530192E-14</v>
      </c>
      <c r="AS54">
        <f t="shared" si="26"/>
        <v>-9.1860809804483939E-2</v>
      </c>
      <c r="AT54">
        <f t="shared" si="26"/>
        <v>-6.0015729072263151E-2</v>
      </c>
      <c r="AU54">
        <f t="shared" si="23"/>
        <v>-0.15187653887676478</v>
      </c>
      <c r="AW54">
        <v>51</v>
      </c>
      <c r="AX54">
        <f>IF(Z54&gt;0, (R54*SUMPRODUCT(K54:$K$98, X54:$X$98)-K54*$AZ$3)/Z54, 0)</f>
        <v>-2.040977526403731E+19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</v>
      </c>
      <c r="S55">
        <f t="shared" si="1"/>
        <v>-1.0783728801977593E+20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-157.9034931708278</v>
      </c>
      <c r="AC55">
        <f t="shared" si="2"/>
        <v>-140.98526175966768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-6.3519046695229158E-13</v>
      </c>
      <c r="AI55">
        <f t="shared" si="25"/>
        <v>-6.3525583639191148E-13</v>
      </c>
      <c r="AJ55">
        <f t="shared" si="7"/>
        <v>-16.918231411160122</v>
      </c>
      <c r="AK55">
        <f t="shared" si="22"/>
        <v>-11.053244521957946</v>
      </c>
      <c r="AL55">
        <f t="shared" si="8"/>
        <v>-27.971475933118704</v>
      </c>
      <c r="AN55">
        <f t="shared" si="26"/>
        <v>0</v>
      </c>
      <c r="AO55">
        <f t="shared" si="26"/>
        <v>0</v>
      </c>
      <c r="AP55">
        <f t="shared" si="26"/>
        <v>-2.8295281911818923E-19</v>
      </c>
      <c r="AQ55">
        <f t="shared" si="26"/>
        <v>-2.7494335938350898E-15</v>
      </c>
      <c r="AR55">
        <f t="shared" si="26"/>
        <v>-2.7497165466542081E-15</v>
      </c>
      <c r="AS55">
        <f t="shared" si="26"/>
        <v>-7.3230875163013756E-2</v>
      </c>
      <c r="AT55">
        <f t="shared" si="26"/>
        <v>-4.7844171773168985E-2</v>
      </c>
      <c r="AU55">
        <f t="shared" si="23"/>
        <v>-0.1210750469361855</v>
      </c>
      <c r="AW55">
        <v>52</v>
      </c>
      <c r="AX55">
        <f>IF(Z55&gt;0, (R55*SUMPRODUCT(K55:$K$98, X55:$X$98)-K55*$AZ$3)/Z55, 0)</f>
        <v>-1.0783728801977593E+20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</v>
      </c>
      <c r="S56">
        <f t="shared" si="1"/>
        <v>-5.8490640189448264E+20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-140.98526175966768</v>
      </c>
      <c r="AC56">
        <f t="shared" si="2"/>
        <v>-125.8796979997033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-1.079101500086769E-13</v>
      </c>
      <c r="AI56">
        <f t="shared" si="25"/>
        <v>-1.0792091067889628E-13</v>
      </c>
      <c r="AJ56">
        <f t="shared" si="7"/>
        <v>-15.105563759964383</v>
      </c>
      <c r="AK56">
        <f t="shared" si="22"/>
        <v>-9.8689683231767393</v>
      </c>
      <c r="AL56">
        <f t="shared" si="8"/>
        <v>-24.974532083141231</v>
      </c>
      <c r="AN56">
        <f t="shared" si="26"/>
        <v>0</v>
      </c>
      <c r="AO56">
        <f t="shared" si="26"/>
        <v>0</v>
      </c>
      <c r="AP56">
        <f t="shared" si="26"/>
        <v>-4.1587284406082122E-20</v>
      </c>
      <c r="AQ56">
        <f t="shared" si="26"/>
        <v>-4.1704559355749166E-16</v>
      </c>
      <c r="AR56">
        <f t="shared" si="26"/>
        <v>-4.1708718084189775E-16</v>
      </c>
      <c r="AS56">
        <f t="shared" si="26"/>
        <v>-5.8379205327657599E-2</v>
      </c>
      <c r="AT56">
        <f t="shared" si="26"/>
        <v>-3.8141080814069667E-2</v>
      </c>
      <c r="AU56">
        <f t="shared" si="23"/>
        <v>-9.6520286141727682E-2</v>
      </c>
      <c r="AW56">
        <v>53</v>
      </c>
      <c r="AX56">
        <f>IF(Z56&gt;0, (R56*SUMPRODUCT(K56:$K$98, X56:$X$98)-K56*$AZ$3)/Z56, 0)</f>
        <v>-5.8490640189448264E+20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</v>
      </c>
      <c r="S57">
        <f t="shared" si="1"/>
        <v>-3.2597278240592101E+21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-125.8796979997033</v>
      </c>
      <c r="AC57">
        <f t="shared" si="2"/>
        <v>-112.39258749973507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-1.7858213786192544E-14</v>
      </c>
      <c r="AI57">
        <f t="shared" si="25"/>
        <v>-1.7859937742816626E-14</v>
      </c>
      <c r="AJ57">
        <f t="shared" si="7"/>
        <v>-13.487110499968225</v>
      </c>
      <c r="AK57">
        <f t="shared" si="22"/>
        <v>-8.8115788599792317</v>
      </c>
      <c r="AL57">
        <f t="shared" si="8"/>
        <v>-22.298689359947474</v>
      </c>
      <c r="AN57">
        <f t="shared" si="26"/>
        <v>0</v>
      </c>
      <c r="AO57">
        <f t="shared" si="26"/>
        <v>0</v>
      </c>
      <c r="AP57">
        <f t="shared" si="26"/>
        <v>-5.9488025247596598E-21</v>
      </c>
      <c r="AQ57">
        <f t="shared" si="26"/>
        <v>-6.1622772739804419E-17</v>
      </c>
      <c r="AR57">
        <f t="shared" si="26"/>
        <v>-6.1628721542329183E-17</v>
      </c>
      <c r="AS57">
        <f t="shared" si="26"/>
        <v>-4.6539545063502635E-2</v>
      </c>
      <c r="AT57">
        <f t="shared" si="26"/>
        <v>-3.0405836108155025E-2</v>
      </c>
      <c r="AU57">
        <f t="shared" si="23"/>
        <v>-7.6945381171657723E-2</v>
      </c>
      <c r="AW57">
        <v>54</v>
      </c>
      <c r="AX57">
        <f>IF(Z57&gt;0, (R57*SUMPRODUCT(K57:$K$98, X57:$X$98)-K57*$AZ$3)/Z57, 0)</f>
        <v>-3.2597278240592101E+21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</v>
      </c>
      <c r="S58">
        <f t="shared" si="1"/>
        <v>-1.8680961134003084E+22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-112.39258749973507</v>
      </c>
      <c r="AC58">
        <f t="shared" si="2"/>
        <v>-100.35052455333488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-2.8762533794557293E-15</v>
      </c>
      <c r="AI58">
        <f t="shared" si="25"/>
        <v>-2.8765219698238411E-15</v>
      </c>
      <c r="AJ58">
        <f t="shared" si="7"/>
        <v>-12.042062946400193</v>
      </c>
      <c r="AK58">
        <f t="shared" si="22"/>
        <v>-7.867481124981456</v>
      </c>
      <c r="AL58">
        <f t="shared" si="8"/>
        <v>-19.909544071381653</v>
      </c>
      <c r="AN58">
        <f t="shared" si="26"/>
        <v>0</v>
      </c>
      <c r="AO58">
        <f t="shared" si="26"/>
        <v>0</v>
      </c>
      <c r="AP58">
        <f t="shared" si="26"/>
        <v>-8.2751453298939111E-22</v>
      </c>
      <c r="AQ58">
        <f t="shared" si="26"/>
        <v>-8.8616039688641857E-18</v>
      </c>
      <c r="AR58">
        <f t="shared" si="26"/>
        <v>-8.862431483397175E-18</v>
      </c>
      <c r="AS58">
        <f t="shared" si="26"/>
        <v>-3.7101040388634092E-2</v>
      </c>
      <c r="AT58">
        <f t="shared" si="26"/>
        <v>-2.4239346387240929E-2</v>
      </c>
      <c r="AU58">
        <f t="shared" si="23"/>
        <v>-6.1340386775875028E-2</v>
      </c>
      <c r="AW58">
        <v>55</v>
      </c>
      <c r="AX58">
        <f>IF(Z58&gt;0, (R58*SUMPRODUCT(K58:$K$98, X58:$X$98)-K58*$AZ$3)/Z58, 0)</f>
        <v>-1.8680961134003084E+22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</v>
      </c>
      <c r="S59">
        <f t="shared" si="1"/>
        <v>-1.1016207498296282E+23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-100.35052455333488</v>
      </c>
      <c r="AC59">
        <f t="shared" si="2"/>
        <v>-89.598682636906133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-4.5047541853082931E-16</v>
      </c>
      <c r="AI59">
        <f t="shared" si="25"/>
        <v>-4.505160852859947E-16</v>
      </c>
      <c r="AJ59">
        <f t="shared" si="7"/>
        <v>-10.751841916428745</v>
      </c>
      <c r="AK59">
        <f t="shared" si="22"/>
        <v>-7.024536718733442</v>
      </c>
      <c r="AL59">
        <f t="shared" si="8"/>
        <v>-17.776378635162189</v>
      </c>
      <c r="AN59">
        <f t="shared" si="26"/>
        <v>0</v>
      </c>
      <c r="AO59">
        <f t="shared" si="26"/>
        <v>0</v>
      </c>
      <c r="AP59">
        <f t="shared" si="26"/>
        <v>-1.118682111983881E-22</v>
      </c>
      <c r="AQ59">
        <f t="shared" si="26"/>
        <v>-1.2391910555666113E-18</v>
      </c>
      <c r="AR59">
        <f t="shared" si="26"/>
        <v>-1.2393029237778098E-18</v>
      </c>
      <c r="AS59">
        <f t="shared" si="26"/>
        <v>-2.9576722248592226E-2</v>
      </c>
      <c r="AT59">
        <f t="shared" si="26"/>
        <v>-1.932345853574691E-2</v>
      </c>
      <c r="AU59">
        <f t="shared" si="23"/>
        <v>-4.8900180784339144E-2</v>
      </c>
      <c r="AW59">
        <v>56</v>
      </c>
      <c r="AX59">
        <f>IF(Z59&gt;0, (R59*SUMPRODUCT(K59:$K$98, X59:$X$98)-K59*$AZ$3)/Z59, 0)</f>
        <v>-1.1016207498296282E+23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</v>
      </c>
      <c r="S60">
        <f t="shared" si="1"/>
        <v>-6.7226195946146913E+23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-89.598682636906133</v>
      </c>
      <c r="AC60">
        <f t="shared" si="2"/>
        <v>-79.998823782951888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-6.8620227200245357E-17</v>
      </c>
      <c r="AI60">
        <f t="shared" si="25"/>
        <v>-6.8626177174258985E-17</v>
      </c>
      <c r="AJ60">
        <f t="shared" si="7"/>
        <v>-9.5998588539542453</v>
      </c>
      <c r="AK60">
        <f t="shared" si="22"/>
        <v>-6.2719077845834299</v>
      </c>
      <c r="AL60">
        <f t="shared" si="8"/>
        <v>-15.871766638537675</v>
      </c>
      <c r="AN60">
        <f t="shared" si="26"/>
        <v>0</v>
      </c>
      <c r="AO60">
        <f t="shared" si="26"/>
        <v>0</v>
      </c>
      <c r="AP60">
        <f t="shared" si="26"/>
        <v>-1.4613835650151388E-23</v>
      </c>
      <c r="AQ60">
        <f t="shared" si="26"/>
        <v>-1.6853934492541904E-19</v>
      </c>
      <c r="AR60">
        <f t="shared" si="26"/>
        <v>-1.6855395876106918E-19</v>
      </c>
      <c r="AS60">
        <f t="shared" si="26"/>
        <v>-2.3578381894604792E-2</v>
      </c>
      <c r="AT60">
        <f t="shared" si="26"/>
        <v>-1.5404542837808439E-2</v>
      </c>
      <c r="AU60">
        <f t="shared" si="23"/>
        <v>-3.8982924732413229E-2</v>
      </c>
      <c r="AW60">
        <v>57</v>
      </c>
      <c r="AX60">
        <f>IF(Z60&gt;0, (R60*SUMPRODUCT(K60:$K$98, X60:$X$98)-K60*$AZ$3)/Z60, 0)</f>
        <v>-6.7226195946146913E+23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</v>
      </c>
      <c r="S61">
        <f t="shared" si="1"/>
        <v>-4.2497252463946508E+24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-79.998823782951888</v>
      </c>
      <c r="AC61">
        <f t="shared" si="2"/>
        <v>-71.427521234778482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-1.0100192331149869E-17</v>
      </c>
      <c r="AI61">
        <f t="shared" si="25"/>
        <v>-1.0101032709257788E-17</v>
      </c>
      <c r="AJ61">
        <f t="shared" si="7"/>
        <v>-8.5713025481734064</v>
      </c>
      <c r="AK61">
        <f t="shared" si="22"/>
        <v>-5.5999176648066324</v>
      </c>
      <c r="AL61">
        <f t="shared" si="8"/>
        <v>-14.171220212980039</v>
      </c>
      <c r="AN61">
        <f t="shared" si="26"/>
        <v>0</v>
      </c>
      <c r="AO61">
        <f t="shared" si="26"/>
        <v>0</v>
      </c>
      <c r="AP61">
        <f t="shared" si="26"/>
        <v>-1.8429173455473389E-24</v>
      </c>
      <c r="AQ61">
        <f t="shared" si="26"/>
        <v>-2.2149339047565814E-20</v>
      </c>
      <c r="AR61">
        <f t="shared" si="26"/>
        <v>-2.2151181964911362E-20</v>
      </c>
      <c r="AS61">
        <f t="shared" si="26"/>
        <v>-1.8796541688938712E-2</v>
      </c>
      <c r="AT61">
        <f t="shared" si="26"/>
        <v>-1.2280407236773306E-2</v>
      </c>
      <c r="AU61">
        <f t="shared" si="23"/>
        <v>-3.1076948925712018E-2</v>
      </c>
      <c r="AW61">
        <v>58</v>
      </c>
      <c r="AX61">
        <f>IF(Z61&gt;0, (R61*SUMPRODUCT(K61:$K$98, X61:$X$98)-K61*$AZ$3)/Z61, 0)</f>
        <v>-4.2497252463946508E+24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</v>
      </c>
      <c r="S62">
        <f t="shared" si="1"/>
        <v>-2.7858045731156968E+25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-71.427521234778482</v>
      </c>
      <c r="AC62">
        <f t="shared" si="2"/>
        <v>-63.774572531052208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-1.4350217104663652E-18</v>
      </c>
      <c r="AI62">
        <f t="shared" si="25"/>
        <v>-1.4351361739379714E-18</v>
      </c>
      <c r="AJ62">
        <f t="shared" si="7"/>
        <v>-7.652948703726274</v>
      </c>
      <c r="AK62">
        <f t="shared" si="22"/>
        <v>-4.9999264864344939</v>
      </c>
      <c r="AL62">
        <f t="shared" si="8"/>
        <v>-12.652875190160767</v>
      </c>
      <c r="AN62">
        <f t="shared" si="26"/>
        <v>0</v>
      </c>
      <c r="AO62">
        <f t="shared" si="26"/>
        <v>0</v>
      </c>
      <c r="AP62">
        <f t="shared" si="26"/>
        <v>-2.2411969265781895E-25</v>
      </c>
      <c r="AQ62">
        <f t="shared" si="26"/>
        <v>-2.80977520770555E-21</v>
      </c>
      <c r="AR62">
        <f t="shared" si="26"/>
        <v>-2.8099993273982079E-21</v>
      </c>
      <c r="AS62">
        <f t="shared" si="26"/>
        <v>-1.4984487953554492E-2</v>
      </c>
      <c r="AT62">
        <f t="shared" si="26"/>
        <v>-9.789865462988925E-3</v>
      </c>
      <c r="AU62">
        <f t="shared" si="23"/>
        <v>-2.4774353416543417E-2</v>
      </c>
      <c r="AW62">
        <v>59</v>
      </c>
      <c r="AX62">
        <f>IF(Z62&gt;0, (R62*SUMPRODUCT(K62:$K$98, X62:$X$98)-K62*$AZ$3)/Z62, 0)</f>
        <v>-2.7858045731156968E+25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</v>
      </c>
      <c r="S63">
        <f t="shared" si="1"/>
        <v>-1.8956961467884089E+26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-63.774572531052208</v>
      </c>
      <c r="AC63">
        <f t="shared" si="2"/>
        <v>-56.941582617010901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-1.9660037971631726E-19</v>
      </c>
      <c r="AI63">
        <f t="shared" si="25"/>
        <v>-1.9661539836334925E-19</v>
      </c>
      <c r="AJ63">
        <f t="shared" si="7"/>
        <v>-6.8329899140413062</v>
      </c>
      <c r="AK63">
        <f t="shared" si="22"/>
        <v>-4.4642200771736551</v>
      </c>
      <c r="AL63">
        <f t="shared" si="8"/>
        <v>-11.297209991214961</v>
      </c>
      <c r="AN63">
        <f t="shared" si="26"/>
        <v>0</v>
      </c>
      <c r="AO63">
        <f t="shared" si="26"/>
        <v>0</v>
      </c>
      <c r="AP63">
        <f t="shared" si="26"/>
        <v>-2.6255838510495138E-26</v>
      </c>
      <c r="AQ63">
        <f t="shared" si="26"/>
        <v>-3.4369992249908248E-22</v>
      </c>
      <c r="AR63">
        <f t="shared" si="26"/>
        <v>-3.4372617833759295E-22</v>
      </c>
      <c r="AS63">
        <f t="shared" si="26"/>
        <v>-1.1945542054810642E-2</v>
      </c>
      <c r="AT63">
        <f t="shared" si="26"/>
        <v>-7.804420809142956E-3</v>
      </c>
      <c r="AU63">
        <f t="shared" si="23"/>
        <v>-1.9749962863953599E-2</v>
      </c>
      <c r="AW63">
        <v>60</v>
      </c>
      <c r="AX63">
        <f>IF(Z63&gt;0, (R63*SUMPRODUCT(K63:$K$98, X63:$X$98)-K63*$AZ$3)/Z63, 0)</f>
        <v>-1.8956961467884089E+26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</v>
      </c>
      <c r="S64">
        <f t="shared" si="1"/>
        <v>-1.3405578585379295E+27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-56.941582617010901</v>
      </c>
      <c r="AC64">
        <f t="shared" si="2"/>
        <v>-50.8406987651883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-2.594441799178408E-20</v>
      </c>
      <c r="AI64">
        <f t="shared" si="25"/>
        <v>-2.5946314243349852E-20</v>
      </c>
      <c r="AJ64">
        <f t="shared" si="7"/>
        <v>-6.1008838518226014</v>
      </c>
      <c r="AK64">
        <f t="shared" si="22"/>
        <v>-3.9859107831907634</v>
      </c>
      <c r="AL64">
        <f t="shared" si="8"/>
        <v>-10.086794635013366</v>
      </c>
      <c r="AN64">
        <f t="shared" si="26"/>
        <v>0</v>
      </c>
      <c r="AO64">
        <f t="shared" si="26"/>
        <v>0</v>
      </c>
      <c r="AP64">
        <f t="shared" si="26"/>
        <v>-2.9598725540118869E-27</v>
      </c>
      <c r="AQ64">
        <f t="shared" si="26"/>
        <v>-4.0496826544458706E-23</v>
      </c>
      <c r="AR64">
        <f t="shared" si="26"/>
        <v>-4.0499786417012726E-23</v>
      </c>
      <c r="AS64">
        <f t="shared" si="26"/>
        <v>-9.5229129901232903E-3</v>
      </c>
      <c r="AT64">
        <f t="shared" si="26"/>
        <v>-6.2216364868805454E-3</v>
      </c>
      <c r="AU64">
        <f t="shared" si="23"/>
        <v>-1.5744549477003836E-2</v>
      </c>
      <c r="AW64">
        <v>61</v>
      </c>
      <c r="AX64">
        <f>IF(Z64&gt;0, (R64*SUMPRODUCT(K64:$K$98, X64:$X$98)-K64*$AZ$3)/Z64, 0)</f>
        <v>-1.3405578585379295E+27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</v>
      </c>
      <c r="S65">
        <f t="shared" si="1"/>
        <v>-9.8645888845006824E+27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-50.8406987651883</v>
      </c>
      <c r="AC65">
        <f t="shared" si="2"/>
        <v>-45.393481040346693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-3.2944121311041035E-21</v>
      </c>
      <c r="AI65">
        <f t="shared" si="25"/>
        <v>-3.2946422140886651E-21</v>
      </c>
      <c r="AJ65">
        <f t="shared" si="7"/>
        <v>-5.4472177248416074</v>
      </c>
      <c r="AK65">
        <f t="shared" si="22"/>
        <v>-3.5588489135631813</v>
      </c>
      <c r="AL65">
        <f t="shared" si="8"/>
        <v>-9.0060666384047892</v>
      </c>
      <c r="AN65">
        <f t="shared" si="26"/>
        <v>0</v>
      </c>
      <c r="AO65">
        <f t="shared" si="26"/>
        <v>0</v>
      </c>
      <c r="AP65">
        <f t="shared" si="26"/>
        <v>-3.2065907751214686E-28</v>
      </c>
      <c r="AQ65">
        <f t="shared" si="26"/>
        <v>-4.5913136815324347E-24</v>
      </c>
      <c r="AR65">
        <f t="shared" si="26"/>
        <v>-4.5916343406099468E-24</v>
      </c>
      <c r="AS65">
        <f t="shared" si="26"/>
        <v>-7.5916079321773659E-3</v>
      </c>
      <c r="AT65">
        <f t="shared" si="26"/>
        <v>-4.9598505156892092E-3</v>
      </c>
      <c r="AU65">
        <f t="shared" si="23"/>
        <v>-1.2551458447866575E-2</v>
      </c>
      <c r="AW65">
        <v>62</v>
      </c>
      <c r="AX65">
        <f>IF(Z65&gt;0, (R65*SUMPRODUCT(K65:$K$98, X65:$X$98)-K65*$AZ$3)/Z65, 0)</f>
        <v>-9.8645888845006824E+27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</v>
      </c>
      <c r="S66">
        <f t="shared" si="1"/>
        <v>-7.5659631953546326E+28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-45.393481040346693</v>
      </c>
      <c r="AC66">
        <f t="shared" si="2"/>
        <v>-40.529893786023834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-4.0199559287889676E-22</v>
      </c>
      <c r="AI66">
        <f t="shared" si="25"/>
        <v>-4.0202237723717311E-22</v>
      </c>
      <c r="AJ66">
        <f t="shared" si="7"/>
        <v>-4.8635872543228587</v>
      </c>
      <c r="AK66">
        <f t="shared" si="22"/>
        <v>-3.1775436728242688</v>
      </c>
      <c r="AL66">
        <f t="shared" si="8"/>
        <v>-8.0411309271471278</v>
      </c>
      <c r="AN66">
        <f t="shared" si="26"/>
        <v>0</v>
      </c>
      <c r="AO66">
        <f t="shared" si="26"/>
        <v>0</v>
      </c>
      <c r="AP66">
        <f t="shared" si="26"/>
        <v>-3.3328998172672425E-29</v>
      </c>
      <c r="AQ66">
        <f t="shared" si="26"/>
        <v>-5.0022144425648612E-25</v>
      </c>
      <c r="AR66">
        <f t="shared" si="26"/>
        <v>-5.0025477325465882E-25</v>
      </c>
      <c r="AS66">
        <f t="shared" si="26"/>
        <v>-6.0519833642995518E-3</v>
      </c>
      <c r="AT66">
        <f t="shared" si="26"/>
        <v>-3.9539624646757086E-3</v>
      </c>
      <c r="AU66">
        <f t="shared" si="23"/>
        <v>-1.000594582897526E-2</v>
      </c>
      <c r="AW66">
        <v>63</v>
      </c>
      <c r="AX66">
        <f>IF(Z66&gt;0, (R66*SUMPRODUCT(K66:$K$98, X66:$X$98)-K66*$AZ$3)/Z66, 0)</f>
        <v>-7.5659631953546326E+28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-6.0592604915603295E+29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-40.529893786023834</v>
      </c>
      <c r="AC67">
        <f t="shared" ref="AC67:AC69" si="29">S67*Z67</f>
        <v>-36.187405166092709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-4.706078158294064E-23</v>
      </c>
      <c r="AI67">
        <f t="shared" ref="AI67:AI69" si="32">SUM(AE67:AH67)</f>
        <v>-4.7063767706842764E-23</v>
      </c>
      <c r="AJ67">
        <f t="shared" ref="AJ67:AJ69" si="33">AB67-AC67</f>
        <v>-4.3424886199311246</v>
      </c>
      <c r="AK67">
        <f t="shared" si="22"/>
        <v>-2.8370925650216687</v>
      </c>
      <c r="AL67">
        <f t="shared" ref="AL67:AL69" si="34">SUM(AI67:AK67)</f>
        <v>-7.1795811849527933</v>
      </c>
      <c r="AN67">
        <f t="shared" si="26"/>
        <v>0</v>
      </c>
      <c r="AO67">
        <f t="shared" si="26"/>
        <v>0</v>
      </c>
      <c r="AP67">
        <f t="shared" si="26"/>
        <v>-3.3176518898773506E-30</v>
      </c>
      <c r="AQ67">
        <f t="shared" si="26"/>
        <v>-5.2285603704076916E-26</v>
      </c>
      <c r="AR67">
        <f t="shared" si="26"/>
        <v>-5.2288921355966793E-26</v>
      </c>
      <c r="AS67">
        <f t="shared" si="26"/>
        <v>-4.8246040850602303E-3</v>
      </c>
      <c r="AT67">
        <f t="shared" si="26"/>
        <v>-3.1520746689060178E-3</v>
      </c>
      <c r="AU67">
        <f t="shared" si="23"/>
        <v>-7.976678753966248E-3</v>
      </c>
      <c r="AW67">
        <v>64</v>
      </c>
      <c r="AX67">
        <f>IF(Z67&gt;0, (R67*SUMPRODUCT(K67:$K$98, X67:$X$98)-K67*$AZ$3)/Z67, 0)</f>
        <v>-6.0592604915603295E+29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100000</v>
      </c>
      <c r="S68">
        <f t="shared" si="28"/>
        <v>-5.0768370302801652E+30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-36.187405166092709</v>
      </c>
      <c r="AC68">
        <f t="shared" si="29"/>
        <v>-32.310183184011343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-5.2761018406521949E-24</v>
      </c>
      <c r="AI68">
        <f t="shared" si="32"/>
        <v>-5.2764200523949721E-24</v>
      </c>
      <c r="AJ68">
        <f t="shared" si="33"/>
        <v>-3.877221982081366</v>
      </c>
      <c r="AK68">
        <f t="shared" si="22"/>
        <v>-2.5331183616264901</v>
      </c>
      <c r="AL68">
        <f t="shared" si="34"/>
        <v>-6.4103403437078565</v>
      </c>
      <c r="AN68">
        <f t="shared" si="26"/>
        <v>0</v>
      </c>
      <c r="AO68">
        <f t="shared" si="26"/>
        <v>0</v>
      </c>
      <c r="AP68">
        <f t="shared" si="26"/>
        <v>-3.156611763779465E-31</v>
      </c>
      <c r="AQ68">
        <f t="shared" si="26"/>
        <v>-5.2338122382772799E-27</v>
      </c>
      <c r="AR68">
        <f t="shared" si="26"/>
        <v>-5.2341278994536578E-27</v>
      </c>
      <c r="AS68">
        <f t="shared" si="26"/>
        <v>-3.8461448382176621E-3</v>
      </c>
      <c r="AT68">
        <f t="shared" si="26"/>
        <v>-2.5128146276355368E-3</v>
      </c>
      <c r="AU68">
        <f t="shared" si="23"/>
        <v>-6.3589594658531989E-3</v>
      </c>
      <c r="AW68">
        <v>65</v>
      </c>
      <c r="AX68">
        <f>IF(Z68&gt;0, (R68*SUMPRODUCT(K68:$K$98, X68:$X$98)-K68*$AZ$3)/Z68, 0)</f>
        <v>-5.0768370302801652E+30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-32.310183184011343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-32.310183184011343</v>
      </c>
      <c r="AK69">
        <f t="shared" si="22"/>
        <v>-2.2617128228807943</v>
      </c>
      <c r="AL69">
        <f t="shared" si="34"/>
        <v>-34.571896006892139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-5.6368067210347587E-28</v>
      </c>
      <c r="AR69">
        <f t="shared" si="26"/>
        <v>-5.6368067210347587E-28</v>
      </c>
      <c r="AS69">
        <f t="shared" si="26"/>
        <v>-2.8617149093881376E-2</v>
      </c>
      <c r="AT69">
        <f t="shared" si="26"/>
        <v>-2.0032004365716964E-3</v>
      </c>
      <c r="AU69">
        <f t="shared" si="23"/>
        <v>-3.0620349530453072E-2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39269.068306856214</v>
      </c>
      <c r="AO71" s="8">
        <f t="shared" si="47"/>
        <v>-3926.9068306856216</v>
      </c>
      <c r="AP71" s="8">
        <f t="shared" si="47"/>
        <v>-2814.0371439869086</v>
      </c>
      <c r="AQ71" s="8">
        <f t="shared" si="47"/>
        <v>-32571.251930329658</v>
      </c>
      <c r="AR71" s="8">
        <f t="shared" si="47"/>
        <v>-43.127598145963326</v>
      </c>
      <c r="AS71" s="8">
        <f t="shared" si="47"/>
        <v>-402.87815148173053</v>
      </c>
      <c r="AT71" s="8">
        <f t="shared" si="47"/>
        <v>-83.510570553437333</v>
      </c>
      <c r="AU71" s="8">
        <f t="shared" si="47"/>
        <v>-529.51632018113401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9142.9836197868299</v>
      </c>
      <c r="K3">
        <v>1</v>
      </c>
      <c r="L3" s="2">
        <v>0</v>
      </c>
      <c r="O3">
        <f>$C$3</f>
        <v>9142.9836197868299</v>
      </c>
      <c r="P3">
        <f>O3*C5</f>
        <v>914.29836197868303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9142.9836197868299</v>
      </c>
      <c r="AF3">
        <f t="shared" ref="AF3:AG34" si="4">-$Z3*P3</f>
        <v>-914.29836197868303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5708.7770538081477</v>
      </c>
      <c r="AJ3">
        <f t="shared" ref="AJ3:AJ66" si="7">AB3-AC3</f>
        <v>0</v>
      </c>
      <c r="AL3">
        <f t="shared" ref="AL3:AL66" si="8">SUM(AI3:AK3)</f>
        <v>5708.7770538081477</v>
      </c>
      <c r="AN3">
        <f t="shared" ref="AN3:AU34" si="9">AE3*$K3</f>
        <v>9142.9836197868299</v>
      </c>
      <c r="AO3">
        <f t="shared" si="9"/>
        <v>-914.29836197868303</v>
      </c>
      <c r="AP3">
        <f t="shared" si="9"/>
        <v>-2519.9082039999998</v>
      </c>
      <c r="AQ3">
        <f t="shared" si="9"/>
        <v>0</v>
      </c>
      <c r="AR3">
        <f t="shared" si="9"/>
        <v>5708.7770538081477</v>
      </c>
      <c r="AS3">
        <f t="shared" si="9"/>
        <v>0</v>
      </c>
      <c r="AT3">
        <f t="shared" si="9"/>
        <v>0</v>
      </c>
      <c r="AU3">
        <f t="shared" si="9"/>
        <v>5708.7770538081477</v>
      </c>
      <c r="AW3">
        <v>0</v>
      </c>
      <c r="AX3">
        <f>IF(Z3&gt;0, (R3*SUMPRODUCT(K3:$K$98, X3:$X$98)-K3*$AZ$3)/Z3, 0)</f>
        <v>0</v>
      </c>
      <c r="AZ3">
        <f>C6*SUMPRODUCT(X4:X98, K4:K98)/1</f>
        <v>6134.2031569687624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416.06106402803357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411.46488197224971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-411.46488197224971</v>
      </c>
      <c r="AK4">
        <f>G4*SUM(AB4, AE4:AF4)</f>
        <v>0</v>
      </c>
      <c r="AL4">
        <f t="shared" si="8"/>
        <v>-673.18813197224972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-383.86498924549835</v>
      </c>
      <c r="AT4">
        <f t="shared" si="9"/>
        <v>0</v>
      </c>
      <c r="AU4">
        <f t="shared" si="9"/>
        <v>-628.03258883501235</v>
      </c>
      <c r="AW4">
        <v>1</v>
      </c>
      <c r="AX4">
        <f>IF(Z4&gt;0, (R4*SUMPRODUCT(K4:$K$98, X4:$X$98)-K4*$AZ$3)/Z4, 0)</f>
        <v>416.06106402803357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250000</v>
      </c>
      <c r="S5">
        <f t="shared" si="1"/>
        <v>659.11829446382876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411.46488197224971</v>
      </c>
      <c r="AC5">
        <f t="shared" si="2"/>
        <v>644.62925582423941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-261.50788113090294</v>
      </c>
      <c r="AI5">
        <f t="shared" si="6"/>
        <v>-310.40875835117674</v>
      </c>
      <c r="AJ5">
        <f t="shared" si="7"/>
        <v>-233.16437385198969</v>
      </c>
      <c r="AK5">
        <f>G5*SUM(AB5, AE5:AF5)</f>
        <v>16.870060160862238</v>
      </c>
      <c r="AL5">
        <f t="shared" si="8"/>
        <v>-526.70307204230426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-223.61748583954204</v>
      </c>
      <c r="AR5">
        <f t="shared" si="9"/>
        <v>-265.43301802180918</v>
      </c>
      <c r="AS5">
        <f t="shared" si="9"/>
        <v>-199.38072551638879</v>
      </c>
      <c r="AT5">
        <f t="shared" si="9"/>
        <v>14.425723702168135</v>
      </c>
      <c r="AU5">
        <f t="shared" si="9"/>
        <v>-450.38801983602986</v>
      </c>
      <c r="AW5">
        <v>2</v>
      </c>
      <c r="AX5">
        <f>IF(Z5&gt;0, (R5*SUMPRODUCT(K5:$K$98, X5:$X$98)-K5*$AZ$3)/Z5, 0)</f>
        <v>659.11829446382876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250000</v>
      </c>
      <c r="S6">
        <f t="shared" si="1"/>
        <v>966.13131735088234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644.62925582423941</v>
      </c>
      <c r="AC6">
        <f t="shared" si="2"/>
        <v>934.43223342061901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-261.92385658477502</v>
      </c>
      <c r="AI6">
        <f t="shared" si="6"/>
        <v>-310.28334026152913</v>
      </c>
      <c r="AJ6">
        <f t="shared" si="7"/>
        <v>-289.80297759637961</v>
      </c>
      <c r="AK6">
        <f>G6*SUM(AB6, AE6:AF6)</f>
        <v>37.71081146571801</v>
      </c>
      <c r="AL6">
        <f t="shared" si="8"/>
        <v>-562.37550639219069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-202.05068992810368</v>
      </c>
      <c r="AR6">
        <f t="shared" si="9"/>
        <v>-239.3556806565542</v>
      </c>
      <c r="AS6">
        <f t="shared" si="9"/>
        <v>-223.55692348938527</v>
      </c>
      <c r="AT6">
        <f t="shared" si="9"/>
        <v>29.090498184272185</v>
      </c>
      <c r="AU6">
        <f t="shared" si="9"/>
        <v>-433.82210596166726</v>
      </c>
      <c r="AW6">
        <v>3</v>
      </c>
      <c r="AX6">
        <f>IF(Z6&gt;0, (R6*SUMPRODUCT(K6:$K$98, X6:$X$98)-K6*$AZ$3)/Z6, 0)</f>
        <v>966.13131735088234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250000</v>
      </c>
      <c r="S7">
        <f t="shared" si="1"/>
        <v>1211.7915773482307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934.43223342061901</v>
      </c>
      <c r="AC7">
        <f t="shared" si="2"/>
        <v>1159.0395332637845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-262.51292860896342</v>
      </c>
      <c r="AI7">
        <f t="shared" si="6"/>
        <v>-310.33631486322821</v>
      </c>
      <c r="AJ7">
        <f t="shared" si="7"/>
        <v>-224.60729984316549</v>
      </c>
      <c r="AK7">
        <f>G7*SUM(AB7, AE7:AF7)</f>
        <v>45.88062266095239</v>
      </c>
      <c r="AL7">
        <f t="shared" si="8"/>
        <v>-489.06299204544126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-184.24629787612173</v>
      </c>
      <c r="AR7">
        <f t="shared" si="9"/>
        <v>-217.81143280466955</v>
      </c>
      <c r="AS7">
        <f t="shared" si="9"/>
        <v>-157.64200144861837</v>
      </c>
      <c r="AT7">
        <f t="shared" si="9"/>
        <v>32.201594467462499</v>
      </c>
      <c r="AU7">
        <f t="shared" si="9"/>
        <v>-343.25183978582538</v>
      </c>
      <c r="AW7">
        <v>4</v>
      </c>
      <c r="AX7">
        <f>IF(Z7&gt;0, (R7*SUMPRODUCT(K7:$K$98, X7:$X$98)-K7*$AZ$3)/Z7, 0)</f>
        <v>1211.7915773482307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250000</v>
      </c>
      <c r="S8">
        <f t="shared" si="1"/>
        <v>1333.5479460736328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1159.0395332637845</v>
      </c>
      <c r="AC8">
        <f t="shared" si="2"/>
        <v>1261.3328373546178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-263.91574821347291</v>
      </c>
      <c r="AI8">
        <f t="shared" si="6"/>
        <v>-311.20811745555238</v>
      </c>
      <c r="AJ8">
        <f t="shared" si="7"/>
        <v>-102.29330409083332</v>
      </c>
      <c r="AK8">
        <f>G8*SUM(AB8, AE8:AF8)</f>
        <v>24.687542058518609</v>
      </c>
      <c r="AL8">
        <f t="shared" si="8"/>
        <v>-388.8138794878671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-172.90289868378372</v>
      </c>
      <c r="AR8">
        <f t="shared" si="9"/>
        <v>-203.88622492684391</v>
      </c>
      <c r="AS8">
        <f t="shared" si="9"/>
        <v>-67.016875320909406</v>
      </c>
      <c r="AT8">
        <f t="shared" si="9"/>
        <v>16.173902513172507</v>
      </c>
      <c r="AU8">
        <f t="shared" si="9"/>
        <v>-254.72919773458079</v>
      </c>
      <c r="AW8">
        <v>5</v>
      </c>
      <c r="AX8">
        <f>IF(Z8&gt;0, (R8*SUMPRODUCT(K8:$K$98, X8:$X$98)-K8*$AZ$3)/Z8, 0)</f>
        <v>1333.5479460736328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250000</v>
      </c>
      <c r="S9">
        <f t="shared" si="1"/>
        <v>1391.1700043582616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1261.3328373546178</v>
      </c>
      <c r="AC9">
        <f t="shared" si="2"/>
        <v>1301.1870775785806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-267.59630457722778</v>
      </c>
      <c r="AI9">
        <f t="shared" si="6"/>
        <v>-314.36223086597101</v>
      </c>
      <c r="AJ9">
        <f t="shared" si="7"/>
        <v>-39.854240223962734</v>
      </c>
      <c r="AK9">
        <f t="shared" ref="AK9:AK72" si="22">G9*SUM(AB9:AB9, AE9:AF9)</f>
        <v>7.441863740392245</v>
      </c>
      <c r="AL9">
        <f t="shared" si="8"/>
        <v>-346.7746073495415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-166.03295218690877</v>
      </c>
      <c r="AR9">
        <f t="shared" si="9"/>
        <v>-195.04936486025542</v>
      </c>
      <c r="AS9">
        <f t="shared" si="9"/>
        <v>-24.727984087841143</v>
      </c>
      <c r="AT9">
        <f t="shared" si="9"/>
        <v>4.6173829214201483</v>
      </c>
      <c r="AU9">
        <f t="shared" si="9"/>
        <v>-215.15996602667641</v>
      </c>
      <c r="AW9">
        <v>6</v>
      </c>
      <c r="AX9">
        <f>IF(Z9&gt;0, (R9*SUMPRODUCT(K9:$K$98, X9:$X$98)-K9*$AZ$3)/Z9, 0)</f>
        <v>1391.1700043582616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250000</v>
      </c>
      <c r="S10">
        <f t="shared" si="1"/>
        <v>1438.5637480118926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1301.1870775785806</v>
      </c>
      <c r="AC10">
        <f t="shared" si="2"/>
        <v>1330.4925969923706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-272.41993849866117</v>
      </c>
      <c r="AI10">
        <f t="shared" si="6"/>
        <v>-318.66372153681721</v>
      </c>
      <c r="AJ10">
        <f t="shared" si="7"/>
        <v>-29.30551941379008</v>
      </c>
      <c r="AK10">
        <f t="shared" si="22"/>
        <v>5.3348670180721811</v>
      </c>
      <c r="AL10">
        <f t="shared" si="8"/>
        <v>-342.63437393253508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-160.35084600751867</v>
      </c>
      <c r="AR10">
        <f t="shared" si="9"/>
        <v>-187.57069552963029</v>
      </c>
      <c r="AS10">
        <f t="shared" si="9"/>
        <v>-17.249709608586876</v>
      </c>
      <c r="AT10">
        <f t="shared" si="9"/>
        <v>3.1401902680103819</v>
      </c>
      <c r="AU10">
        <f t="shared" si="9"/>
        <v>-201.68021487020678</v>
      </c>
      <c r="AW10">
        <v>7</v>
      </c>
      <c r="AX10">
        <f>IF(Z10&gt;0, (R10*SUMPRODUCT(K10:$K$98, X10:$X$98)-K10*$AZ$3)/Z10, 0)</f>
        <v>1438.5637480118926</v>
      </c>
    </row>
    <row r="11" spans="1:52" x14ac:dyDescent="0.25">
      <c r="A11" t="s">
        <v>33</v>
      </c>
      <c r="C11" s="12">
        <f>AU100</f>
        <v>-1564.321880148618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250000</v>
      </c>
      <c r="S11">
        <f t="shared" si="1"/>
        <v>1476.0995085572822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1330.4925969923706</v>
      </c>
      <c r="AC11">
        <f t="shared" si="2"/>
        <v>1349.9215819613942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-276.88534459770483</v>
      </c>
      <c r="AI11">
        <f t="shared" si="6"/>
        <v>-322.61131273655974</v>
      </c>
      <c r="AJ11">
        <f t="shared" si="7"/>
        <v>-19.428984969023531</v>
      </c>
      <c r="AK11">
        <f t="shared" si="22"/>
        <v>3.1931822327816892</v>
      </c>
      <c r="AL11">
        <f t="shared" si="8"/>
        <v>-338.84711547280159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-154.86436460603025</v>
      </c>
      <c r="AR11">
        <f t="shared" si="9"/>
        <v>-180.43929350704528</v>
      </c>
      <c r="AS11">
        <f t="shared" si="9"/>
        <v>-10.86679909527029</v>
      </c>
      <c r="AT11">
        <f t="shared" si="9"/>
        <v>1.785974401315787</v>
      </c>
      <c r="AU11">
        <f t="shared" si="9"/>
        <v>-189.52011820099978</v>
      </c>
      <c r="AW11">
        <v>8</v>
      </c>
      <c r="AX11">
        <f>IF(Z11&gt;0, (R11*SUMPRODUCT(K11:$K$98, X11:$X$98)-K11*$AZ$3)/Z11, 0)</f>
        <v>1476.0995085572822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250000</v>
      </c>
      <c r="S12">
        <f t="shared" si="1"/>
        <v>1510.1899787307948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1349.9215819613942</v>
      </c>
      <c r="AC12">
        <f t="shared" si="2"/>
        <v>1365.5758334306806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-283.26962906211793</v>
      </c>
      <c r="AI12">
        <f t="shared" si="6"/>
        <v>-328.48168359377189</v>
      </c>
      <c r="AJ12">
        <f t="shared" si="7"/>
        <v>-15.654251469286464</v>
      </c>
      <c r="AK12">
        <f t="shared" si="22"/>
        <v>3.1048196385112066</v>
      </c>
      <c r="AL12">
        <f t="shared" si="8"/>
        <v>-341.03111542454712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-150.5608192018</v>
      </c>
      <c r="AR12">
        <f t="shared" si="9"/>
        <v>-174.59150682129604</v>
      </c>
      <c r="AS12">
        <f t="shared" si="9"/>
        <v>-8.3204010716231949</v>
      </c>
      <c r="AT12">
        <f t="shared" si="9"/>
        <v>1.6502446442840295</v>
      </c>
      <c r="AU12">
        <f t="shared" si="9"/>
        <v>-181.26166324863519</v>
      </c>
      <c r="AW12">
        <v>9</v>
      </c>
      <c r="AX12">
        <f>IF(Z12&gt;0, (R12*SUMPRODUCT(K12:$K$98, X12:$X$98)-K12*$AZ$3)/Z12, 0)</f>
        <v>1510.1899787307948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250000</v>
      </c>
      <c r="S13">
        <f t="shared" si="1"/>
        <v>1539.2783619608315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1365.5758334306806</v>
      </c>
      <c r="AC13">
        <f t="shared" si="2"/>
        <v>1376.175183258033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-289.8718882434282</v>
      </c>
      <c r="AI13">
        <f t="shared" si="6"/>
        <v>-334.57384785211696</v>
      </c>
      <c r="AJ13">
        <f t="shared" si="7"/>
        <v>-10.599349827352398</v>
      </c>
      <c r="AK13">
        <f t="shared" si="22"/>
        <v>2.7311516668613613</v>
      </c>
      <c r="AL13">
        <f t="shared" si="8"/>
        <v>-342.44204601260799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-146.45436325410896</v>
      </c>
      <c r="AR13">
        <f t="shared" si="9"/>
        <v>-169.03950274581277</v>
      </c>
      <c r="AS13">
        <f t="shared" si="9"/>
        <v>-5.3551968743131075</v>
      </c>
      <c r="AT13">
        <f t="shared" si="9"/>
        <v>1.3798822671092434</v>
      </c>
      <c r="AU13">
        <f t="shared" si="9"/>
        <v>-173.01481735301664</v>
      </c>
      <c r="AW13">
        <v>10</v>
      </c>
      <c r="AX13">
        <f>IF(Z13&gt;0, (R13*SUMPRODUCT(K13:$K$98, X13:$X$98)-K13*$AZ$3)/Z13, 0)</f>
        <v>1539.2783619608315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250000</v>
      </c>
      <c r="S14">
        <f t="shared" si="1"/>
        <v>1766.9066775063259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1376.175183258033</v>
      </c>
      <c r="AC14">
        <f t="shared" si="2"/>
        <v>1561.7816078387186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-297.88961214613886</v>
      </c>
      <c r="AI14">
        <f t="shared" si="6"/>
        <v>-342.0849742363115</v>
      </c>
      <c r="AJ14">
        <f t="shared" si="7"/>
        <v>-185.6064245806856</v>
      </c>
      <c r="AK14">
        <f t="shared" si="22"/>
        <v>96.332262828062326</v>
      </c>
      <c r="AL14">
        <f t="shared" si="8"/>
        <v>-431.35913598893478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-134.37966427184151</v>
      </c>
      <c r="AR14">
        <f t="shared" si="9"/>
        <v>-154.3164384254039</v>
      </c>
      <c r="AS14">
        <f t="shared" si="9"/>
        <v>-83.728092571463932</v>
      </c>
      <c r="AT14">
        <f t="shared" si="9"/>
        <v>43.456020651808423</v>
      </c>
      <c r="AU14">
        <f t="shared" si="9"/>
        <v>-194.58851034505943</v>
      </c>
      <c r="AW14">
        <v>11</v>
      </c>
      <c r="AX14">
        <f>IF(Z14&gt;0, (R14*SUMPRODUCT(K14:$K$98, X14:$X$98)-K14*$AZ$3)/Z14, 0)</f>
        <v>1766.9066775063259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250000</v>
      </c>
      <c r="S15">
        <f t="shared" si="1"/>
        <v>1972.7948096500288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1561.7816078387186</v>
      </c>
      <c r="AC15">
        <f t="shared" si="2"/>
        <v>1723.8847898479416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-309.85898705765112</v>
      </c>
      <c r="AI15">
        <f t="shared" si="6"/>
        <v>-353.5504237295105</v>
      </c>
      <c r="AJ15">
        <f t="shared" si="7"/>
        <v>-162.10318200922302</v>
      </c>
      <c r="AK15">
        <f t="shared" si="22"/>
        <v>109.32471254871031</v>
      </c>
      <c r="AL15">
        <f t="shared" si="8"/>
        <v>-406.32889319002322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-124.80278214600393</v>
      </c>
      <c r="AR15">
        <f t="shared" si="9"/>
        <v>-142.40050588602722</v>
      </c>
      <c r="AS15">
        <f t="shared" si="9"/>
        <v>-65.290757907586524</v>
      </c>
      <c r="AT15">
        <f t="shared" si="9"/>
        <v>44.033024224831159</v>
      </c>
      <c r="AU15">
        <f t="shared" si="9"/>
        <v>-163.65823956878259</v>
      </c>
      <c r="AW15">
        <v>12</v>
      </c>
      <c r="AX15">
        <f>IF(Z15&gt;0, (R15*SUMPRODUCT(K15:$K$98, X15:$X$98)-K15*$AZ$3)/Z15, 0)</f>
        <v>1972.7948096500288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250000</v>
      </c>
      <c r="S16">
        <f t="shared" si="1"/>
        <v>2157.6865167953588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1723.8847898479416</v>
      </c>
      <c r="AC16">
        <f t="shared" si="2"/>
        <v>1863.7988347386035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-323.86037130114056</v>
      </c>
      <c r="AI16">
        <f t="shared" si="6"/>
        <v>-367.05012153202108</v>
      </c>
      <c r="AJ16">
        <f t="shared" si="7"/>
        <v>-139.9140448906619</v>
      </c>
      <c r="AK16">
        <f t="shared" si="22"/>
        <v>120.67193528935593</v>
      </c>
      <c r="AL16">
        <f t="shared" si="8"/>
        <v>-386.29223113332705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-116.46621370367571</v>
      </c>
      <c r="AR16">
        <f t="shared" si="9"/>
        <v>-131.99805126684839</v>
      </c>
      <c r="AS16">
        <f t="shared" si="9"/>
        <v>-50.315693108464359</v>
      </c>
      <c r="AT16">
        <f t="shared" si="9"/>
        <v>43.395872569966265</v>
      </c>
      <c r="AU16">
        <f t="shared" si="9"/>
        <v>-138.91787180534649</v>
      </c>
      <c r="AW16">
        <v>13</v>
      </c>
      <c r="AX16">
        <f>IF(Z16&gt;0, (R16*SUMPRODUCT(K16:$K$98, X16:$X$98)-K16*$AZ$3)/Z16, 0)</f>
        <v>2157.6865167953588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250000</v>
      </c>
      <c r="S17">
        <f t="shared" si="1"/>
        <v>2323.34730227302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1863.7988347386035</v>
      </c>
      <c r="AC17">
        <f t="shared" si="2"/>
        <v>1983.6869308890923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-337.86434620862997</v>
      </c>
      <c r="AI17">
        <f t="shared" si="6"/>
        <v>-380.55462606795999</v>
      </c>
      <c r="AJ17">
        <f t="shared" si="7"/>
        <v>-119.88809615048876</v>
      </c>
      <c r="AK17">
        <f t="shared" si="22"/>
        <v>130.46591843170225</v>
      </c>
      <c r="AL17">
        <f t="shared" si="8"/>
        <v>-369.97680378674647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-108.48419961679616</v>
      </c>
      <c r="AR17">
        <f t="shared" si="9"/>
        <v>-122.19153776574868</v>
      </c>
      <c r="AS17">
        <f t="shared" si="9"/>
        <v>-38.494633424374825</v>
      </c>
      <c r="AT17">
        <f t="shared" si="9"/>
        <v>41.891045613891755</v>
      </c>
      <c r="AU17">
        <f t="shared" si="9"/>
        <v>-118.79512557623174</v>
      </c>
      <c r="AW17">
        <v>14</v>
      </c>
      <c r="AX17">
        <f>IF(Z17&gt;0, (R17*SUMPRODUCT(K17:$K$98, X17:$X$98)-K17*$AZ$3)/Z17, 0)</f>
        <v>2323.34730227302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250000</v>
      </c>
      <c r="S18">
        <f t="shared" si="1"/>
        <v>2472.2570375123973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1983.6869308890923</v>
      </c>
      <c r="AC18">
        <f t="shared" si="2"/>
        <v>2086.2333650706578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-352.43728962907358</v>
      </c>
      <c r="AI18">
        <f t="shared" si="6"/>
        <v>-394.63017923188448</v>
      </c>
      <c r="AJ18">
        <f t="shared" si="7"/>
        <v>-102.54643418156547</v>
      </c>
      <c r="AK18">
        <f t="shared" si="22"/>
        <v>138.85808516223648</v>
      </c>
      <c r="AL18">
        <f t="shared" si="8"/>
        <v>-358.31852825121348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-101.03874768709302</v>
      </c>
      <c r="AR18">
        <f t="shared" si="9"/>
        <v>-113.13484776564755</v>
      </c>
      <c r="AS18">
        <f t="shared" si="9"/>
        <v>-29.398601096912881</v>
      </c>
      <c r="AT18">
        <f t="shared" si="9"/>
        <v>39.808633887141063</v>
      </c>
      <c r="AU18">
        <f t="shared" si="9"/>
        <v>-102.72481497541938</v>
      </c>
      <c r="AW18">
        <v>15</v>
      </c>
      <c r="AX18">
        <f>IF(Z18&gt;0, (R18*SUMPRODUCT(K18:$K$98, X18:$X$98)-K18*$AZ$3)/Z18, 0)</f>
        <v>2472.2570375123973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250000</v>
      </c>
      <c r="S19">
        <f t="shared" si="1"/>
        <v>2606.4358805340034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2086.2333650706578</v>
      </c>
      <c r="AC19">
        <f t="shared" si="2"/>
        <v>2173.6148261321027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-369.44980186902882</v>
      </c>
      <c r="AI19">
        <f t="shared" si="6"/>
        <v>-411.14687261543781</v>
      </c>
      <c r="AJ19">
        <f t="shared" si="7"/>
        <v>-87.381461061444952</v>
      </c>
      <c r="AK19">
        <f t="shared" si="22"/>
        <v>146.03633555494605</v>
      </c>
      <c r="AL19">
        <f t="shared" si="8"/>
        <v>-352.49199812193672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-94.567850418607065</v>
      </c>
      <c r="AR19">
        <f t="shared" si="9"/>
        <v>-105.24102531081708</v>
      </c>
      <c r="AS19">
        <f t="shared" si="9"/>
        <v>-22.366981650046991</v>
      </c>
      <c r="AT19">
        <f t="shared" si="9"/>
        <v>37.380835682075855</v>
      </c>
      <c r="AU19">
        <f t="shared" si="9"/>
        <v>-90.227171278788219</v>
      </c>
      <c r="AW19">
        <v>16</v>
      </c>
      <c r="AX19">
        <f>IF(Z19&gt;0, (R19*SUMPRODUCT(K19:$K$98, X19:$X$98)-K19*$AZ$3)/Z19, 0)</f>
        <v>2606.4358805340034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250000</v>
      </c>
      <c r="S20">
        <f t="shared" si="1"/>
        <v>2727.08598396355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2173.6148261321027</v>
      </c>
      <c r="AC20">
        <f t="shared" si="2"/>
        <v>2247.2793049532611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-385.79088887204756</v>
      </c>
      <c r="AI20">
        <f t="shared" si="6"/>
        <v>-426.99383073321803</v>
      </c>
      <c r="AJ20">
        <f t="shared" si="7"/>
        <v>-73.664478821158355</v>
      </c>
      <c r="AK20">
        <f t="shared" si="22"/>
        <v>152.15303782924721</v>
      </c>
      <c r="AL20">
        <f t="shared" si="8"/>
        <v>-348.50527172512921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-88.170240118707326</v>
      </c>
      <c r="AR20">
        <f t="shared" si="9"/>
        <v>-97.586930305762081</v>
      </c>
      <c r="AS20">
        <f t="shared" si="9"/>
        <v>-16.835583662617591</v>
      </c>
      <c r="AT20">
        <f t="shared" si="9"/>
        <v>34.773682497838521</v>
      </c>
      <c r="AU20">
        <f t="shared" si="9"/>
        <v>-79.648831470541154</v>
      </c>
      <c r="AW20">
        <v>17</v>
      </c>
      <c r="AX20">
        <f>IF(Z20&gt;0, (R20*SUMPRODUCT(K20:$K$98, X20:$X$98)-K20*$AZ$3)/Z20, 0)</f>
        <v>2727.08598396355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250000</v>
      </c>
      <c r="S21">
        <f t="shared" si="1"/>
        <v>2836.3022122744997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2247.2793049532611</v>
      </c>
      <c r="AC21">
        <f t="shared" si="2"/>
        <v>2309.3165016557732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-404.62916423872935</v>
      </c>
      <c r="AI21">
        <f t="shared" si="6"/>
        <v>-445.3391508484404</v>
      </c>
      <c r="AJ21">
        <f t="shared" si="7"/>
        <v>-62.037196702512119</v>
      </c>
      <c r="AK21">
        <f t="shared" si="22"/>
        <v>157.30955134672828</v>
      </c>
      <c r="AL21">
        <f t="shared" si="8"/>
        <v>-350.06679620422426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-82.567515383483496</v>
      </c>
      <c r="AR21">
        <f t="shared" si="9"/>
        <v>-90.874683385035553</v>
      </c>
      <c r="AS21">
        <f t="shared" si="9"/>
        <v>-12.659139888544349</v>
      </c>
      <c r="AT21">
        <f t="shared" si="9"/>
        <v>32.10015478055513</v>
      </c>
      <c r="AU21">
        <f t="shared" si="9"/>
        <v>-71.433668493024783</v>
      </c>
      <c r="AW21">
        <v>18</v>
      </c>
      <c r="AX21">
        <f>IF(Z21&gt;0, (R21*SUMPRODUCT(K21:$K$98, X21:$X$98)-K21*$AZ$3)/Z21, 0)</f>
        <v>2836.3022122744997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250000</v>
      </c>
      <c r="S22">
        <f t="shared" si="1"/>
        <v>2935.0869402196167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2309.3165016557732</v>
      </c>
      <c r="AC22">
        <f t="shared" si="2"/>
        <v>2360.8627691483794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-424.75415889027761</v>
      </c>
      <c r="AI22">
        <f t="shared" si="6"/>
        <v>-464.97209480211347</v>
      </c>
      <c r="AJ22">
        <f t="shared" si="7"/>
        <v>-51.546267492606148</v>
      </c>
      <c r="AK22">
        <f t="shared" si="22"/>
        <v>161.65215511590415</v>
      </c>
      <c r="AL22">
        <f t="shared" si="8"/>
        <v>-354.86620717881544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-77.387648652744289</v>
      </c>
      <c r="AR22">
        <f t="shared" si="9"/>
        <v>-84.715114267242782</v>
      </c>
      <c r="AS22">
        <f t="shared" si="9"/>
        <v>-9.3914193765637215</v>
      </c>
      <c r="AT22">
        <f t="shared" si="9"/>
        <v>29.452048725672533</v>
      </c>
      <c r="AU22">
        <f t="shared" si="9"/>
        <v>-64.65448491813396</v>
      </c>
      <c r="AW22">
        <v>19</v>
      </c>
      <c r="AX22">
        <f>IF(Z22&gt;0, (R22*SUMPRODUCT(K22:$K$98, X22:$X$98)-K22*$AZ$3)/Z22, 0)</f>
        <v>2935.0869402196167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250000</v>
      </c>
      <c r="S23">
        <f t="shared" si="1"/>
        <v>3024.7085950864021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2360.8627691483794</v>
      </c>
      <c r="AC23">
        <f t="shared" si="2"/>
        <v>2403.2195694921429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-446.46051309536733</v>
      </c>
      <c r="AI23">
        <f t="shared" si="6"/>
        <v>-486.18697754546577</v>
      </c>
      <c r="AJ23">
        <f t="shared" si="7"/>
        <v>-42.356800343763553</v>
      </c>
      <c r="AK23">
        <f t="shared" si="22"/>
        <v>165.26039384038657</v>
      </c>
      <c r="AL23">
        <f t="shared" si="8"/>
        <v>-363.28338404884278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-72.627156795103815</v>
      </c>
      <c r="AR23">
        <f t="shared" si="9"/>
        <v>-79.089587576560419</v>
      </c>
      <c r="AS23">
        <f t="shared" si="9"/>
        <v>-6.8903159174758004</v>
      </c>
      <c r="AT23">
        <f t="shared" si="9"/>
        <v>26.883435787528565</v>
      </c>
      <c r="AU23">
        <f t="shared" si="9"/>
        <v>-59.096467706507667</v>
      </c>
      <c r="AW23">
        <v>20</v>
      </c>
      <c r="AX23">
        <f>IF(Z23&gt;0, (R23*SUMPRODUCT(K23:$K$98, X23:$X$98)-K23*$AZ$3)/Z23, 0)</f>
        <v>3024.7085950864021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250000</v>
      </c>
      <c r="S24">
        <f t="shared" si="1"/>
        <v>3106.2620961909902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2403.2195694921429</v>
      </c>
      <c r="AC24">
        <f t="shared" si="2"/>
        <v>2437.5070993010636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-469.12922279424572</v>
      </c>
      <c r="AI24">
        <f t="shared" si="6"/>
        <v>-508.36459675528431</v>
      </c>
      <c r="AJ24">
        <f t="shared" si="7"/>
        <v>-34.287529808920681</v>
      </c>
      <c r="AK24">
        <f t="shared" si="22"/>
        <v>168.22536986445002</v>
      </c>
      <c r="AL24">
        <f t="shared" si="8"/>
        <v>-374.42675669975495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-68.138168001570946</v>
      </c>
      <c r="AR24">
        <f t="shared" si="9"/>
        <v>-73.836867576579593</v>
      </c>
      <c r="AS24">
        <f t="shared" si="9"/>
        <v>-4.9800552874613322</v>
      </c>
      <c r="AT24">
        <f t="shared" si="9"/>
        <v>24.433712412278449</v>
      </c>
      <c r="AU24">
        <f t="shared" si="9"/>
        <v>-54.383210451762473</v>
      </c>
      <c r="AW24">
        <v>21</v>
      </c>
      <c r="AX24">
        <f>IF(Z24&gt;0, (R24*SUMPRODUCT(K24:$K$98, X24:$X$98)-K24*$AZ$3)/Z24, 0)</f>
        <v>3106.2620961909902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250000</v>
      </c>
      <c r="S25">
        <f t="shared" si="1"/>
        <v>3180.932121432435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2437.5070993010636</v>
      </c>
      <c r="AC25">
        <f t="shared" si="2"/>
        <v>2464.8284729102297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-496.06068006420327</v>
      </c>
      <c r="AI25">
        <f t="shared" si="6"/>
        <v>-534.80448814961869</v>
      </c>
      <c r="AJ25">
        <f t="shared" si="7"/>
        <v>-27.32137360916613</v>
      </c>
      <c r="AK25">
        <f t="shared" si="22"/>
        <v>170.62549695107447</v>
      </c>
      <c r="AL25">
        <f t="shared" si="8"/>
        <v>-391.50036480771035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-64.330177202454877</v>
      </c>
      <c r="AR25">
        <f t="shared" si="9"/>
        <v>-69.3545545413524</v>
      </c>
      <c r="AS25">
        <f t="shared" si="9"/>
        <v>-3.5430923601214541</v>
      </c>
      <c r="AT25">
        <f t="shared" si="9"/>
        <v>22.12706810928638</v>
      </c>
      <c r="AU25">
        <f t="shared" si="9"/>
        <v>-50.770578792187479</v>
      </c>
      <c r="AW25">
        <v>22</v>
      </c>
      <c r="AX25">
        <f>IF(Z25&gt;0, (R25*SUMPRODUCT(K25:$K$98, X25:$X$98)-K25*$AZ$3)/Z25, 0)</f>
        <v>3180.932121432435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250000</v>
      </c>
      <c r="S26">
        <f t="shared" si="1"/>
        <v>3249.2359233920674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2464.8284729102297</v>
      </c>
      <c r="AC26">
        <f t="shared" si="2"/>
        <v>2485.730029288789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-526.88363260093831</v>
      </c>
      <c r="AI26">
        <f t="shared" si="6"/>
        <v>-565.13462587897936</v>
      </c>
      <c r="AJ26">
        <f t="shared" si="7"/>
        <v>-20.901556378559235</v>
      </c>
      <c r="AK26">
        <f t="shared" si="22"/>
        <v>172.5379931037161</v>
      </c>
      <c r="AL26">
        <f t="shared" si="8"/>
        <v>-413.49818915382252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-61.006572835549093</v>
      </c>
      <c r="AR26">
        <f t="shared" si="9"/>
        <v>-65.435562204471765</v>
      </c>
      <c r="AS26">
        <f t="shared" si="9"/>
        <v>-2.4201403169240123</v>
      </c>
      <c r="AT26">
        <f t="shared" si="9"/>
        <v>19.977754084370428</v>
      </c>
      <c r="AU26">
        <f t="shared" si="9"/>
        <v>-47.877948437025346</v>
      </c>
      <c r="AW26">
        <v>23</v>
      </c>
      <c r="AX26">
        <f>IF(Z26&gt;0, (R26*SUMPRODUCT(K26:$K$98, X26:$X$98)-K26*$AZ$3)/Z26, 0)</f>
        <v>3249.2359233920674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250000</v>
      </c>
      <c r="S27">
        <f t="shared" si="1"/>
        <v>3316.1888530544925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2485.730029288789</v>
      </c>
      <c r="AC27">
        <f t="shared" si="2"/>
        <v>2500.8232185791462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-810.99335187176564</v>
      </c>
      <c r="AI27">
        <f t="shared" si="6"/>
        <v>-848.69963654665196</v>
      </c>
      <c r="AJ27">
        <f t="shared" si="7"/>
        <v>-15.093189290357259</v>
      </c>
      <c r="AK27">
        <f t="shared" si="22"/>
        <v>174.00110205021525</v>
      </c>
      <c r="AL27">
        <f t="shared" si="8"/>
        <v>-689.79172378679391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-83.841915545596166</v>
      </c>
      <c r="AR27">
        <f t="shared" si="9"/>
        <v>-87.740057408231195</v>
      </c>
      <c r="AS27">
        <f t="shared" si="9"/>
        <v>-1.5603603887444957</v>
      </c>
      <c r="AT27">
        <f t="shared" si="9"/>
        <v>17.988539202281348</v>
      </c>
      <c r="AU27">
        <f t="shared" si="9"/>
        <v>-71.311878594694335</v>
      </c>
      <c r="AW27">
        <v>24</v>
      </c>
      <c r="AX27">
        <f>IF(Z27&gt;0, (R27*SUMPRODUCT(K27:$K$98, X27:$X$98)-K27*$AZ$3)/Z27, 0)</f>
        <v>3316.1888530544925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250000</v>
      </c>
      <c r="S28">
        <f t="shared" si="1"/>
        <v>3348.3826967647951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2500.8232185791462</v>
      </c>
      <c r="AC28">
        <f t="shared" si="2"/>
        <v>2484.9275192173945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-1114.1863994238352</v>
      </c>
      <c r="AI28">
        <f t="shared" si="6"/>
        <v>-1151.2927839720878</v>
      </c>
      <c r="AJ28">
        <f t="shared" si="7"/>
        <v>15.895699361751667</v>
      </c>
      <c r="AK28">
        <f t="shared" si="22"/>
        <v>175.05762530054025</v>
      </c>
      <c r="AL28">
        <f t="shared" si="8"/>
        <v>-960.33945930979587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-102.84512922479446</v>
      </c>
      <c r="AR28">
        <f t="shared" si="9"/>
        <v>-106.27023916681438</v>
      </c>
      <c r="AS28">
        <f t="shared" si="9"/>
        <v>1.4672547213134297</v>
      </c>
      <c r="AT28">
        <f t="shared" si="9"/>
        <v>16.158718240619159</v>
      </c>
      <c r="AU28">
        <f t="shared" si="9"/>
        <v>-88.644266204881788</v>
      </c>
      <c r="AW28">
        <v>25</v>
      </c>
      <c r="AX28">
        <f>IF(Z28&gt;0, (R28*SUMPRODUCT(K28:$K$98, X28:$X$98)-K28*$AZ$3)/Z28, 0)</f>
        <v>3348.3826967647951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250000</v>
      </c>
      <c r="S29">
        <f t="shared" si="1"/>
        <v>3350.864597785916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2484.9275192173945</v>
      </c>
      <c r="AC29">
        <f t="shared" si="2"/>
        <v>2442.7486544424619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-1428.9639004424455</v>
      </c>
      <c r="AI29">
        <f t="shared" si="6"/>
        <v>-1465.4134283651272</v>
      </c>
      <c r="AJ29">
        <f t="shared" si="7"/>
        <v>42.178864774932663</v>
      </c>
      <c r="AK29">
        <f t="shared" si="22"/>
        <v>173.94492634521762</v>
      </c>
      <c r="AL29">
        <f t="shared" si="8"/>
        <v>-1249.2896372449768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-117.76849094499276</v>
      </c>
      <c r="AR29">
        <f t="shared" si="9"/>
        <v>-120.77248978483924</v>
      </c>
      <c r="AS29">
        <f t="shared" si="9"/>
        <v>3.4761838649518788</v>
      </c>
      <c r="AT29">
        <f t="shared" si="9"/>
        <v>14.335723580470731</v>
      </c>
      <c r="AU29">
        <f t="shared" si="9"/>
        <v>-102.96058233941663</v>
      </c>
      <c r="AW29">
        <v>26</v>
      </c>
      <c r="AX29">
        <f>IF(Z29&gt;0, (R29*SUMPRODUCT(K29:$K$98, X29:$X$98)-K29*$AZ$3)/Z29, 0)</f>
        <v>3350.864597785916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250000</v>
      </c>
      <c r="S30">
        <f t="shared" si="1"/>
        <v>3329.423292963113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2442.7486544424619</v>
      </c>
      <c r="AC30">
        <f t="shared" si="2"/>
        <v>2379.1464710419882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-1779.6245086317808</v>
      </c>
      <c r="AI30">
        <f t="shared" si="6"/>
        <v>-1815.3536163735093</v>
      </c>
      <c r="AJ30">
        <f t="shared" si="7"/>
        <v>63.602183400473677</v>
      </c>
      <c r="AK30">
        <f t="shared" si="22"/>
        <v>170.99240581097234</v>
      </c>
      <c r="AL30">
        <f t="shared" si="8"/>
        <v>-1580.7590271620634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-130.95383103237319</v>
      </c>
      <c r="AR30">
        <f t="shared" si="9"/>
        <v>-133.5829606692453</v>
      </c>
      <c r="AS30">
        <f t="shared" si="9"/>
        <v>4.6801724397014191</v>
      </c>
      <c r="AT30">
        <f t="shared" si="9"/>
        <v>12.582491705289375</v>
      </c>
      <c r="AU30">
        <f t="shared" si="9"/>
        <v>-116.3202965242545</v>
      </c>
      <c r="AW30">
        <v>27</v>
      </c>
      <c r="AX30">
        <f>IF(Z30&gt;0, (R30*SUMPRODUCT(K30:$K$98, X30:$X$98)-K30*$AZ$3)/Z30, 0)</f>
        <v>3329.423292963113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250000</v>
      </c>
      <c r="S31">
        <f t="shared" si="1"/>
        <v>3286.5182807724955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2379.1464710419882</v>
      </c>
      <c r="AC31">
        <f t="shared" si="2"/>
        <v>2296.5554146029353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-2163.9182255069936</v>
      </c>
      <c r="AI31">
        <f t="shared" si="6"/>
        <v>-2198.8572585262036</v>
      </c>
      <c r="AJ31">
        <f t="shared" si="7"/>
        <v>82.591056439052863</v>
      </c>
      <c r="AK31">
        <f t="shared" si="22"/>
        <v>166.54025297293919</v>
      </c>
      <c r="AL31">
        <f t="shared" si="8"/>
        <v>-1949.7259491142115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-142.17153489023491</v>
      </c>
      <c r="AR31">
        <f t="shared" si="9"/>
        <v>-144.46706338727776</v>
      </c>
      <c r="AS31">
        <f t="shared" si="9"/>
        <v>5.4263128447911013</v>
      </c>
      <c r="AT31">
        <f t="shared" si="9"/>
        <v>10.94185681652703</v>
      </c>
      <c r="AU31">
        <f t="shared" si="9"/>
        <v>-128.09889372595964</v>
      </c>
      <c r="AW31">
        <v>28</v>
      </c>
      <c r="AX31">
        <f>IF(Z31&gt;0, (R31*SUMPRODUCT(K31:$K$98, X31:$X$98)-K31*$AZ$3)/Z31, 0)</f>
        <v>3286.5182807724955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250000</v>
      </c>
      <c r="S32">
        <f t="shared" si="1"/>
        <v>3224.5438187950149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2296.5554146029353</v>
      </c>
      <c r="AC32">
        <f t="shared" si="2"/>
        <v>2197.5649284567362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-2570.2427963635914</v>
      </c>
      <c r="AI32">
        <f t="shared" si="6"/>
        <v>-2604.3183904933362</v>
      </c>
      <c r="AJ32">
        <f t="shared" si="7"/>
        <v>98.990486146199146</v>
      </c>
      <c r="AK32">
        <f t="shared" si="22"/>
        <v>160.75887902220549</v>
      </c>
      <c r="AL32">
        <f t="shared" si="8"/>
        <v>-2344.5690253249318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-150.77451332275416</v>
      </c>
      <c r="AR32">
        <f t="shared" si="9"/>
        <v>-152.77344164515424</v>
      </c>
      <c r="AS32">
        <f t="shared" si="9"/>
        <v>5.8069387037646463</v>
      </c>
      <c r="AT32">
        <f t="shared" si="9"/>
        <v>9.4303704619568336</v>
      </c>
      <c r="AU32">
        <f t="shared" si="9"/>
        <v>-137.53613247943275</v>
      </c>
      <c r="AW32">
        <v>29</v>
      </c>
      <c r="AX32">
        <f>IF(Z32&gt;0, (R32*SUMPRODUCT(K32:$K$98, X32:$X$98)-K32*$AZ$3)/Z32, 0)</f>
        <v>3224.5438187950149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250000</v>
      </c>
      <c r="S33">
        <f t="shared" si="1"/>
        <v>3146.9418526990103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2197.5649284567362</v>
      </c>
      <c r="AC33">
        <f t="shared" si="2"/>
        <v>2085.3449229411572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-3009.7919358945114</v>
      </c>
      <c r="AI33">
        <f t="shared" si="6"/>
        <v>-3042.9248156957801</v>
      </c>
      <c r="AJ33">
        <f t="shared" si="7"/>
        <v>112.22000551557903</v>
      </c>
      <c r="AK33">
        <f t="shared" si="22"/>
        <v>153.82954499197155</v>
      </c>
      <c r="AL33">
        <f t="shared" si="8"/>
        <v>-2776.8752651882296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-157.64210895453917</v>
      </c>
      <c r="AR33">
        <f t="shared" si="9"/>
        <v>-159.3774903891555</v>
      </c>
      <c r="AS33">
        <f t="shared" si="9"/>
        <v>5.8776814853509949</v>
      </c>
      <c r="AT33">
        <f t="shared" si="9"/>
        <v>8.0570399577618819</v>
      </c>
      <c r="AU33">
        <f t="shared" si="9"/>
        <v>-145.44276894604263</v>
      </c>
      <c r="AW33">
        <v>30</v>
      </c>
      <c r="AX33">
        <f>IF(Z33&gt;0, (R33*SUMPRODUCT(K33:$K$98, X33:$X$98)-K33*$AZ$3)/Z33, 0)</f>
        <v>3146.9418526990103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250000</v>
      </c>
      <c r="S34">
        <f t="shared" si="1"/>
        <v>3055.756772415582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2085.3449229411572</v>
      </c>
      <c r="AC34">
        <f t="shared" si="2"/>
        <v>1962.1264816715964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-3480.7049428102923</v>
      </c>
      <c r="AI34">
        <f t="shared" si="6"/>
        <v>-3512.8103528249862</v>
      </c>
      <c r="AJ34">
        <f t="shared" si="7"/>
        <v>123.2184412695608</v>
      </c>
      <c r="AK34">
        <f t="shared" si="22"/>
        <v>145.97414460588101</v>
      </c>
      <c r="AL34">
        <f t="shared" si="8"/>
        <v>-3243.6177669495441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-162.77396753187253</v>
      </c>
      <c r="AR34">
        <f t="shared" si="9"/>
        <v>-164.27536597075022</v>
      </c>
      <c r="AS34">
        <f t="shared" si="9"/>
        <v>5.7622679566587376</v>
      </c>
      <c r="AT34">
        <f t="shared" si="9"/>
        <v>6.826430583738671</v>
      </c>
      <c r="AU34">
        <f t="shared" ref="AU34:AU97" si="23">AL34*$K34</f>
        <v>-151.6866674303528</v>
      </c>
      <c r="AW34">
        <v>31</v>
      </c>
      <c r="AX34">
        <f>IF(Z34&gt;0, (R34*SUMPRODUCT(K34:$K$98, X34:$X$98)-K34*$AZ$3)/Z34, 0)</f>
        <v>3055.756772415582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250000</v>
      </c>
      <c r="S35">
        <f t="shared" si="1"/>
        <v>2951.9644902755645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1962.1264816715964</v>
      </c>
      <c r="AC35">
        <f t="shared" si="2"/>
        <v>1830.0879317155966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-3932.7936157288432</v>
      </c>
      <c r="AI35">
        <f t="shared" ref="AI35:AI66" si="25">SUM(AE35:AH35)</f>
        <v>-3963.7914129202445</v>
      </c>
      <c r="AJ35">
        <f t="shared" si="7"/>
        <v>132.03854995599977</v>
      </c>
      <c r="AK35">
        <f t="shared" si="22"/>
        <v>137.34885371701176</v>
      </c>
      <c r="AL35">
        <f t="shared" si="8"/>
        <v>-3694.4040092472328</v>
      </c>
      <c r="AN35">
        <f t="shared" ref="AN35:AT66" si="26">AE35*$K35</f>
        <v>0</v>
      </c>
      <c r="AO35">
        <f t="shared" si="26"/>
        <v>0</v>
      </c>
      <c r="AP35">
        <f t="shared" si="26"/>
        <v>-1.2942868810482606</v>
      </c>
      <c r="AQ35">
        <f t="shared" si="26"/>
        <v>-164.2104808699186</v>
      </c>
      <c r="AR35">
        <f t="shared" si="26"/>
        <v>-165.50476775096686</v>
      </c>
      <c r="AS35">
        <f t="shared" si="26"/>
        <v>5.5131583042969474</v>
      </c>
      <c r="AT35">
        <f t="shared" si="26"/>
        <v>5.7348855596183563</v>
      </c>
      <c r="AU35">
        <f t="shared" si="23"/>
        <v>-154.25672388705155</v>
      </c>
      <c r="AW35">
        <v>32</v>
      </c>
      <c r="AX35">
        <f>IF(Z35&gt;0, (R35*SUMPRODUCT(K35:$K$98, X35:$X$98)-K35*$AZ$3)/Z35, 0)</f>
        <v>2951.9644902755645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250000</v>
      </c>
      <c r="S36">
        <f t="shared" si="1"/>
        <v>2839.9327219256702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1830.0879317155966</v>
      </c>
      <c r="AC36">
        <f t="shared" si="2"/>
        <v>1693.319787966994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-4375.7243761853624</v>
      </c>
      <c r="AI36">
        <f t="shared" si="25"/>
        <v>-4405.5370505296123</v>
      </c>
      <c r="AJ36">
        <f t="shared" si="7"/>
        <v>136.7681437486026</v>
      </c>
      <c r="AK36">
        <f t="shared" si="22"/>
        <v>128.10615522009178</v>
      </c>
      <c r="AL36">
        <f t="shared" si="8"/>
        <v>-4140.662751560918</v>
      </c>
      <c r="AN36">
        <f t="shared" si="26"/>
        <v>0</v>
      </c>
      <c r="AO36">
        <f t="shared" si="26"/>
        <v>0</v>
      </c>
      <c r="AP36">
        <f t="shared" si="26"/>
        <v>-1.1114313178469637</v>
      </c>
      <c r="AQ36">
        <f t="shared" si="26"/>
        <v>-163.1291796838334</v>
      </c>
      <c r="AR36">
        <f t="shared" si="26"/>
        <v>-164.24061100168035</v>
      </c>
      <c r="AS36">
        <f t="shared" si="26"/>
        <v>5.0987843791112279</v>
      </c>
      <c r="AT36">
        <f t="shared" si="26"/>
        <v>4.7758611413549739</v>
      </c>
      <c r="AU36">
        <f t="shared" si="23"/>
        <v>-154.36596548121415</v>
      </c>
      <c r="AW36">
        <v>33</v>
      </c>
      <c r="AX36">
        <f>IF(Z36&gt;0, (R36*SUMPRODUCT(K36:$K$98, X36:$X$98)-K36*$AZ$3)/Z36, 0)</f>
        <v>2839.9327219256702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250000</v>
      </c>
      <c r="S37">
        <f t="shared" si="1"/>
        <v>2722.7315858780789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1693.319787966994</v>
      </c>
      <c r="AC37">
        <f t="shared" si="2"/>
        <v>1554.6926949986207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-4821.5480719945408</v>
      </c>
      <c r="AI37">
        <f t="shared" si="25"/>
        <v>-4850.0983099809491</v>
      </c>
      <c r="AJ37">
        <f t="shared" si="7"/>
        <v>138.62709296837329</v>
      </c>
      <c r="AK37">
        <f t="shared" si="22"/>
        <v>118.53238515768959</v>
      </c>
      <c r="AL37">
        <f t="shared" si="8"/>
        <v>-4592.9388318548863</v>
      </c>
      <c r="AN37">
        <f t="shared" si="26"/>
        <v>0</v>
      </c>
      <c r="AO37">
        <f t="shared" si="26"/>
        <v>0</v>
      </c>
      <c r="AP37">
        <f t="shared" si="26"/>
        <v>-0.9503277347649367</v>
      </c>
      <c r="AQ37">
        <f t="shared" si="26"/>
        <v>-160.49081130252239</v>
      </c>
      <c r="AR37">
        <f t="shared" si="26"/>
        <v>-161.44113903728731</v>
      </c>
      <c r="AS37">
        <f t="shared" si="26"/>
        <v>4.6143633303651557</v>
      </c>
      <c r="AT37">
        <f t="shared" si="26"/>
        <v>3.9454877096582028</v>
      </c>
      <c r="AU37">
        <f t="shared" si="23"/>
        <v>-152.88128799726397</v>
      </c>
      <c r="AW37">
        <v>34</v>
      </c>
      <c r="AX37">
        <f>IF(Z37&gt;0, (R37*SUMPRODUCT(K37:$K$98, X37:$X$98)-K37*$AZ$3)/Z37, 0)</f>
        <v>2722.7315858780789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250000</v>
      </c>
      <c r="S38">
        <f t="shared" si="1"/>
        <v>2603.0097144702559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1554.6926949986207</v>
      </c>
      <c r="AC38">
        <f t="shared" si="2"/>
        <v>1416.0787468349017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-5319.6958959244603</v>
      </c>
      <c r="AI38">
        <f t="shared" si="25"/>
        <v>-5346.8966923518201</v>
      </c>
      <c r="AJ38">
        <f t="shared" si="7"/>
        <v>138.61394816371899</v>
      </c>
      <c r="AK38">
        <f t="shared" si="22"/>
        <v>108.82848864990346</v>
      </c>
      <c r="AL38">
        <f t="shared" si="8"/>
        <v>-5099.4542555381977</v>
      </c>
      <c r="AN38">
        <f t="shared" si="26"/>
        <v>0</v>
      </c>
      <c r="AO38">
        <f t="shared" si="26"/>
        <v>0</v>
      </c>
      <c r="AP38">
        <f t="shared" si="26"/>
        <v>-0.8084017943876135</v>
      </c>
      <c r="AQ38">
        <f t="shared" si="26"/>
        <v>-158.10021296053614</v>
      </c>
      <c r="AR38">
        <f t="shared" si="26"/>
        <v>-158.90861475492378</v>
      </c>
      <c r="AS38">
        <f t="shared" si="26"/>
        <v>4.1195765984995854</v>
      </c>
      <c r="AT38">
        <f t="shared" si="26"/>
        <v>3.2343591754755732</v>
      </c>
      <c r="AU38">
        <f t="shared" si="23"/>
        <v>-151.55467898094861</v>
      </c>
      <c r="AW38">
        <v>35</v>
      </c>
      <c r="AX38">
        <f>IF(Z38&gt;0, (R38*SUMPRODUCT(K38:$K$98, X38:$X$98)-K38*$AZ$3)/Z38, 0)</f>
        <v>2603.0097144702559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250000</v>
      </c>
      <c r="S39">
        <f t="shared" si="1"/>
        <v>2478.4461974313863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1416.0787468349017</v>
      </c>
      <c r="AC39">
        <f t="shared" si="2"/>
        <v>1277.5114473911547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-5781.8099928544325</v>
      </c>
      <c r="AI39">
        <f t="shared" si="25"/>
        <v>-5807.5824193189474</v>
      </c>
      <c r="AJ39">
        <f t="shared" si="7"/>
        <v>138.56729944374706</v>
      </c>
      <c r="AK39">
        <f t="shared" si="22"/>
        <v>99.125512278443125</v>
      </c>
      <c r="AL39">
        <f t="shared" si="8"/>
        <v>-5569.8896075967568</v>
      </c>
      <c r="AN39">
        <f t="shared" si="26"/>
        <v>0</v>
      </c>
      <c r="AO39">
        <f t="shared" si="26"/>
        <v>0</v>
      </c>
      <c r="AP39">
        <f t="shared" si="26"/>
        <v>-0.68388477466340736</v>
      </c>
      <c r="AQ39">
        <f t="shared" si="26"/>
        <v>-153.42334294964763</v>
      </c>
      <c r="AR39">
        <f t="shared" si="26"/>
        <v>-154.10722772431103</v>
      </c>
      <c r="AS39">
        <f t="shared" si="26"/>
        <v>3.6769555434091497</v>
      </c>
      <c r="AT39">
        <f t="shared" si="26"/>
        <v>2.63034715498268</v>
      </c>
      <c r="AU39">
        <f t="shared" si="23"/>
        <v>-147.79992502591918</v>
      </c>
      <c r="AW39">
        <v>36</v>
      </c>
      <c r="AX39">
        <f>IF(Z39&gt;0, (R39*SUMPRODUCT(K39:$K$98, X39:$X$98)-K39*$AZ$3)/Z39, 0)</f>
        <v>2478.4461974313863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250000</v>
      </c>
      <c r="S40">
        <f t="shared" si="1"/>
        <v>2350.3340988637347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1277.5114473911547</v>
      </c>
      <c r="AC40">
        <f t="shared" si="2"/>
        <v>1141.5282057957829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-6151.6026898408727</v>
      </c>
      <c r="AI40">
        <f t="shared" si="25"/>
        <v>-6175.8870715027742</v>
      </c>
      <c r="AJ40">
        <f t="shared" si="7"/>
        <v>135.98324159537174</v>
      </c>
      <c r="AK40">
        <f t="shared" si="22"/>
        <v>89.425801317380831</v>
      </c>
      <c r="AL40">
        <f t="shared" si="8"/>
        <v>-5950.4780285900215</v>
      </c>
      <c r="AN40">
        <f t="shared" si="26"/>
        <v>0</v>
      </c>
      <c r="AO40">
        <f t="shared" si="26"/>
        <v>0</v>
      </c>
      <c r="AP40">
        <f t="shared" si="26"/>
        <v>-0.57535600885713423</v>
      </c>
      <c r="AQ40">
        <f t="shared" si="26"/>
        <v>-145.74641516420905</v>
      </c>
      <c r="AR40">
        <f t="shared" si="26"/>
        <v>-146.3217711730662</v>
      </c>
      <c r="AS40">
        <f t="shared" si="26"/>
        <v>3.2217734116126189</v>
      </c>
      <c r="AT40">
        <f t="shared" si="26"/>
        <v>2.1187145240571779</v>
      </c>
      <c r="AU40">
        <f t="shared" si="23"/>
        <v>-140.98128323739638</v>
      </c>
      <c r="AW40">
        <v>37</v>
      </c>
      <c r="AX40">
        <f>IF(Z40&gt;0, (R40*SUMPRODUCT(K40:$K$98, X40:$X$98)-K40*$AZ$3)/Z40, 0)</f>
        <v>2350.3340988637347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250000</v>
      </c>
      <c r="S41">
        <f t="shared" si="1"/>
        <v>2223.4740687938288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1141.5282057957829</v>
      </c>
      <c r="AC41">
        <f t="shared" si="2"/>
        <v>1011.3533096978915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-6494.5000451118685</v>
      </c>
      <c r="AI41">
        <f t="shared" si="25"/>
        <v>-6517.2426829481292</v>
      </c>
      <c r="AJ41">
        <f t="shared" si="7"/>
        <v>130.17489609789141</v>
      </c>
      <c r="AK41">
        <f t="shared" si="22"/>
        <v>79.906974405704815</v>
      </c>
      <c r="AL41">
        <f t="shared" si="8"/>
        <v>-6307.1608124445329</v>
      </c>
      <c r="AN41">
        <f t="shared" si="26"/>
        <v>0</v>
      </c>
      <c r="AO41">
        <f t="shared" si="26"/>
        <v>0</v>
      </c>
      <c r="AP41">
        <f t="shared" si="26"/>
        <v>-0.48109674234727939</v>
      </c>
      <c r="AQ41">
        <f t="shared" si="26"/>
        <v>-137.38436312325896</v>
      </c>
      <c r="AR41">
        <f t="shared" si="26"/>
        <v>-137.86545986560625</v>
      </c>
      <c r="AS41">
        <f t="shared" si="26"/>
        <v>2.7537139226761163</v>
      </c>
      <c r="AT41">
        <f t="shared" si="26"/>
        <v>1.6903485582538345</v>
      </c>
      <c r="AU41">
        <f t="shared" si="23"/>
        <v>-133.42139738467628</v>
      </c>
      <c r="AW41">
        <v>38</v>
      </c>
      <c r="AX41">
        <f>IF(Z41&gt;0, (R41*SUMPRODUCT(K41:$K$98, X41:$X$98)-K41*$AZ$3)/Z41, 0)</f>
        <v>2223.4740687938288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250000</v>
      </c>
      <c r="S42">
        <f t="shared" si="1"/>
        <v>2098.0250594155077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1011.3533096978915</v>
      </c>
      <c r="AC42">
        <f t="shared" si="2"/>
        <v>887.87208859813029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-6777.5010933250696</v>
      </c>
      <c r="AI42">
        <f t="shared" si="25"/>
        <v>-6798.6608045643025</v>
      </c>
      <c r="AJ42">
        <f t="shared" si="7"/>
        <v>123.48122109976123</v>
      </c>
      <c r="AK42">
        <f t="shared" si="22"/>
        <v>70.794731678852415</v>
      </c>
      <c r="AL42">
        <f t="shared" si="8"/>
        <v>-6604.3848517856886</v>
      </c>
      <c r="AN42">
        <f t="shared" si="26"/>
        <v>0</v>
      </c>
      <c r="AO42">
        <f t="shared" si="26"/>
        <v>0</v>
      </c>
      <c r="AP42">
        <f t="shared" si="26"/>
        <v>-0.3996531999991032</v>
      </c>
      <c r="AQ42">
        <f t="shared" si="26"/>
        <v>-128.0097809143347</v>
      </c>
      <c r="AR42">
        <f t="shared" si="26"/>
        <v>-128.40943411433378</v>
      </c>
      <c r="AS42">
        <f t="shared" si="26"/>
        <v>2.3322466263535597</v>
      </c>
      <c r="AT42">
        <f t="shared" si="26"/>
        <v>1.3371326639879519</v>
      </c>
      <c r="AU42">
        <f t="shared" si="23"/>
        <v>-124.74005482399228</v>
      </c>
      <c r="AW42">
        <v>39</v>
      </c>
      <c r="AX42">
        <f>IF(Z42&gt;0, (R42*SUMPRODUCT(K42:$K$98, X42:$X$98)-K42*$AZ$3)/Z42, 0)</f>
        <v>2098.0250594155077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250000</v>
      </c>
      <c r="S43">
        <f t="shared" si="1"/>
        <v>1975.8465579824567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887.87208859813029</v>
      </c>
      <c r="AC43">
        <f t="shared" si="2"/>
        <v>772.27582734763303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-7026.0208596232342</v>
      </c>
      <c r="AI43">
        <f t="shared" si="25"/>
        <v>-7045.5637695781497</v>
      </c>
      <c r="AJ43">
        <f t="shared" si="7"/>
        <v>115.59626125049726</v>
      </c>
      <c r="AK43">
        <f t="shared" si="22"/>
        <v>62.151046201869129</v>
      </c>
      <c r="AL43">
        <f t="shared" si="8"/>
        <v>-6867.8164621257829</v>
      </c>
      <c r="AN43">
        <f t="shared" si="26"/>
        <v>0</v>
      </c>
      <c r="AO43">
        <f t="shared" si="26"/>
        <v>0</v>
      </c>
      <c r="AP43">
        <f t="shared" si="26"/>
        <v>-0.32956779498783439</v>
      </c>
      <c r="AQ43">
        <f t="shared" si="26"/>
        <v>-118.48543577115015</v>
      </c>
      <c r="AR43">
        <f t="shared" si="26"/>
        <v>-118.81500356613799</v>
      </c>
      <c r="AS43">
        <f t="shared" si="26"/>
        <v>1.9493926450590344</v>
      </c>
      <c r="AT43">
        <f t="shared" si="26"/>
        <v>1.0481030358421453</v>
      </c>
      <c r="AU43">
        <f t="shared" si="23"/>
        <v>-115.81750788523679</v>
      </c>
      <c r="AW43">
        <v>40</v>
      </c>
      <c r="AX43">
        <f>IF(Z43&gt;0, (R43*SUMPRODUCT(K43:$K$98, X43:$X$98)-K43*$AZ$3)/Z43, 0)</f>
        <v>1975.8465579824567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250000</v>
      </c>
      <c r="S44">
        <f t="shared" si="1"/>
        <v>1857.5838994404703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772.27582734763303</v>
      </c>
      <c r="AC44">
        <f t="shared" si="2"/>
        <v>664.87389127633776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-7256.4000168636494</v>
      </c>
      <c r="AI44">
        <f t="shared" si="25"/>
        <v>-7274.2962177156433</v>
      </c>
      <c r="AJ44">
        <f t="shared" si="7"/>
        <v>107.40193607129527</v>
      </c>
      <c r="AK44">
        <f t="shared" si="22"/>
        <v>54.059307914334319</v>
      </c>
      <c r="AL44">
        <f t="shared" si="8"/>
        <v>-7112.8349737300132</v>
      </c>
      <c r="AN44">
        <f t="shared" si="26"/>
        <v>0</v>
      </c>
      <c r="AO44">
        <f t="shared" si="26"/>
        <v>0</v>
      </c>
      <c r="AP44">
        <f t="shared" si="26"/>
        <v>-0.26946251438580537</v>
      </c>
      <c r="AQ44">
        <f t="shared" si="26"/>
        <v>-109.25937913327655</v>
      </c>
      <c r="AR44">
        <f t="shared" si="26"/>
        <v>-109.52884164766236</v>
      </c>
      <c r="AS44">
        <f t="shared" si="26"/>
        <v>1.617147459565428</v>
      </c>
      <c r="AT44">
        <f t="shared" si="26"/>
        <v>0.8139692416857256</v>
      </c>
      <c r="AU44">
        <f t="shared" si="23"/>
        <v>-107.09772494641119</v>
      </c>
      <c r="AW44">
        <v>41</v>
      </c>
      <c r="AX44">
        <f>IF(Z44&gt;0, (R44*SUMPRODUCT(K44:$K$98, X44:$X$98)-K44*$AZ$3)/Z44, 0)</f>
        <v>1857.5838994404703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250000</v>
      </c>
      <c r="S45">
        <f t="shared" si="1"/>
        <v>1741.3192378485919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664.87389127633776</v>
      </c>
      <c r="AC45">
        <f t="shared" si="2"/>
        <v>565.51049401793159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-7396.243270089908</v>
      </c>
      <c r="AI45">
        <f t="shared" si="25"/>
        <v>-7412.4812602793645</v>
      </c>
      <c r="AJ45">
        <f t="shared" si="7"/>
        <v>99.363397258406167</v>
      </c>
      <c r="AK45">
        <f t="shared" si="22"/>
        <v>46.54117238934365</v>
      </c>
      <c r="AL45">
        <f t="shared" si="8"/>
        <v>-7266.5766906316139</v>
      </c>
      <c r="AN45">
        <f t="shared" si="26"/>
        <v>0</v>
      </c>
      <c r="AO45">
        <f t="shared" si="26"/>
        <v>0</v>
      </c>
      <c r="AP45">
        <f t="shared" si="26"/>
        <v>-0.21829900924271914</v>
      </c>
      <c r="AQ45">
        <f t="shared" si="26"/>
        <v>-99.433030759383598</v>
      </c>
      <c r="AR45">
        <f t="shared" si="26"/>
        <v>-99.651329768626326</v>
      </c>
      <c r="AS45">
        <f t="shared" si="26"/>
        <v>1.3358137875083511</v>
      </c>
      <c r="AT45">
        <f t="shared" si="26"/>
        <v>0.6256865352822728</v>
      </c>
      <c r="AU45">
        <f t="shared" si="23"/>
        <v>-97.689829445835699</v>
      </c>
      <c r="AW45">
        <v>42</v>
      </c>
      <c r="AX45">
        <f>IF(Z45&gt;0, (R45*SUMPRODUCT(K45:$K$98, X45:$X$98)-K45*$AZ$3)/Z45, 0)</f>
        <v>1741.3192378485919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250000</v>
      </c>
      <c r="S46">
        <f t="shared" si="1"/>
        <v>1627.6850463922931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565.51049401793159</v>
      </c>
      <c r="AC46">
        <f t="shared" si="2"/>
        <v>474.91316136111078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-7435.0145748501282</v>
      </c>
      <c r="AI46">
        <f t="shared" si="25"/>
        <v>-7449.6031822227196</v>
      </c>
      <c r="AJ46">
        <f t="shared" si="7"/>
        <v>90.597332656820811</v>
      </c>
      <c r="AK46">
        <f t="shared" si="22"/>
        <v>39.585734581255217</v>
      </c>
      <c r="AL46">
        <f t="shared" si="8"/>
        <v>-7319.4201149846431</v>
      </c>
      <c r="AN46">
        <f t="shared" si="26"/>
        <v>0</v>
      </c>
      <c r="AO46">
        <f t="shared" si="26"/>
        <v>0</v>
      </c>
      <c r="AP46">
        <f t="shared" si="26"/>
        <v>-0.17511175614092572</v>
      </c>
      <c r="AQ46">
        <f t="shared" si="26"/>
        <v>-89.244876216317437</v>
      </c>
      <c r="AR46">
        <f t="shared" si="26"/>
        <v>-89.419987972458358</v>
      </c>
      <c r="AS46">
        <f t="shared" si="26"/>
        <v>1.0874689830247559</v>
      </c>
      <c r="AT46">
        <f t="shared" si="26"/>
        <v>0.47516033049704298</v>
      </c>
      <c r="AU46">
        <f t="shared" si="23"/>
        <v>-87.857358658936562</v>
      </c>
      <c r="AW46">
        <v>43</v>
      </c>
      <c r="AX46">
        <f>IF(Z46&gt;0, (R46*SUMPRODUCT(K46:$K$98, X46:$X$98)-K46*$AZ$3)/Z46, 0)</f>
        <v>1627.6850463922931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250000</v>
      </c>
      <c r="S47">
        <f t="shared" si="1"/>
        <v>1518.3274733937067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474.91316136111078</v>
      </c>
      <c r="AC47">
        <f t="shared" si="2"/>
        <v>393.55730130779654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-7412.4835145578591</v>
      </c>
      <c r="AI47">
        <f t="shared" si="25"/>
        <v>-7425.4437391538131</v>
      </c>
      <c r="AJ47">
        <f t="shared" si="7"/>
        <v>81.355860053314245</v>
      </c>
      <c r="AK47">
        <f t="shared" si="22"/>
        <v>33.243921295277758</v>
      </c>
      <c r="AL47">
        <f t="shared" si="8"/>
        <v>-7310.8439578052212</v>
      </c>
      <c r="AN47">
        <f t="shared" si="26"/>
        <v>0</v>
      </c>
      <c r="AO47">
        <f t="shared" si="26"/>
        <v>0</v>
      </c>
      <c r="AP47">
        <f t="shared" si="26"/>
        <v>-0.13889799361778937</v>
      </c>
      <c r="AQ47">
        <f t="shared" si="26"/>
        <v>-79.441454141037454</v>
      </c>
      <c r="AR47">
        <f t="shared" si="26"/>
        <v>-79.580352134655243</v>
      </c>
      <c r="AS47">
        <f t="shared" si="26"/>
        <v>0.87191125792547985</v>
      </c>
      <c r="AT47">
        <f t="shared" si="26"/>
        <v>0.35628348364759826</v>
      </c>
      <c r="AU47">
        <f t="shared" si="23"/>
        <v>-78.352157393082166</v>
      </c>
      <c r="AW47">
        <v>44</v>
      </c>
      <c r="AX47">
        <f>IF(Z47&gt;0, (R47*SUMPRODUCT(K47:$K$98, X47:$X$98)-K47*$AZ$3)/Z47, 0)</f>
        <v>1518.3274733937067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250000</v>
      </c>
      <c r="S48">
        <f t="shared" si="1"/>
        <v>1412.7086593725824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393.55730130779654</v>
      </c>
      <c r="AC48">
        <f t="shared" si="2"/>
        <v>321.15961159801134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-7319.0983340982802</v>
      </c>
      <c r="AI48">
        <f t="shared" si="25"/>
        <v>-7330.4651367814549</v>
      </c>
      <c r="AJ48">
        <f t="shared" si="7"/>
        <v>72.397689709785197</v>
      </c>
      <c r="AK48">
        <f t="shared" si="22"/>
        <v>27.549011091545761</v>
      </c>
      <c r="AL48">
        <f t="shared" si="8"/>
        <v>-7230.5184359801233</v>
      </c>
      <c r="AN48">
        <f t="shared" si="26"/>
        <v>0</v>
      </c>
      <c r="AO48">
        <f t="shared" si="26"/>
        <v>0</v>
      </c>
      <c r="AP48">
        <f t="shared" si="26"/>
        <v>-0.10876865121137999</v>
      </c>
      <c r="AQ48">
        <f t="shared" si="26"/>
        <v>-70.036269307436939</v>
      </c>
      <c r="AR48">
        <f t="shared" si="26"/>
        <v>-70.145037958648317</v>
      </c>
      <c r="AS48">
        <f t="shared" si="26"/>
        <v>0.69277168611445605</v>
      </c>
      <c r="AT48">
        <f t="shared" si="26"/>
        <v>0.26361579963644166</v>
      </c>
      <c r="AU48">
        <f t="shared" si="23"/>
        <v>-69.188650472897407</v>
      </c>
      <c r="AW48">
        <v>45</v>
      </c>
      <c r="AX48">
        <f>IF(Z48&gt;0, (R48*SUMPRODUCT(K48:$K$98, X48:$X$98)-K48*$AZ$3)/Z48, 0)</f>
        <v>1412.7086593725824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250000</v>
      </c>
      <c r="S49">
        <f t="shared" si="1"/>
        <v>1310.3963816492908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321.15961159801134</v>
      </c>
      <c r="AC49">
        <f t="shared" si="2"/>
        <v>257.4124176756211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-7156.0257581857195</v>
      </c>
      <c r="AI49">
        <f t="shared" si="25"/>
        <v>-7165.8476876904251</v>
      </c>
      <c r="AJ49">
        <f t="shared" si="7"/>
        <v>63.747193922390238</v>
      </c>
      <c r="AK49">
        <f t="shared" si="22"/>
        <v>22.481172811860795</v>
      </c>
      <c r="AL49">
        <f t="shared" si="8"/>
        <v>-7079.6193209561734</v>
      </c>
      <c r="AN49">
        <f t="shared" si="26"/>
        <v>0</v>
      </c>
      <c r="AO49">
        <f t="shared" si="26"/>
        <v>0</v>
      </c>
      <c r="AP49">
        <f t="shared" si="26"/>
        <v>-8.3915891356830058E-2</v>
      </c>
      <c r="AQ49">
        <f t="shared" si="26"/>
        <v>-61.139135623288084</v>
      </c>
      <c r="AR49">
        <f t="shared" si="26"/>
        <v>-61.223051514644915</v>
      </c>
      <c r="AS49">
        <f t="shared" si="26"/>
        <v>0.54463866768042357</v>
      </c>
      <c r="AT49">
        <f t="shared" si="26"/>
        <v>0.1920730192932408</v>
      </c>
      <c r="AU49">
        <f t="shared" si="23"/>
        <v>-60.486339827671245</v>
      </c>
      <c r="AW49">
        <v>46</v>
      </c>
      <c r="AX49">
        <f>IF(Z49&gt;0, (R49*SUMPRODUCT(K49:$K$98, X49:$X$98)-K49*$AZ$3)/Z49, 0)</f>
        <v>1310.3963816492908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250000</v>
      </c>
      <c r="S50">
        <f t="shared" si="1"/>
        <v>1210.3478815539224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257.4124176756211</v>
      </c>
      <c r="AC50">
        <f t="shared" si="2"/>
        <v>201.88852793183889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-6918.0344016585177</v>
      </c>
      <c r="AI50">
        <f t="shared" si="25"/>
        <v>-6926.3745049878453</v>
      </c>
      <c r="AJ50">
        <f t="shared" si="7"/>
        <v>55.523889743782206</v>
      </c>
      <c r="AK50">
        <f t="shared" si="22"/>
        <v>18.01886923729348</v>
      </c>
      <c r="AL50">
        <f t="shared" si="8"/>
        <v>-6852.8317460067701</v>
      </c>
      <c r="AN50">
        <f t="shared" si="26"/>
        <v>0</v>
      </c>
      <c r="AO50">
        <f t="shared" si="26"/>
        <v>0</v>
      </c>
      <c r="AP50">
        <f t="shared" si="26"/>
        <v>-6.3621046418304447E-2</v>
      </c>
      <c r="AQ50">
        <f t="shared" si="26"/>
        <v>-52.773037744467757</v>
      </c>
      <c r="AR50">
        <f t="shared" si="26"/>
        <v>-52.836658790886069</v>
      </c>
      <c r="AS50">
        <f t="shared" si="26"/>
        <v>0.42355446056553464</v>
      </c>
      <c r="AT50">
        <f t="shared" si="26"/>
        <v>0.13745385049608139</v>
      </c>
      <c r="AU50">
        <f t="shared" si="23"/>
        <v>-52.275650479824456</v>
      </c>
      <c r="AW50">
        <v>47</v>
      </c>
      <c r="AX50">
        <f>IF(Z50&gt;0, (R50*SUMPRODUCT(K50:$K$98, X50:$X$98)-K50*$AZ$3)/Z50, 0)</f>
        <v>1210.3478815539224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250000</v>
      </c>
      <c r="S51">
        <f t="shared" si="1"/>
        <v>1110.7591166961154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201.88852793183889</v>
      </c>
      <c r="AC51">
        <f t="shared" si="2"/>
        <v>154.12910257978695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-6593.4737701404556</v>
      </c>
      <c r="AI51">
        <f t="shared" si="25"/>
        <v>-6600.4117776824614</v>
      </c>
      <c r="AJ51">
        <f t="shared" si="7"/>
        <v>47.759425352051949</v>
      </c>
      <c r="AK51">
        <f t="shared" si="22"/>
        <v>14.132196955228723</v>
      </c>
      <c r="AL51">
        <f t="shared" si="8"/>
        <v>-6538.5201553751804</v>
      </c>
      <c r="AN51">
        <f t="shared" si="26"/>
        <v>0</v>
      </c>
      <c r="AO51">
        <f t="shared" si="26"/>
        <v>0</v>
      </c>
      <c r="AP51">
        <f t="shared" si="26"/>
        <v>-4.7254820907693743E-2</v>
      </c>
      <c r="AQ51">
        <f t="shared" si="26"/>
        <v>-44.908198828144634</v>
      </c>
      <c r="AR51">
        <f t="shared" si="26"/>
        <v>-44.95545364905233</v>
      </c>
      <c r="AS51">
        <f t="shared" si="26"/>
        <v>0.3252898008544276</v>
      </c>
      <c r="AT51">
        <f t="shared" si="26"/>
        <v>9.625449844329817E-2</v>
      </c>
      <c r="AU51">
        <f t="shared" si="23"/>
        <v>-44.533909349754602</v>
      </c>
      <c r="AW51">
        <v>48</v>
      </c>
      <c r="AX51">
        <f>IF(Z51&gt;0, (R51*SUMPRODUCT(K51:$K$98, X51:$X$98)-K51*$AZ$3)/Z51, 0)</f>
        <v>1110.7591166961154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250000</v>
      </c>
      <c r="S52">
        <f t="shared" si="1"/>
        <v>1009.9086870495902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154.12910257978695</v>
      </c>
      <c r="AC52">
        <f t="shared" si="2"/>
        <v>113.69734338772807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-6197.6859555644487</v>
      </c>
      <c r="AI52">
        <f t="shared" si="25"/>
        <v>-6203.3150458399214</v>
      </c>
      <c r="AJ52">
        <f t="shared" si="7"/>
        <v>40.431759192058877</v>
      </c>
      <c r="AK52">
        <f t="shared" si="22"/>
        <v>10.789037180585087</v>
      </c>
      <c r="AL52">
        <f t="shared" si="8"/>
        <v>-6152.0942494672772</v>
      </c>
      <c r="AN52">
        <f t="shared" si="26"/>
        <v>0</v>
      </c>
      <c r="AO52">
        <f t="shared" si="26"/>
        <v>0</v>
      </c>
      <c r="AP52">
        <f t="shared" si="26"/>
        <v>-3.4231942573237896E-2</v>
      </c>
      <c r="AQ52">
        <f t="shared" si="26"/>
        <v>-37.689718824064094</v>
      </c>
      <c r="AR52">
        <f t="shared" si="26"/>
        <v>-37.72395076663733</v>
      </c>
      <c r="AS52">
        <f t="shared" si="26"/>
        <v>0.24587590375449792</v>
      </c>
      <c r="AT52">
        <f t="shared" si="26"/>
        <v>6.5610903913828775E-2</v>
      </c>
      <c r="AU52">
        <f t="shared" si="23"/>
        <v>-37.412463958968999</v>
      </c>
      <c r="AW52">
        <v>49</v>
      </c>
      <c r="AX52">
        <f>IF(Z52&gt;0, (R52*SUMPRODUCT(K52:$K$98, X52:$X$98)-K52*$AZ$3)/Z52, 0)</f>
        <v>1009.9086870495902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250000</v>
      </c>
      <c r="S53">
        <f t="shared" si="1"/>
        <v>902.22309748027931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113.69734338772807</v>
      </c>
      <c r="AC53">
        <f t="shared" si="2"/>
        <v>80.004445667312012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-5695.2988190748729</v>
      </c>
      <c r="AI53">
        <f t="shared" si="25"/>
        <v>-5699.732558683776</v>
      </c>
      <c r="AJ53">
        <f t="shared" si="7"/>
        <v>33.692897720416056</v>
      </c>
      <c r="AK53">
        <f t="shared" si="22"/>
        <v>7.9588140371409652</v>
      </c>
      <c r="AL53">
        <f t="shared" si="8"/>
        <v>-5658.0808469262192</v>
      </c>
      <c r="AN53">
        <f t="shared" si="26"/>
        <v>0</v>
      </c>
      <c r="AO53">
        <f t="shared" si="26"/>
        <v>0</v>
      </c>
      <c r="AP53">
        <f t="shared" si="26"/>
        <v>-2.4073846789174097E-2</v>
      </c>
      <c r="AQ53">
        <f t="shared" si="26"/>
        <v>-30.923726534064862</v>
      </c>
      <c r="AR53">
        <f t="shared" si="26"/>
        <v>-30.947800380854037</v>
      </c>
      <c r="AS53">
        <f t="shared" si="26"/>
        <v>0.18294210511953582</v>
      </c>
      <c r="AT53">
        <f t="shared" si="26"/>
        <v>4.3213920224119573E-2</v>
      </c>
      <c r="AU53">
        <f t="shared" si="23"/>
        <v>-30.721644355510382</v>
      </c>
      <c r="AW53">
        <v>50</v>
      </c>
      <c r="AX53">
        <f>IF(Z53&gt;0, (R53*SUMPRODUCT(K53:$K$98, X53:$X$98)-K53*$AZ$3)/Z53, 0)</f>
        <v>902.22309748027931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250000</v>
      </c>
      <c r="S54">
        <f t="shared" si="1"/>
        <v>780.77953891542631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80.004445667312012</v>
      </c>
      <c r="AC54">
        <f t="shared" si="2"/>
        <v>52.649309404361418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-5089.0803742192302</v>
      </c>
      <c r="AI54">
        <f t="shared" si="25"/>
        <v>-5092.4519603572007</v>
      </c>
      <c r="AJ54">
        <f t="shared" si="7"/>
        <v>27.355136262950595</v>
      </c>
      <c r="AK54">
        <f t="shared" si="22"/>
        <v>5.6003111967118411</v>
      </c>
      <c r="AL54">
        <f t="shared" si="8"/>
        <v>-5059.4965128975382</v>
      </c>
      <c r="AN54">
        <f t="shared" si="26"/>
        <v>0</v>
      </c>
      <c r="AO54">
        <f t="shared" si="26"/>
        <v>0</v>
      </c>
      <c r="AP54">
        <f t="shared" si="26"/>
        <v>-1.634524917404543E-2</v>
      </c>
      <c r="AQ54">
        <f t="shared" si="26"/>
        <v>-24.671559135497652</v>
      </c>
      <c r="AR54">
        <f t="shared" si="26"/>
        <v>-24.687904384671697</v>
      </c>
      <c r="AS54">
        <f t="shared" si="26"/>
        <v>0.13261607448566273</v>
      </c>
      <c r="AT54">
        <f t="shared" si="26"/>
        <v>2.7149975772992913E-2</v>
      </c>
      <c r="AU54">
        <f t="shared" si="23"/>
        <v>-24.528138334413043</v>
      </c>
      <c r="AW54">
        <v>51</v>
      </c>
      <c r="AX54">
        <f>IF(Z54&gt;0, (R54*SUMPRODUCT(K54:$K$98, X54:$X$98)-K54*$AZ$3)/Z54, 0)</f>
        <v>780.77953891542631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250000</v>
      </c>
      <c r="S55">
        <f t="shared" si="1"/>
        <v>633.95233406236912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52.649309404361418</v>
      </c>
      <c r="AC55">
        <f t="shared" si="2"/>
        <v>31.163991582358641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-4399.7872044208125</v>
      </c>
      <c r="AI55">
        <f t="shared" si="25"/>
        <v>-4402.2451172565188</v>
      </c>
      <c r="AJ55">
        <f t="shared" si="7"/>
        <v>21.485317822002777</v>
      </c>
      <c r="AK55">
        <f t="shared" si="22"/>
        <v>3.6854516583052996</v>
      </c>
      <c r="AL55">
        <f t="shared" si="8"/>
        <v>-4377.0743477762107</v>
      </c>
      <c r="AN55">
        <f t="shared" si="26"/>
        <v>0</v>
      </c>
      <c r="AO55">
        <f t="shared" si="26"/>
        <v>0</v>
      </c>
      <c r="AP55">
        <f t="shared" si="26"/>
        <v>-1.0639120819357691E-2</v>
      </c>
      <c r="AQ55">
        <f t="shared" si="26"/>
        <v>-19.044559663501598</v>
      </c>
      <c r="AR55">
        <f t="shared" si="26"/>
        <v>-19.055198784320957</v>
      </c>
      <c r="AS55">
        <f t="shared" si="26"/>
        <v>9.2999592511949752E-2</v>
      </c>
      <c r="AT55">
        <f t="shared" si="26"/>
        <v>1.5952545141961177E-2</v>
      </c>
      <c r="AU55">
        <f t="shared" si="23"/>
        <v>-18.946246646667046</v>
      </c>
      <c r="AW55">
        <v>52</v>
      </c>
      <c r="AX55">
        <f>IF(Z55&gt;0, (R55*SUMPRODUCT(K55:$K$98, X55:$X$98)-K55*$AZ$3)/Z55, 0)</f>
        <v>633.95233406236912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250000</v>
      </c>
      <c r="S56">
        <f t="shared" si="1"/>
        <v>438.71732965468141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31.163991582358641</v>
      </c>
      <c r="AC56">
        <f t="shared" si="2"/>
        <v>14.964290234477485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-3639.3724721850326</v>
      </c>
      <c r="AI56">
        <f t="shared" si="25"/>
        <v>-3641.0779313979451</v>
      </c>
      <c r="AJ56">
        <f t="shared" si="7"/>
        <v>16.199701347881156</v>
      </c>
      <c r="AK56">
        <f t="shared" si="22"/>
        <v>2.181479410765105</v>
      </c>
      <c r="AL56">
        <f t="shared" si="8"/>
        <v>-3622.6967506392989</v>
      </c>
      <c r="AN56">
        <f t="shared" si="26"/>
        <v>0</v>
      </c>
      <c r="AO56">
        <f t="shared" si="26"/>
        <v>0</v>
      </c>
      <c r="AP56">
        <f t="shared" si="26"/>
        <v>-6.5911709851198081E-3</v>
      </c>
      <c r="AQ56">
        <f t="shared" si="26"/>
        <v>-14.06525940995504</v>
      </c>
      <c r="AR56">
        <f t="shared" si="26"/>
        <v>-14.07185058094016</v>
      </c>
      <c r="AS56">
        <f t="shared" si="26"/>
        <v>6.2607771961562031E-2</v>
      </c>
      <c r="AT56">
        <f t="shared" si="26"/>
        <v>8.430869344754191E-3</v>
      </c>
      <c r="AU56">
        <f t="shared" si="23"/>
        <v>-14.000811939633845</v>
      </c>
      <c r="AW56">
        <v>53</v>
      </c>
      <c r="AX56">
        <f>IF(Z56&gt;0, (R56*SUMPRODUCT(K56:$K$98, X56:$X$98)-K56*$AZ$3)/Z56, 0)</f>
        <v>438.71732965468141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250000</v>
      </c>
      <c r="S57">
        <f t="shared" si="1"/>
        <v>153.9906747166641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14.964290234477485</v>
      </c>
      <c r="AC57">
        <f t="shared" si="2"/>
        <v>3.4390828920406875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-2858.7582432865988</v>
      </c>
      <c r="AI57">
        <f t="shared" si="25"/>
        <v>-2859.8748962587247</v>
      </c>
      <c r="AJ57">
        <f t="shared" si="7"/>
        <v>11.525207342436797</v>
      </c>
      <c r="AK57">
        <f t="shared" si="22"/>
        <v>1.047500316413424</v>
      </c>
      <c r="AL57">
        <f t="shared" si="8"/>
        <v>-2847.3021885998746</v>
      </c>
      <c r="AN57">
        <f t="shared" si="26"/>
        <v>0</v>
      </c>
      <c r="AO57">
        <f t="shared" si="26"/>
        <v>0</v>
      </c>
      <c r="AP57">
        <f t="shared" si="26"/>
        <v>-3.8531990463538893E-3</v>
      </c>
      <c r="AQ57">
        <f t="shared" si="26"/>
        <v>-9.8646265328225606</v>
      </c>
      <c r="AR57">
        <f t="shared" si="26"/>
        <v>-9.8684797318689146</v>
      </c>
      <c r="AS57">
        <f t="shared" si="26"/>
        <v>3.976966797156533E-2</v>
      </c>
      <c r="AT57">
        <f t="shared" si="26"/>
        <v>3.6145761673614723E-3</v>
      </c>
      <c r="AU57">
        <f t="shared" si="23"/>
        <v>-9.8250954877299872</v>
      </c>
      <c r="AW57">
        <v>54</v>
      </c>
      <c r="AX57">
        <f>IF(Z57&gt;0, (R57*SUMPRODUCT(K57:$K$98, X57:$X$98)-K57*$AZ$3)/Z57, 0)</f>
        <v>153.9906747166641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250000</v>
      </c>
      <c r="S58">
        <f t="shared" si="1"/>
        <v>-304.16112762766659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3.4390828920406875</v>
      </c>
      <c r="AC58">
        <f t="shared" si="2"/>
        <v>-4.1576400090691497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-2110.1316175183247</v>
      </c>
      <c r="AI58">
        <f t="shared" si="25"/>
        <v>-2110.8150776372258</v>
      </c>
      <c r="AJ58">
        <f t="shared" si="7"/>
        <v>7.5967229011098372</v>
      </c>
      <c r="AK58">
        <f t="shared" si="22"/>
        <v>0.24073580244284815</v>
      </c>
      <c r="AL58">
        <f t="shared" si="8"/>
        <v>-2102.9776189336731</v>
      </c>
      <c r="AN58">
        <f t="shared" si="26"/>
        <v>0</v>
      </c>
      <c r="AO58">
        <f t="shared" si="26"/>
        <v>0</v>
      </c>
      <c r="AP58">
        <f t="shared" si="26"/>
        <v>-2.1057090955454287E-3</v>
      </c>
      <c r="AQ58">
        <f t="shared" si="26"/>
        <v>-6.501218164640493</v>
      </c>
      <c r="AR58">
        <f t="shared" si="26"/>
        <v>-6.5033238737360382</v>
      </c>
      <c r="AS58">
        <f t="shared" si="26"/>
        <v>2.340515279066795E-2</v>
      </c>
      <c r="AT58">
        <f t="shared" si="26"/>
        <v>7.4169590120705257E-4</v>
      </c>
      <c r="AU58">
        <f t="shared" si="23"/>
        <v>-6.4791770250441632</v>
      </c>
      <c r="AW58">
        <v>55</v>
      </c>
      <c r="AX58">
        <f>IF(Z58&gt;0, (R58*SUMPRODUCT(K58:$K$98, X58:$X$98)-K58*$AZ$3)/Z58, 0)</f>
        <v>-304.16112762766659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250000</v>
      </c>
      <c r="S59">
        <f t="shared" si="1"/>
        <v>-1117.6676311905676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-4.1576400090691497</v>
      </c>
      <c r="AC59">
        <f t="shared" si="2"/>
        <v>-8.6339442168232825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-1451.8861407721804</v>
      </c>
      <c r="AI59">
        <f t="shared" si="25"/>
        <v>-1452.2723890617378</v>
      </c>
      <c r="AJ59">
        <f t="shared" si="7"/>
        <v>4.4763042077541328</v>
      </c>
      <c r="AK59">
        <f t="shared" si="22"/>
        <v>-0.2910348006348405</v>
      </c>
      <c r="AL59">
        <f t="shared" si="8"/>
        <v>-1448.0871196546186</v>
      </c>
      <c r="AN59">
        <f t="shared" si="26"/>
        <v>0</v>
      </c>
      <c r="AO59">
        <f t="shared" si="26"/>
        <v>0</v>
      </c>
      <c r="AP59">
        <f t="shared" si="26"/>
        <v>-1.0625117508267046E-3</v>
      </c>
      <c r="AQ59">
        <f t="shared" si="26"/>
        <v>-3.9939234092145743</v>
      </c>
      <c r="AR59">
        <f t="shared" si="26"/>
        <v>-3.9949859209654006</v>
      </c>
      <c r="AS59">
        <f t="shared" si="26"/>
        <v>1.231364888751302E-2</v>
      </c>
      <c r="AT59">
        <f t="shared" si="26"/>
        <v>-8.0059356619616422E-4</v>
      </c>
      <c r="AU59">
        <f t="shared" si="23"/>
        <v>-3.9834728656440839</v>
      </c>
      <c r="AW59">
        <v>56</v>
      </c>
      <c r="AX59">
        <f>IF(Z59&gt;0, (R59*SUMPRODUCT(K59:$K$98, X59:$X$98)-K59*$AZ$3)/Z59, 0)</f>
        <v>-1117.6676311905676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250000</v>
      </c>
      <c r="S60">
        <f t="shared" si="1"/>
        <v>-2733.7751793718062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-8.6339442168232825</v>
      </c>
      <c r="AC60">
        <f t="shared" si="2"/>
        <v>-10.819908735960755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-922.46318242298878</v>
      </c>
      <c r="AI60">
        <f t="shared" si="25"/>
        <v>-922.66107559316617</v>
      </c>
      <c r="AJ60">
        <f t="shared" si="7"/>
        <v>2.1859645191374728</v>
      </c>
      <c r="AK60">
        <f t="shared" si="22"/>
        <v>-0.6043760951776298</v>
      </c>
      <c r="AL60">
        <f t="shared" si="8"/>
        <v>-921.07948716920635</v>
      </c>
      <c r="AN60">
        <f t="shared" si="26"/>
        <v>0</v>
      </c>
      <c r="AO60">
        <f t="shared" si="26"/>
        <v>0</v>
      </c>
      <c r="AP60">
        <f t="shared" si="26"/>
        <v>-4.8604889006816966E-4</v>
      </c>
      <c r="AQ60">
        <f t="shared" si="26"/>
        <v>-2.2656780198307467</v>
      </c>
      <c r="AR60">
        <f t="shared" si="26"/>
        <v>-2.2661640687208151</v>
      </c>
      <c r="AS60">
        <f t="shared" si="26"/>
        <v>5.3689858386875315E-3</v>
      </c>
      <c r="AT60">
        <f t="shared" si="26"/>
        <v>-1.4844187395732817E-3</v>
      </c>
      <c r="AU60">
        <f t="shared" si="23"/>
        <v>-2.262279501621701</v>
      </c>
      <c r="AW60">
        <v>57</v>
      </c>
      <c r="AX60">
        <f>IF(Z60&gt;0, (R60*SUMPRODUCT(K60:$K$98, X60:$X$98)-K60*$AZ$3)/Z60, 0)</f>
        <v>-2733.7751793718062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250000</v>
      </c>
      <c r="S61">
        <f t="shared" si="1"/>
        <v>-6397.8436028488695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-10.819908735960755</v>
      </c>
      <c r="AC61">
        <f t="shared" si="2"/>
        <v>-11.471337746794086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-531.32102955402968</v>
      </c>
      <c r="AI61">
        <f t="shared" si="25"/>
        <v>-531.41067958659448</v>
      </c>
      <c r="AJ61">
        <f t="shared" si="7"/>
        <v>0.65142901083333093</v>
      </c>
      <c r="AK61">
        <f t="shared" si="22"/>
        <v>-0.75739361151725293</v>
      </c>
      <c r="AL61">
        <f t="shared" si="8"/>
        <v>-531.51664418727842</v>
      </c>
      <c r="AN61">
        <f t="shared" si="26"/>
        <v>0</v>
      </c>
      <c r="AO61">
        <f t="shared" si="26"/>
        <v>0</v>
      </c>
      <c r="AP61">
        <f t="shared" si="26"/>
        <v>-1.9659912423433386E-4</v>
      </c>
      <c r="AQ61">
        <f t="shared" si="26"/>
        <v>-1.1651668840403309</v>
      </c>
      <c r="AR61">
        <f t="shared" si="26"/>
        <v>-1.1653634831645652</v>
      </c>
      <c r="AS61">
        <f t="shared" si="26"/>
        <v>1.4285591356382828E-3</v>
      </c>
      <c r="AT61">
        <f t="shared" si="26"/>
        <v>-1.6609354895369723E-3</v>
      </c>
      <c r="AU61">
        <f t="shared" si="23"/>
        <v>-1.1655958595184639</v>
      </c>
      <c r="AW61">
        <v>58</v>
      </c>
      <c r="AX61">
        <f>IF(Z61&gt;0, (R61*SUMPRODUCT(K61:$K$98, X61:$X$98)-K61*$AZ$3)/Z61, 0)</f>
        <v>-6397.8436028488695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250000</v>
      </c>
      <c r="S62">
        <f t="shared" si="1"/>
        <v>-16170.867825497819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-11.471337746794086</v>
      </c>
      <c r="AC62">
        <f t="shared" si="2"/>
        <v>-11.19521087280101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-270.69082027386463</v>
      </c>
      <c r="AI62">
        <f t="shared" si="25"/>
        <v>-270.72543564204898</v>
      </c>
      <c r="AJ62">
        <f t="shared" si="7"/>
        <v>-0.27612687399307667</v>
      </c>
      <c r="AK62">
        <f t="shared" si="22"/>
        <v>-0.80299364227558612</v>
      </c>
      <c r="AL62">
        <f t="shared" si="8"/>
        <v>-271.80455615831761</v>
      </c>
      <c r="AN62">
        <f t="shared" si="26"/>
        <v>0</v>
      </c>
      <c r="AO62">
        <f t="shared" si="26"/>
        <v>0</v>
      </c>
      <c r="AP62">
        <f t="shared" si="26"/>
        <v>-6.7776956000459781E-5</v>
      </c>
      <c r="AQ62">
        <f t="shared" si="26"/>
        <v>-0.53001313514051573</v>
      </c>
      <c r="AR62">
        <f t="shared" si="26"/>
        <v>-0.5300809120965162</v>
      </c>
      <c r="AS62">
        <f t="shared" si="26"/>
        <v>-5.4065693854543683E-4</v>
      </c>
      <c r="AT62">
        <f t="shared" si="26"/>
        <v>-1.5722630616354038E-3</v>
      </c>
      <c r="AU62">
        <f t="shared" si="23"/>
        <v>-0.53219383209669702</v>
      </c>
      <c r="AW62">
        <v>59</v>
      </c>
      <c r="AX62">
        <f>IF(Z62&gt;0, (R62*SUMPRODUCT(K62:$K$98, X62:$X$98)-K62*$AZ$3)/Z62, 0)</f>
        <v>-16170.867825497819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250000</v>
      </c>
      <c r="S63">
        <f t="shared" si="1"/>
        <v>-48042.165705758111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-11.19521087280101</v>
      </c>
      <c r="AC63">
        <f t="shared" si="2"/>
        <v>-10.438354581125985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-117.02735879624066</v>
      </c>
      <c r="AI63">
        <f t="shared" si="25"/>
        <v>-117.03822253898392</v>
      </c>
      <c r="AJ63">
        <f t="shared" si="7"/>
        <v>-0.75685629167502455</v>
      </c>
      <c r="AK63">
        <f t="shared" si="22"/>
        <v>-0.78366476109607075</v>
      </c>
      <c r="AL63">
        <f t="shared" si="8"/>
        <v>-118.57874359175501</v>
      </c>
      <c r="AN63">
        <f t="shared" si="26"/>
        <v>0</v>
      </c>
      <c r="AO63">
        <f t="shared" si="26"/>
        <v>0</v>
      </c>
      <c r="AP63">
        <f t="shared" si="26"/>
        <v>-1.89921685008711E-5</v>
      </c>
      <c r="AQ63">
        <f t="shared" si="26"/>
        <v>-0.20458909696196226</v>
      </c>
      <c r="AR63">
        <f t="shared" si="26"/>
        <v>-0.20460808913046313</v>
      </c>
      <c r="AS63">
        <f t="shared" si="26"/>
        <v>-1.323148252139712E-3</v>
      </c>
      <c r="AT63">
        <f t="shared" si="26"/>
        <v>-1.3700152463725205E-3</v>
      </c>
      <c r="AU63">
        <f t="shared" si="23"/>
        <v>-0.20730125262897536</v>
      </c>
      <c r="AW63">
        <v>60</v>
      </c>
      <c r="AX63">
        <f>IF(Z63&gt;0, (R63*SUMPRODUCT(K63:$K$98, X63:$X$98)-K63*$AZ$3)/Z63, 0)</f>
        <v>-48042.165705758111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250000</v>
      </c>
      <c r="S64">
        <f t="shared" si="1"/>
        <v>-183345.81493752735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-10.438354581125985</v>
      </c>
      <c r="AC64">
        <f t="shared" si="2"/>
        <v>-9.4939531184312145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-40.830108215380527</v>
      </c>
      <c r="AI64">
        <f t="shared" si="25"/>
        <v>-40.832697299053272</v>
      </c>
      <c r="AJ64">
        <f t="shared" si="7"/>
        <v>-0.94440146269477054</v>
      </c>
      <c r="AK64">
        <f t="shared" si="22"/>
        <v>-0.73068482067881901</v>
      </c>
      <c r="AL64">
        <f t="shared" si="8"/>
        <v>-42.50778358242686</v>
      </c>
      <c r="AN64">
        <f t="shared" si="26"/>
        <v>0</v>
      </c>
      <c r="AO64">
        <f t="shared" si="26"/>
        <v>0</v>
      </c>
      <c r="AP64">
        <f t="shared" si="26"/>
        <v>-4.0413191167980033E-6</v>
      </c>
      <c r="AQ64">
        <f t="shared" si="26"/>
        <v>-6.3732006272538499E-2</v>
      </c>
      <c r="AR64">
        <f t="shared" si="26"/>
        <v>-6.3736047591655298E-2</v>
      </c>
      <c r="AS64">
        <f t="shared" si="26"/>
        <v>-1.4741229591349666E-3</v>
      </c>
      <c r="AT64">
        <f t="shared" si="26"/>
        <v>-1.1405311327881613E-3</v>
      </c>
      <c r="AU64">
        <f t="shared" si="23"/>
        <v>-6.6350701683578414E-2</v>
      </c>
      <c r="AW64">
        <v>61</v>
      </c>
      <c r="AX64">
        <f>IF(Z64&gt;0, (R64*SUMPRODUCT(K64:$K$98, X64:$X$98)-K64*$AZ$3)/Z64, 0)</f>
        <v>-183345.81493752735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250000</v>
      </c>
      <c r="S65">
        <f t="shared" si="1"/>
        <v>-697388.41018609854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-9.4939531184312145</v>
      </c>
      <c r="AC65">
        <f t="shared" si="2"/>
        <v>-8.5318006964388111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-9.7574817864275563</v>
      </c>
      <c r="AI65">
        <f t="shared" si="25"/>
        <v>-9.7580934829062915</v>
      </c>
      <c r="AJ65">
        <f t="shared" si="7"/>
        <v>-0.96215242199240336</v>
      </c>
      <c r="AK65">
        <f t="shared" si="22"/>
        <v>-0.66457671829018505</v>
      </c>
      <c r="AL65">
        <f t="shared" si="8"/>
        <v>-11.38482262318888</v>
      </c>
      <c r="AN65">
        <f t="shared" si="26"/>
        <v>0</v>
      </c>
      <c r="AO65">
        <f t="shared" si="26"/>
        <v>0</v>
      </c>
      <c r="AP65">
        <f t="shared" si="26"/>
        <v>-8.5250123542475232E-7</v>
      </c>
      <c r="AQ65">
        <f t="shared" si="26"/>
        <v>-1.3598680990867414E-2</v>
      </c>
      <c r="AR65">
        <f t="shared" si="26"/>
        <v>-1.3599533492102838E-2</v>
      </c>
      <c r="AS65">
        <f t="shared" si="26"/>
        <v>-1.3409201408364094E-3</v>
      </c>
      <c r="AT65">
        <f t="shared" si="26"/>
        <v>-9.2619868361492285E-4</v>
      </c>
      <c r="AU65">
        <f t="shared" si="23"/>
        <v>-1.586665231655417E-2</v>
      </c>
      <c r="AW65">
        <v>62</v>
      </c>
      <c r="AX65">
        <f>IF(Z65&gt;0, (R65*SUMPRODUCT(K65:$K$98, X65:$X$98)-K65*$AZ$3)/Z65, 0)</f>
        <v>-697388.41018609854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250000</v>
      </c>
      <c r="S66">
        <f t="shared" si="1"/>
        <v>-2664729.1983613656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-8.5318006964388111</v>
      </c>
      <c r="AC66">
        <f t="shared" si="2"/>
        <v>-7.6294311379074102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-2.3121183507315997</v>
      </c>
      <c r="AI66">
        <f t="shared" si="25"/>
        <v>-2.3122615065754015</v>
      </c>
      <c r="AJ66">
        <f t="shared" si="7"/>
        <v>-0.90236955853140088</v>
      </c>
      <c r="AK66">
        <f t="shared" si="22"/>
        <v>-0.59722604875071683</v>
      </c>
      <c r="AL66">
        <f t="shared" si="8"/>
        <v>-3.8118571138575192</v>
      </c>
      <c r="AN66">
        <f t="shared" si="26"/>
        <v>0</v>
      </c>
      <c r="AO66">
        <f t="shared" si="26"/>
        <v>0</v>
      </c>
      <c r="AP66">
        <f t="shared" si="26"/>
        <v>-1.7813534329464176E-7</v>
      </c>
      <c r="AQ66">
        <f t="shared" si="26"/>
        <v>-2.8770742793772582E-3</v>
      </c>
      <c r="AR66">
        <f t="shared" si="26"/>
        <v>-2.8772524147205529E-3</v>
      </c>
      <c r="AS66">
        <f t="shared" si="26"/>
        <v>-1.1228595830841536E-3</v>
      </c>
      <c r="AT66">
        <f t="shared" si="26"/>
        <v>-7.4315560156819121E-4</v>
      </c>
      <c r="AU66">
        <f t="shared" si="23"/>
        <v>-4.7432675993728975E-3</v>
      </c>
      <c r="AW66">
        <v>63</v>
      </c>
      <c r="AX66">
        <f>IF(Z66&gt;0, (R66*SUMPRODUCT(K66:$K$98, X66:$X$98)-K66*$AZ$3)/Z66, 0)</f>
        <v>-2664729.1983613656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-10277854.027644692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-7.6294311379074102</v>
      </c>
      <c r="AC67">
        <f t="shared" ref="AC67:AC98" si="29">S67*Z67</f>
        <v>-6.814479426899049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-0.54286504886978071</v>
      </c>
      <c r="AI67">
        <f t="shared" ref="AI67:AI98" si="33">SUM(AE67:AH67)</f>
        <v>-0.54289820014537082</v>
      </c>
      <c r="AJ67">
        <f t="shared" ref="AJ67:AJ98" si="34">AB67-AC67</f>
        <v>-0.81495171100836128</v>
      </c>
      <c r="AK67">
        <f t="shared" si="22"/>
        <v>-0.53406017965351882</v>
      </c>
      <c r="AL67">
        <f t="shared" ref="AL67:AL98" si="35">SUM(AI67:AK67)</f>
        <v>-1.8919100908072508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-6.0313547406719661E-4</v>
      </c>
      <c r="AR67">
        <f t="shared" si="36"/>
        <v>-6.0317230589190265E-4</v>
      </c>
      <c r="AS67">
        <f t="shared" si="36"/>
        <v>-9.0542997303701069E-4</v>
      </c>
      <c r="AT67">
        <f t="shared" si="36"/>
        <v>-5.9335306317169685E-4</v>
      </c>
      <c r="AU67">
        <f t="shared" si="23"/>
        <v>-2.10195534210061E-3</v>
      </c>
      <c r="AW67">
        <v>64</v>
      </c>
      <c r="AX67">
        <f>IF(Z67&gt;0, (R67*SUMPRODUCT(K67:$K$98, X67:$X$98)-K67*$AZ$3)/Z67, 0)</f>
        <v>-10277854.027644692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250000</v>
      </c>
      <c r="S68">
        <f t="shared" si="28"/>
        <v>-40100940.819171652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-6.814479426899049</v>
      </c>
      <c r="AC68">
        <f t="shared" si="29"/>
        <v>-6.0848782897947764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-0.12616405400378405</v>
      </c>
      <c r="AI68">
        <f t="shared" si="33"/>
        <v>-0.12617164095581745</v>
      </c>
      <c r="AJ68">
        <f t="shared" si="34"/>
        <v>-0.72960113710427255</v>
      </c>
      <c r="AK68">
        <f t="shared" si="22"/>
        <v>-0.47701355988293348</v>
      </c>
      <c r="AL68">
        <f t="shared" si="35"/>
        <v>-1.3327863379430234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-1.2515280974827745E-4</v>
      </c>
      <c r="AR68">
        <f t="shared" si="36"/>
        <v>-1.2516033588852321E-4</v>
      </c>
      <c r="AS68">
        <f t="shared" si="36"/>
        <v>-7.2375315635782593E-4</v>
      </c>
      <c r="AT68">
        <f t="shared" si="36"/>
        <v>-4.7319014737420172E-4</v>
      </c>
      <c r="AU68">
        <f t="shared" si="23"/>
        <v>-1.3221036396205508E-3</v>
      </c>
      <c r="AW68">
        <v>65</v>
      </c>
      <c r="AX68">
        <f>IF(Z68&gt;0, (R68*SUMPRODUCT(K68:$K$98, X68:$X$98)-K68*$AZ$3)/Z68, 0)</f>
        <v>-40100940.819171652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250000</v>
      </c>
      <c r="S69">
        <f t="shared" si="28"/>
        <v>-158317086.69691914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-6.0848782897947764</v>
      </c>
      <c r="AC69">
        <f t="shared" si="29"/>
        <v>-5.433035342088151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-2.8976055378742399E-2</v>
      </c>
      <c r="AI69">
        <f t="shared" si="33"/>
        <v>-2.8977771250179727E-2</v>
      </c>
      <c r="AJ69">
        <f t="shared" si="34"/>
        <v>-0.65184294770662543</v>
      </c>
      <c r="AK69">
        <f t="shared" si="22"/>
        <v>-0.42594148028563439</v>
      </c>
      <c r="AL69">
        <f t="shared" si="35"/>
        <v>-1.1067621992424397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-2.5664110048635356E-5</v>
      </c>
      <c r="AR69">
        <f t="shared" si="36"/>
        <v>-2.5665629797021438E-5</v>
      </c>
      <c r="AS69">
        <f t="shared" si="36"/>
        <v>-5.7733769920396104E-4</v>
      </c>
      <c r="AT69">
        <f t="shared" si="36"/>
        <v>-3.7725663074031596E-4</v>
      </c>
      <c r="AU69">
        <f t="shared" si="23"/>
        <v>-9.8025995974129862E-4</v>
      </c>
      <c r="AW69">
        <v>66</v>
      </c>
      <c r="AX69">
        <f>IF(Z69&gt;0, (R69*SUMPRODUCT(K69:$K$98, X69:$X$98)-K69*$AZ$3)/Z69, 0)</f>
        <v>-158317086.69691914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250000</v>
      </c>
      <c r="S70">
        <f t="shared" si="28"/>
        <v>-633177297.13922095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-5.433035342088151</v>
      </c>
      <c r="AC70">
        <f t="shared" si="29"/>
        <v>-4.8509466307371509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-6.5782443777132006E-3</v>
      </c>
      <c r="AI70">
        <f t="shared" si="33"/>
        <v>-6.5786274415606137E-3</v>
      </c>
      <c r="AJ70">
        <f t="shared" si="34"/>
        <v>-0.58208871135100004</v>
      </c>
      <c r="AK70">
        <f t="shared" si="22"/>
        <v>-0.38031247394617063</v>
      </c>
      <c r="AL70">
        <f t="shared" si="35"/>
        <v>-0.96897981273873124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-5.2021027556127399E-6</v>
      </c>
      <c r="AR70">
        <f t="shared" si="36"/>
        <v>-5.2024056840814594E-6</v>
      </c>
      <c r="AS70">
        <f t="shared" si="36"/>
        <v>-4.6031815108437204E-4</v>
      </c>
      <c r="AT70">
        <f t="shared" si="36"/>
        <v>-3.0075267124646309E-4</v>
      </c>
      <c r="AU70">
        <f t="shared" si="23"/>
        <v>-7.6627322801491656E-4</v>
      </c>
      <c r="AW70">
        <v>67</v>
      </c>
      <c r="AX70">
        <f>IF(Z70&gt;0, (R70*SUMPRODUCT(K70:$K$98, X70:$X$98)-K70*$AZ$3)/Z70, 0)</f>
        <v>-633177297.13922095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250000</v>
      </c>
      <c r="S71">
        <f t="shared" si="28"/>
        <v>-2567443880.521131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-4.8509466307371509</v>
      </c>
      <c r="AC71">
        <f t="shared" si="29"/>
        <v>-4.3312068547496851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-1.4744229554297223E-3</v>
      </c>
      <c r="AI71">
        <f t="shared" si="33"/>
        <v>-1.4745073040475754E-3</v>
      </c>
      <c r="AJ71">
        <f t="shared" si="34"/>
        <v>-0.51973977598746579</v>
      </c>
      <c r="AK71">
        <f t="shared" si="22"/>
        <v>-0.33956626415160057</v>
      </c>
      <c r="AL71">
        <f t="shared" si="35"/>
        <v>-0.86078054744311383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-1.041053346098911E-6</v>
      </c>
      <c r="AR71">
        <f t="shared" si="36"/>
        <v>-1.0411129025582916E-6</v>
      </c>
      <c r="AS71">
        <f t="shared" si="36"/>
        <v>-3.6697531797092256E-4</v>
      </c>
      <c r="AT71">
        <f t="shared" si="36"/>
        <v>-2.3975928631299732E-4</v>
      </c>
      <c r="AU71">
        <f t="shared" si="23"/>
        <v>-6.0777571718647813E-4</v>
      </c>
      <c r="AW71">
        <v>68</v>
      </c>
      <c r="AX71">
        <f>IF(Z71&gt;0, (R71*SUMPRODUCT(K71:$K$98, X71:$X$98)-K71*$AZ$3)/Z71, 0)</f>
        <v>-2567443880.521131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250000</v>
      </c>
      <c r="S72">
        <f t="shared" si="28"/>
        <v>-10561904076.584078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-4.3312068547496851</v>
      </c>
      <c r="AC72">
        <f t="shared" si="29"/>
        <v>-3.8671498796510488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-3.2599031939418912E-4</v>
      </c>
      <c r="AI72">
        <f t="shared" si="33"/>
        <v>-3.2600862646198491E-4</v>
      </c>
      <c r="AJ72">
        <f t="shared" si="34"/>
        <v>-0.4640569750986363</v>
      </c>
      <c r="AK72">
        <f t="shared" si="22"/>
        <v>-0.30318447983247798</v>
      </c>
      <c r="AL72">
        <f t="shared" si="35"/>
        <v>-0.76756746355757621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-2.055121872009283E-7</v>
      </c>
      <c r="AR72">
        <f t="shared" si="36"/>
        <v>-2.0552372841954773E-7</v>
      </c>
      <c r="AS72">
        <f t="shared" si="36"/>
        <v>-2.9255274854664119E-4</v>
      </c>
      <c r="AT72">
        <f t="shared" si="36"/>
        <v>-1.9113483397770781E-4</v>
      </c>
      <c r="AU72">
        <f t="shared" si="23"/>
        <v>-4.8389310625276852E-4</v>
      </c>
      <c r="AW72">
        <v>69</v>
      </c>
      <c r="AX72">
        <f>IF(Z72&gt;0, (R72*SUMPRODUCT(K72:$K$98, X72:$X$98)-K72*$AZ$3)/Z72, 0)</f>
        <v>-10561904076.584078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250000</v>
      </c>
      <c r="S73">
        <f t="shared" si="28"/>
        <v>-44137604555.305099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-3.8671498796510488</v>
      </c>
      <c r="AC73">
        <f t="shared" si="29"/>
        <v>-3.452812570741822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-7.1062894727875073E-5</v>
      </c>
      <c r="AI73">
        <f t="shared" si="33"/>
        <v>-7.1066806146047323E-5</v>
      </c>
      <c r="AJ73">
        <f t="shared" si="34"/>
        <v>-0.41433730890922682</v>
      </c>
      <c r="AK73">
        <f t="shared" ref="AK73:AK98" si="49">G73*SUM(AB73:AB73, AE73:AF73)</f>
        <v>-0.27070049157557347</v>
      </c>
      <c r="AL73">
        <f t="shared" si="35"/>
        <v>-0.68510886729094633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-3.9999793528857995E-8</v>
      </c>
      <c r="AR73">
        <f t="shared" si="36"/>
        <v>-4.000199518303904E-8</v>
      </c>
      <c r="AS73">
        <f t="shared" si="36"/>
        <v>-2.3322166752617039E-4</v>
      </c>
      <c r="AT73">
        <f t="shared" si="36"/>
        <v>-1.5237155498164549E-4</v>
      </c>
      <c r="AU73">
        <f t="shared" si="23"/>
        <v>-3.856332245029989E-4</v>
      </c>
      <c r="AW73">
        <v>70</v>
      </c>
      <c r="AX73">
        <f>IF(Z73&gt;0, (R73*SUMPRODUCT(K73:$K$98, X73:$X$98)-K73*$AZ$3)/Z73, 0)</f>
        <v>-44137604555.305099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250000</v>
      </c>
      <c r="S74">
        <f t="shared" si="28"/>
        <v>-187503017722.56711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-3.452812570741822</v>
      </c>
      <c r="AC74">
        <f t="shared" si="29"/>
        <v>-3.0828684014367815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-1.5251094906028639E-5</v>
      </c>
      <c r="AI74">
        <f t="shared" si="33"/>
        <v>-1.5251916991037958E-5</v>
      </c>
      <c r="AJ74">
        <f t="shared" si="34"/>
        <v>-0.36994416930504048</v>
      </c>
      <c r="AK74">
        <f t="shared" si="49"/>
        <v>-0.24169687995192757</v>
      </c>
      <c r="AL74">
        <f t="shared" si="35"/>
        <v>-0.61165630117395908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-7.6647475660497714E-9</v>
      </c>
      <c r="AR74">
        <f t="shared" si="36"/>
        <v>-7.6651607215715943E-9</v>
      </c>
      <c r="AS74">
        <f t="shared" si="36"/>
        <v>-1.8592295757954082E-4</v>
      </c>
      <c r="AT74">
        <f t="shared" si="36"/>
        <v>-1.2146967701322638E-4</v>
      </c>
      <c r="AU74">
        <f t="shared" si="23"/>
        <v>-3.0740029975348879E-4</v>
      </c>
      <c r="AW74">
        <v>71</v>
      </c>
      <c r="AX74">
        <f>IF(Z74&gt;0, (R74*SUMPRODUCT(K74:$K$98, X74:$X$98)-K74*$AZ$3)/Z74, 0)</f>
        <v>-187503017722.56711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250000</v>
      </c>
      <c r="S75">
        <f t="shared" si="28"/>
        <v>-810760678794.21362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-3.0828684014367815</v>
      </c>
      <c r="AC75">
        <f t="shared" si="29"/>
        <v>-2.752561079365071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-3.2205619850039309E-6</v>
      </c>
      <c r="AI75">
        <f t="shared" si="33"/>
        <v>-3.220731736766156E-6</v>
      </c>
      <c r="AJ75">
        <f t="shared" si="34"/>
        <v>-0.33030732207171054</v>
      </c>
      <c r="AK75">
        <f t="shared" si="49"/>
        <v>-0.21580078810057474</v>
      </c>
      <c r="AL75">
        <f t="shared" si="35"/>
        <v>-0.54611133090402197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-1.4451418305637281E-9</v>
      </c>
      <c r="AR75">
        <f t="shared" si="36"/>
        <v>-1.4452180021677977E-9</v>
      </c>
      <c r="AS75">
        <f t="shared" si="36"/>
        <v>-1.4821665606499173E-4</v>
      </c>
      <c r="AT75">
        <f t="shared" si="36"/>
        <v>-9.6834883913087948E-5</v>
      </c>
      <c r="AU75">
        <f t="shared" si="23"/>
        <v>-2.4505298519608183E-4</v>
      </c>
      <c r="AW75">
        <v>72</v>
      </c>
      <c r="AX75">
        <f>IF(Z75&gt;0, (R75*SUMPRODUCT(K75:$K$98, X75:$X$98)-K75*$AZ$3)/Z75, 0)</f>
        <v>-810760678794.21362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250000</v>
      </c>
      <c r="S76">
        <f t="shared" si="28"/>
        <v>-3573250308813.79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-2.752561079365071</v>
      </c>
      <c r="AC76">
        <f t="shared" si="29"/>
        <v>-2.4576438221169461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-6.6832386348805549E-7</v>
      </c>
      <c r="AI76">
        <f t="shared" si="33"/>
        <v>-6.6835825295996086E-7</v>
      </c>
      <c r="AJ76">
        <f t="shared" si="34"/>
        <v>-0.2949172572481249</v>
      </c>
      <c r="AK76">
        <f t="shared" si="49"/>
        <v>-0.192679275555555</v>
      </c>
      <c r="AL76">
        <f t="shared" si="35"/>
        <v>-0.48759720116193284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-2.6776126783921175E-10</v>
      </c>
      <c r="AR76">
        <f t="shared" si="36"/>
        <v>-2.6777504584281265E-10</v>
      </c>
      <c r="AS76">
        <f t="shared" si="36"/>
        <v>-1.1815741292893729E-4</v>
      </c>
      <c r="AT76">
        <f t="shared" si="36"/>
        <v>-7.7196176775480834E-5</v>
      </c>
      <c r="AU76">
        <f t="shared" si="23"/>
        <v>-1.9535385747946395E-4</v>
      </c>
      <c r="AW76">
        <v>73</v>
      </c>
      <c r="AX76">
        <f>IF(Z76&gt;0, (R76*SUMPRODUCT(K76:$K$98, X76:$X$98)-K76*$AZ$3)/Z76, 0)</f>
        <v>-3573250308813.79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250000</v>
      </c>
      <c r="S77">
        <f t="shared" si="28"/>
        <v>-16063464003412.414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-2.4576438221169461</v>
      </c>
      <c r="AC77">
        <f t="shared" si="29"/>
        <v>-2.1943248414085761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-1.360770197028092E-7</v>
      </c>
      <c r="AI77">
        <f t="shared" si="33"/>
        <v>-1.3608384987605497E-7</v>
      </c>
      <c r="AJ77">
        <f t="shared" si="34"/>
        <v>-0.26331898070837001</v>
      </c>
      <c r="AK77">
        <f t="shared" si="49"/>
        <v>-0.17203506754818623</v>
      </c>
      <c r="AL77">
        <f t="shared" si="35"/>
        <v>-0.43535418434040607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-4.8677420203722814E-11</v>
      </c>
      <c r="AR77">
        <f t="shared" si="36"/>
        <v>-4.8679863490722151E-11</v>
      </c>
      <c r="AS77">
        <f t="shared" si="36"/>
        <v>-9.4194366540000703E-5</v>
      </c>
      <c r="AT77">
        <f t="shared" si="36"/>
        <v>-6.1540319527192151E-5</v>
      </c>
      <c r="AU77">
        <f t="shared" si="23"/>
        <v>-1.5573473474705634E-4</v>
      </c>
      <c r="AW77">
        <v>74</v>
      </c>
      <c r="AX77">
        <f>IF(Z77&gt;0, (R77*SUMPRODUCT(K77:$K$98, X77:$X$98)-K77*$AZ$3)/Z77, 0)</f>
        <v>-16063464003412.414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250000</v>
      </c>
      <c r="S78">
        <f t="shared" si="28"/>
        <v>-73755366431823.219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-2.1943248414085761</v>
      </c>
      <c r="AC78">
        <f t="shared" si="29"/>
        <v>-1.9592186084428511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-2.7168421783739261E-8</v>
      </c>
      <c r="AI78">
        <f t="shared" si="33"/>
        <v>-2.7169749970895823E-8</v>
      </c>
      <c r="AJ78">
        <f t="shared" si="34"/>
        <v>-0.23510623296572497</v>
      </c>
      <c r="AK78">
        <f t="shared" si="49"/>
        <v>-0.15360273889860035</v>
      </c>
      <c r="AL78">
        <f t="shared" si="35"/>
        <v>-0.3887089990340753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-8.6773907154575956E-12</v>
      </c>
      <c r="AR78">
        <f t="shared" si="36"/>
        <v>-8.6778149285014173E-12</v>
      </c>
      <c r="AS78">
        <f t="shared" si="36"/>
        <v>-7.5091172366295868E-5</v>
      </c>
      <c r="AT78">
        <f t="shared" si="36"/>
        <v>-4.9059565954814378E-5</v>
      </c>
      <c r="AU78">
        <f t="shared" si="23"/>
        <v>-1.2415074699892518E-4</v>
      </c>
      <c r="AW78">
        <v>75</v>
      </c>
      <c r="AX78">
        <f>IF(Z78&gt;0, (R78*SUMPRODUCT(K78:$K$98, X78:$X$98)-K78*$AZ$3)/Z78, 0)</f>
        <v>-73755366431823.219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250000</v>
      </c>
      <c r="S79">
        <f t="shared" si="28"/>
        <v>-346089847482215.44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-1.9592186084428511</v>
      </c>
      <c r="AC79">
        <f t="shared" si="29"/>
        <v>-1.7493023289743836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-5.3109077854057488E-9</v>
      </c>
      <c r="AI79">
        <f t="shared" si="33"/>
        <v>-5.3111605091336624E-9</v>
      </c>
      <c r="AJ79">
        <f t="shared" si="34"/>
        <v>-0.20991627946846747</v>
      </c>
      <c r="AK79">
        <f t="shared" si="49"/>
        <v>-0.13714530259099958</v>
      </c>
      <c r="AL79">
        <f t="shared" si="35"/>
        <v>-0.34706158737062753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-1.5145216290128592E-12</v>
      </c>
      <c r="AR79">
        <f t="shared" si="36"/>
        <v>-1.5145936987168638E-12</v>
      </c>
      <c r="AS79">
        <f t="shared" si="36"/>
        <v>-5.9862222878458985E-5</v>
      </c>
      <c r="AT79">
        <f t="shared" si="36"/>
        <v>-3.9109985615333626E-5</v>
      </c>
      <c r="AU79">
        <f t="shared" si="23"/>
        <v>-9.8972210008386305E-5</v>
      </c>
      <c r="AW79">
        <v>76</v>
      </c>
      <c r="AX79">
        <f>IF(Z79&gt;0, (R79*SUMPRODUCT(K79:$K$98, X79:$X$98)-K79*$AZ$3)/Z79, 0)</f>
        <v>-346089847482215.44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250000</v>
      </c>
      <c r="S80">
        <f t="shared" si="28"/>
        <v>-1659873388863933.5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-1.7493023289743836</v>
      </c>
      <c r="AC80">
        <f t="shared" si="29"/>
        <v>-1.5618770794427328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-1.0157420592475906E-9</v>
      </c>
      <c r="AI80">
        <f t="shared" si="33"/>
        <v>-1.0157891073263755E-9</v>
      </c>
      <c r="AJ80">
        <f t="shared" si="34"/>
        <v>-0.18742524953165085</v>
      </c>
      <c r="AK80">
        <f t="shared" si="49"/>
        <v>-0.12245116302820687</v>
      </c>
      <c r="AL80">
        <f t="shared" si="35"/>
        <v>-0.30987641357564683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-2.5862596988865397E-13</v>
      </c>
      <c r="AR80">
        <f t="shared" si="36"/>
        <v>-2.5863794916518026E-13</v>
      </c>
      <c r="AS80">
        <f t="shared" si="36"/>
        <v>-4.7721797576889271E-5</v>
      </c>
      <c r="AT80">
        <f t="shared" si="36"/>
        <v>-3.1178241083787047E-5</v>
      </c>
      <c r="AU80">
        <f t="shared" si="23"/>
        <v>-7.8900038919314271E-5</v>
      </c>
      <c r="AW80">
        <v>77</v>
      </c>
      <c r="AX80">
        <f>IF(Z80&gt;0, (R80*SUMPRODUCT(K80:$K$98, X80:$X$98)-K80*$AZ$3)/Z80, 0)</f>
        <v>-1659873388863933.5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250000</v>
      </c>
      <c r="S81">
        <f t="shared" si="28"/>
        <v>-8145142617621486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-1.5618770794427328</v>
      </c>
      <c r="AC81">
        <f t="shared" si="29"/>
        <v>-1.3945331066455224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-1.9008539056736564E-10</v>
      </c>
      <c r="AI81">
        <f t="shared" si="33"/>
        <v>-1.9009395108724915E-10</v>
      </c>
      <c r="AJ81">
        <f t="shared" si="34"/>
        <v>-0.16734397279721036</v>
      </c>
      <c r="AK81">
        <f t="shared" si="49"/>
        <v>-0.10933139556099131</v>
      </c>
      <c r="AL81">
        <f t="shared" si="35"/>
        <v>-0.27667536854829561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-4.3213497083920526E-14</v>
      </c>
      <c r="AR81">
        <f t="shared" si="36"/>
        <v>-4.3215443209290387E-14</v>
      </c>
      <c r="AS81">
        <f t="shared" si="36"/>
        <v>-3.8043524854273847E-5</v>
      </c>
      <c r="AT81">
        <f t="shared" si="36"/>
        <v>-2.4855102904825711E-5</v>
      </c>
      <c r="AU81">
        <f t="shared" si="23"/>
        <v>-6.2898627802314996E-5</v>
      </c>
      <c r="AW81">
        <v>78</v>
      </c>
      <c r="AX81">
        <f>IF(Z81&gt;0, (R81*SUMPRODUCT(K81:$K$98, X81:$X$98)-K81*$AZ$3)/Z81, 0)</f>
        <v>-8145142617621486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250000</v>
      </c>
      <c r="S82">
        <f t="shared" si="28"/>
        <v>-4.0932942692506656E+16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-1.3945331066455224</v>
      </c>
      <c r="AC82">
        <f t="shared" si="29"/>
        <v>-1.2451188452192541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-3.4769947642114882E-11</v>
      </c>
      <c r="AI82">
        <f t="shared" si="33"/>
        <v>-3.4771468567271146E-11</v>
      </c>
      <c r="AJ82">
        <f t="shared" si="34"/>
        <v>-0.14941426142626835</v>
      </c>
      <c r="AK82">
        <f t="shared" si="49"/>
        <v>-9.7617317465186579E-2</v>
      </c>
      <c r="AL82">
        <f t="shared" si="35"/>
        <v>-0.2470315789262264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-7.0575942707899397E-15</v>
      </c>
      <c r="AR82">
        <f t="shared" si="36"/>
        <v>-7.0579029877537856E-15</v>
      </c>
      <c r="AS82">
        <f t="shared" si="36"/>
        <v>-3.0328065094325277E-5</v>
      </c>
      <c r="AT82">
        <f t="shared" si="36"/>
        <v>-1.9814335861630839E-5</v>
      </c>
      <c r="AU82">
        <f t="shared" si="23"/>
        <v>-5.0142400963014021E-5</v>
      </c>
      <c r="AW82">
        <v>79</v>
      </c>
      <c r="AX82">
        <f>IF(Z82&gt;0, (R82*SUMPRODUCT(K82:$K$98, X82:$X$98)-K82*$AZ$3)/Z82, 0)</f>
        <v>-4.0932942692506656E+16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250000</v>
      </c>
      <c r="S83">
        <f t="shared" si="28"/>
        <v>-2.1084622811721779E+17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-1.2451188452192541</v>
      </c>
      <c r="AC83">
        <f t="shared" si="29"/>
        <v>-1.1117132546600543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-6.2104230824530975E-12</v>
      </c>
      <c r="AI83">
        <f t="shared" si="33"/>
        <v>-6.2106867137413087E-12</v>
      </c>
      <c r="AJ83">
        <f t="shared" si="34"/>
        <v>-0.13340559055919976</v>
      </c>
      <c r="AK83">
        <f t="shared" si="49"/>
        <v>-8.7158319165347789E-2</v>
      </c>
      <c r="AL83">
        <f t="shared" si="35"/>
        <v>-0.22056390973075823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-1.1255267360955171E-15</v>
      </c>
      <c r="AR83">
        <f t="shared" si="36"/>
        <v>-1.1255745144931259E-15</v>
      </c>
      <c r="AS83">
        <f t="shared" si="36"/>
        <v>-2.4177347811170645E-5</v>
      </c>
      <c r="AT83">
        <f t="shared" si="36"/>
        <v>-1.5795867236632202E-5</v>
      </c>
      <c r="AU83">
        <f t="shared" si="23"/>
        <v>-3.9973215048928418E-5</v>
      </c>
      <c r="AW83">
        <v>80</v>
      </c>
      <c r="AX83">
        <f>IF(Z83&gt;0, (R83*SUMPRODUCT(K83:$K$98, X83:$X$98)-K83*$AZ$3)/Z83, 0)</f>
        <v>-2.1084622811721779E+17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250000</v>
      </c>
      <c r="S84">
        <f t="shared" si="28"/>
        <v>-1.1140291911701396E+18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-1.1117132546600543</v>
      </c>
      <c r="AC84">
        <f t="shared" si="29"/>
        <v>-0.99260112023219227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-1.0822246273474734E-12</v>
      </c>
      <c r="AI84">
        <f t="shared" si="33"/>
        <v>-1.0822691773973329E-12</v>
      </c>
      <c r="AJ84">
        <f t="shared" si="34"/>
        <v>-0.11911213442786206</v>
      </c>
      <c r="AK84">
        <f t="shared" si="49"/>
        <v>-7.7819927826203811E-2</v>
      </c>
      <c r="AL84">
        <f t="shared" si="35"/>
        <v>-0.19693206225514814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-1.7511930237061099E-16</v>
      </c>
      <c r="AR84">
        <f t="shared" si="36"/>
        <v>-1.7512651120088045E-16</v>
      </c>
      <c r="AS84">
        <f t="shared" si="36"/>
        <v>-1.9274033650487631E-5</v>
      </c>
      <c r="AT84">
        <f t="shared" si="36"/>
        <v>-1.2592368651652015E-5</v>
      </c>
      <c r="AU84">
        <f t="shared" si="23"/>
        <v>-3.1866402302314776E-5</v>
      </c>
      <c r="AW84">
        <v>81</v>
      </c>
      <c r="AX84">
        <f>IF(Z84&gt;0, (R84*SUMPRODUCT(K84:$K$98, X84:$X$98)-K84*$AZ$3)/Z84, 0)</f>
        <v>-1.1140291911701396E+18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250000</v>
      </c>
      <c r="S85">
        <f t="shared" si="28"/>
        <v>-6.0424628417329234E+18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-0.99260112023219227</v>
      </c>
      <c r="AC85">
        <f t="shared" si="29"/>
        <v>-0.88625100020731473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-1.8385512370877848E-13</v>
      </c>
      <c r="AI85">
        <f t="shared" si="33"/>
        <v>-1.8386245723339768E-13</v>
      </c>
      <c r="AJ85">
        <f t="shared" si="34"/>
        <v>-0.10635012002487754</v>
      </c>
      <c r="AK85">
        <f t="shared" si="49"/>
        <v>-6.9482078416253465E-2</v>
      </c>
      <c r="AL85">
        <f t="shared" si="35"/>
        <v>-0.17583219844131487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-2.6562828636517274E-17</v>
      </c>
      <c r="AR85">
        <f t="shared" si="36"/>
        <v>-2.6563888161831728E-17</v>
      </c>
      <c r="AS85">
        <f t="shared" si="36"/>
        <v>-1.5365141621881183E-5</v>
      </c>
      <c r="AT85">
        <f t="shared" si="36"/>
        <v>-1.0038559192962393E-5</v>
      </c>
      <c r="AU85">
        <f t="shared" si="23"/>
        <v>-2.5403700814870143E-5</v>
      </c>
      <c r="AW85">
        <v>82</v>
      </c>
      <c r="AX85">
        <f>IF(Z85&gt;0, (R85*SUMPRODUCT(K85:$K$98, X85:$X$98)-K85*$AZ$3)/Z85, 0)</f>
        <v>-6.0424628417329234E+18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250000</v>
      </c>
      <c r="S86">
        <f t="shared" si="28"/>
        <v>-3.3675104576123302E+19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-0.88625100020731473</v>
      </c>
      <c r="AC86">
        <f t="shared" si="29"/>
        <v>-0.79129553589938817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-3.0426462243025688E-14</v>
      </c>
      <c r="AI86">
        <f t="shared" si="33"/>
        <v>-3.0427637139950077E-14</v>
      </c>
      <c r="AJ86">
        <f t="shared" si="34"/>
        <v>-9.4955464307926563E-2</v>
      </c>
      <c r="AK86">
        <f t="shared" si="49"/>
        <v>-6.2037570014512038E-2</v>
      </c>
      <c r="AL86">
        <f t="shared" si="35"/>
        <v>-0.15699303432246903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-3.9249309372425336E-18</v>
      </c>
      <c r="AR86">
        <f t="shared" si="36"/>
        <v>-3.9250824957526805E-18</v>
      </c>
      <c r="AS86">
        <f t="shared" si="36"/>
        <v>-1.224899682866806E-5</v>
      </c>
      <c r="AT86">
        <f t="shared" si="36"/>
        <v>-8.0026779280631353E-6</v>
      </c>
      <c r="AU86">
        <f t="shared" si="23"/>
        <v>-2.0251674756735122E-5</v>
      </c>
      <c r="AW86">
        <v>83</v>
      </c>
      <c r="AX86">
        <f>IF(Z86&gt;0, (R86*SUMPRODUCT(K86:$K$98, X86:$X$98)-K86*$AZ$3)/Z86, 0)</f>
        <v>-3.3675104576123302E+19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250000</v>
      </c>
      <c r="S87">
        <f t="shared" si="28"/>
        <v>-1.9298645584056045E+20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-0.79129553589938817</v>
      </c>
      <c r="AC87">
        <f t="shared" si="29"/>
        <v>-0.70651387133873933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-4.9005021386320397E-15</v>
      </c>
      <c r="AI87">
        <f t="shared" si="33"/>
        <v>-4.9006851861594587E-15</v>
      </c>
      <c r="AJ87">
        <f t="shared" si="34"/>
        <v>-8.4781664560648839E-2</v>
      </c>
      <c r="AK87">
        <f t="shared" si="49"/>
        <v>-5.5390687512957178E-2</v>
      </c>
      <c r="AL87">
        <f t="shared" si="35"/>
        <v>-0.14017235207361092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-5.6442094415072947E-19</v>
      </c>
      <c r="AR87">
        <f t="shared" si="36"/>
        <v>-5.6444202685926164E-19</v>
      </c>
      <c r="AS87">
        <f t="shared" si="36"/>
        <v>-9.7648252779560556E-6</v>
      </c>
      <c r="AT87">
        <f t="shared" si="36"/>
        <v>-6.3796858482646161E-6</v>
      </c>
      <c r="AU87">
        <f t="shared" si="23"/>
        <v>-1.6144511126221236E-5</v>
      </c>
      <c r="AW87">
        <v>84</v>
      </c>
      <c r="AX87">
        <f>IF(Z87&gt;0, (R87*SUMPRODUCT(K87:$K$98, X87:$X$98)-K87*$AZ$3)/Z87, 0)</f>
        <v>-1.9298645584056045E+20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250000</v>
      </c>
      <c r="S88">
        <f t="shared" si="28"/>
        <v>-1.1380457497075455E+21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-0.70651387133873933</v>
      </c>
      <c r="AC88">
        <f t="shared" si="29"/>
        <v>-0.63081595655244582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-7.6751087636417644E-16</v>
      </c>
      <c r="AI88">
        <f t="shared" si="33"/>
        <v>-7.675385912410482E-16</v>
      </c>
      <c r="AJ88">
        <f t="shared" si="34"/>
        <v>-7.5697914786293508E-2</v>
      </c>
      <c r="AK88">
        <f t="shared" si="49"/>
        <v>-4.9455970993711761E-2</v>
      </c>
      <c r="AL88">
        <f t="shared" si="35"/>
        <v>-0.12515388578000602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-7.8927628454568879E-20</v>
      </c>
      <c r="AR88">
        <f t="shared" si="36"/>
        <v>-7.8930478537312677E-20</v>
      </c>
      <c r="AS88">
        <f t="shared" si="36"/>
        <v>-7.7844589269419981E-6</v>
      </c>
      <c r="AT88">
        <f t="shared" si="36"/>
        <v>-5.085846498935439E-6</v>
      </c>
      <c r="AU88">
        <f t="shared" si="23"/>
        <v>-1.2870305425877517E-5</v>
      </c>
      <c r="AW88">
        <v>85</v>
      </c>
      <c r="AX88">
        <f>IF(Z88&gt;0, (R88*SUMPRODUCT(K88:$K$98, X88:$X$98)-K88*$AZ$3)/Z88, 0)</f>
        <v>-1.1380457497075455E+21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250000</v>
      </c>
      <c r="S89">
        <f t="shared" si="28"/>
        <v>-6.9449024609740967E+21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-0.63081595655244582</v>
      </c>
      <c r="AC89">
        <f t="shared" si="29"/>
        <v>-0.56322853263611239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-1.1691375055832232E-16</v>
      </c>
      <c r="AI89">
        <f t="shared" si="33"/>
        <v>-1.1691780553631375E-16</v>
      </c>
      <c r="AJ89">
        <f t="shared" si="34"/>
        <v>-6.7587423916333433E-2</v>
      </c>
      <c r="AK89">
        <f t="shared" si="49"/>
        <v>-4.4157116958671215E-2</v>
      </c>
      <c r="AL89">
        <f t="shared" si="35"/>
        <v>-0.11174454087500477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-1.0734753722191349E-20</v>
      </c>
      <c r="AR89">
        <f t="shared" si="36"/>
        <v>-1.0735126041015088E-20</v>
      </c>
      <c r="AS89">
        <f t="shared" si="36"/>
        <v>-6.2057229966055427E-6</v>
      </c>
      <c r="AT89">
        <f t="shared" si="36"/>
        <v>-4.0544056911156243E-6</v>
      </c>
      <c r="AU89">
        <f t="shared" si="23"/>
        <v>-1.0260128687721178E-5</v>
      </c>
      <c r="AW89">
        <v>86</v>
      </c>
      <c r="AX89">
        <f>IF(Z89&gt;0, (R89*SUMPRODUCT(K89:$K$98, X89:$X$98)-K89*$AZ$3)/Z89, 0)</f>
        <v>-6.9449024609740967E+21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250000</v>
      </c>
      <c r="S90">
        <f t="shared" si="28"/>
        <v>-4.3902420636432794E+22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-0.56322853263611239</v>
      </c>
      <c r="AC90">
        <f t="shared" si="29"/>
        <v>-0.50288261842510029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-1.7208502725431279E-17</v>
      </c>
      <c r="AI90">
        <f t="shared" si="33"/>
        <v>-1.7209075453097699E-17</v>
      </c>
      <c r="AJ90">
        <f t="shared" si="34"/>
        <v>-6.0345914211012097E-2</v>
      </c>
      <c r="AK90">
        <f t="shared" si="49"/>
        <v>-3.9425997284527871E-2</v>
      </c>
      <c r="AL90">
        <f t="shared" si="35"/>
        <v>-9.9771911495539989E-2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-1.410754858992425E-21</v>
      </c>
      <c r="AR90">
        <f t="shared" si="36"/>
        <v>-1.4108018112666104E-21</v>
      </c>
      <c r="AS90">
        <f t="shared" si="36"/>
        <v>-4.9471643786715176E-6</v>
      </c>
      <c r="AT90">
        <f t="shared" si="36"/>
        <v>-3.2321473940653889E-6</v>
      </c>
      <c r="AU90">
        <f t="shared" si="23"/>
        <v>-8.179311772736909E-6</v>
      </c>
      <c r="AW90">
        <v>87</v>
      </c>
      <c r="AX90">
        <f>IF(Z90&gt;0, (R90*SUMPRODUCT(K90:$K$98, X90:$X$98)-K90*$AZ$3)/Z90, 0)</f>
        <v>-4.3902420636432794E+22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250000</v>
      </c>
      <c r="S91">
        <f t="shared" si="28"/>
        <v>-2.8779169731874392E+23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-0.50288261842510029</v>
      </c>
      <c r="AC91">
        <f t="shared" si="29"/>
        <v>-0.44900233787955379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-2.4449608686612127E-18</v>
      </c>
      <c r="AI91">
        <f t="shared" si="33"/>
        <v>-2.4450388768772353E-18</v>
      </c>
      <c r="AJ91">
        <f t="shared" si="34"/>
        <v>-5.3880280545546499E-2</v>
      </c>
      <c r="AK91">
        <f t="shared" si="49"/>
        <v>-3.5201783289757024E-2</v>
      </c>
      <c r="AL91">
        <f t="shared" si="35"/>
        <v>-8.9082063835303524E-2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-1.7896263262910703E-22</v>
      </c>
      <c r="AR91">
        <f t="shared" si="36"/>
        <v>-1.78968342559227E-22</v>
      </c>
      <c r="AS91">
        <f t="shared" si="36"/>
        <v>-3.943849153915431E-6</v>
      </c>
      <c r="AT91">
        <f t="shared" si="36"/>
        <v>-2.5766481138914132E-6</v>
      </c>
      <c r="AU91">
        <f t="shared" si="23"/>
        <v>-6.5204972678068438E-6</v>
      </c>
      <c r="AW91">
        <v>88</v>
      </c>
      <c r="AX91">
        <f>IF(Z91&gt;0, (R91*SUMPRODUCT(K91:$K$98, X91:$X$98)-K91*$AZ$3)/Z91, 0)</f>
        <v>-2.8779169731874392E+23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250000</v>
      </c>
      <c r="S92">
        <f t="shared" si="28"/>
        <v>-1.9583771846374261E+24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-0.44900233787955379</v>
      </c>
      <c r="AC92">
        <f t="shared" si="29"/>
        <v>-0.40089494453531582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-3.3496373724834867E-19</v>
      </c>
      <c r="AI92">
        <f t="shared" si="33"/>
        <v>-3.3497397263476146E-19</v>
      </c>
      <c r="AJ92">
        <f t="shared" si="34"/>
        <v>-4.810739334423797E-2</v>
      </c>
      <c r="AK92">
        <f t="shared" si="49"/>
        <v>-3.1430163651568768E-2</v>
      </c>
      <c r="AL92">
        <f t="shared" si="35"/>
        <v>-7.9537556995806738E-2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-2.1891232720742878E-23</v>
      </c>
      <c r="AR92">
        <f t="shared" si="36"/>
        <v>-2.1891901644572633E-23</v>
      </c>
      <c r="AS92">
        <f t="shared" si="36"/>
        <v>-3.1440123994861542E-6</v>
      </c>
      <c r="AT92">
        <f t="shared" si="36"/>
        <v>-2.0540881009976184E-6</v>
      </c>
      <c r="AU92">
        <f t="shared" si="23"/>
        <v>-5.1981005004837727E-6</v>
      </c>
      <c r="AW92">
        <v>89</v>
      </c>
      <c r="AX92">
        <f>IF(Z92&gt;0, (R92*SUMPRODUCT(K92:$K$98, X92:$X$98)-K92*$AZ$3)/Z92, 0)</f>
        <v>-1.9583771846374261E+24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250000</v>
      </c>
      <c r="S93">
        <f t="shared" si="28"/>
        <v>-1.3848832943479711E+25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-0.40089494453531582</v>
      </c>
      <c r="AC93">
        <f t="shared" si="29"/>
        <v>-0.35794191476367482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-4.420357287102441E-20</v>
      </c>
      <c r="AI93">
        <f t="shared" si="33"/>
        <v>-4.4204865188998873E-20</v>
      </c>
      <c r="AJ93">
        <f t="shared" si="34"/>
        <v>-4.2953029771641005E-2</v>
      </c>
      <c r="AK93">
        <f t="shared" si="49"/>
        <v>-2.8062646117472109E-2</v>
      </c>
      <c r="AL93">
        <f t="shared" si="35"/>
        <v>-7.1015675889113117E-2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-2.5793589008989976E-24</v>
      </c>
      <c r="AR93">
        <f t="shared" si="36"/>
        <v>-2.5794343100040474E-24</v>
      </c>
      <c r="AS93">
        <f t="shared" si="36"/>
        <v>-2.5063874358148526E-6</v>
      </c>
      <c r="AT93">
        <f t="shared" si="36"/>
        <v>-1.637506458065703E-6</v>
      </c>
      <c r="AU93">
        <f t="shared" si="23"/>
        <v>-4.143893893880556E-6</v>
      </c>
      <c r="AW93">
        <v>90</v>
      </c>
      <c r="AX93">
        <f>IF(Z93&gt;0, (R93*SUMPRODUCT(K93:$K$98, X93:$X$98)-K93*$AZ$3)/Z93, 0)</f>
        <v>-1.3848832943479711E+25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250000</v>
      </c>
      <c r="S94">
        <f t="shared" si="28"/>
        <v>-1.0190760708124376E+26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-0.35794191476367482</v>
      </c>
      <c r="AC94">
        <f t="shared" si="29"/>
        <v>-0.31959099532470964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-5.612952533780587E-21</v>
      </c>
      <c r="AI94">
        <f t="shared" si="33"/>
        <v>-5.6131093380685489E-21</v>
      </c>
      <c r="AJ94">
        <f t="shared" si="34"/>
        <v>-3.8350919438965181E-2</v>
      </c>
      <c r="AK94">
        <f t="shared" si="49"/>
        <v>-2.5055934033457239E-2</v>
      </c>
      <c r="AL94">
        <f t="shared" si="35"/>
        <v>-6.340685347242242E-2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-2.9243392190938218E-25</v>
      </c>
      <c r="AR94">
        <f t="shared" si="36"/>
        <v>-2.9244209138749995E-25</v>
      </c>
      <c r="AS94">
        <f t="shared" si="36"/>
        <v>-1.9980767186024014E-6</v>
      </c>
      <c r="AT94">
        <f t="shared" si="36"/>
        <v>-1.3054101228202351E-6</v>
      </c>
      <c r="AU94">
        <f t="shared" si="23"/>
        <v>-3.3034868414226366E-6</v>
      </c>
      <c r="AW94">
        <v>91</v>
      </c>
      <c r="AX94">
        <f>IF(Z94&gt;0, (R94*SUMPRODUCT(K94:$K$98, X94:$X$98)-K94*$AZ$3)/Z94, 0)</f>
        <v>-1.0190760708124376E+26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250000</v>
      </c>
      <c r="S95">
        <f t="shared" si="28"/>
        <v>-7.8161311488084253E+26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-0.31959099532470964</v>
      </c>
      <c r="AC95">
        <f t="shared" si="29"/>
        <v>-0.28534910296849075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-6.8491193324437468E-22</v>
      </c>
      <c r="AI95">
        <f t="shared" si="33"/>
        <v>-6.8493018710280769E-22</v>
      </c>
      <c r="AJ95">
        <f t="shared" si="34"/>
        <v>-3.4241892356218884E-2</v>
      </c>
      <c r="AK95">
        <f t="shared" si="49"/>
        <v>-2.2371369672729676E-2</v>
      </c>
      <c r="AL95">
        <f t="shared" si="35"/>
        <v>-5.6613262028948563E-2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-3.1860536855821057E-26</v>
      </c>
      <c r="AR95">
        <f t="shared" si="36"/>
        <v>-3.1861385983571848E-26</v>
      </c>
      <c r="AS95">
        <f t="shared" si="36"/>
        <v>-1.5928545269470661E-6</v>
      </c>
      <c r="AT95">
        <f t="shared" si="36"/>
        <v>-1.0406649576054169E-6</v>
      </c>
      <c r="AU95">
        <f t="shared" si="23"/>
        <v>-2.633519484552483E-6</v>
      </c>
      <c r="AW95">
        <v>92</v>
      </c>
      <c r="AX95">
        <f>IF(Z95&gt;0, (R95*SUMPRODUCT(K95:$K$98, X95:$X$98)-K95*$AZ$3)/Z95, 0)</f>
        <v>-7.8161311488084253E+26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250000</v>
      </c>
      <c r="S96">
        <f t="shared" si="28"/>
        <v>-6.2596094435018078E+27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-0.28534910296849075</v>
      </c>
      <c r="AC96">
        <f t="shared" si="29"/>
        <v>-0.25477598479329527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-8.0181204632443177E-23</v>
      </c>
      <c r="AI96">
        <f t="shared" si="33"/>
        <v>-8.0183239711365374E-23</v>
      </c>
      <c r="AJ96">
        <f t="shared" si="34"/>
        <v>-3.0573118175195479E-2</v>
      </c>
      <c r="AK96">
        <f t="shared" si="49"/>
        <v>-1.9974437207794356E-2</v>
      </c>
      <c r="AL96">
        <f t="shared" si="35"/>
        <v>-5.0547555382989835E-2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-3.3302198915495529E-27</v>
      </c>
      <c r="AR96">
        <f t="shared" si="36"/>
        <v>-3.3303044158509609E-27</v>
      </c>
      <c r="AS96">
        <f t="shared" si="36"/>
        <v>-1.2698138767116299E-6</v>
      </c>
      <c r="AT96">
        <f t="shared" si="36"/>
        <v>-8.2961173278493046E-7</v>
      </c>
      <c r="AU96">
        <f t="shared" si="23"/>
        <v>-2.0994256094965602E-6</v>
      </c>
      <c r="AW96">
        <v>93</v>
      </c>
      <c r="AX96">
        <f>IF(Z96&gt;0, (R96*SUMPRODUCT(K96:$K$98, X96:$X$98)-K96*$AZ$3)/Z96, 0)</f>
        <v>-6.2596094435018078E+27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250000</v>
      </c>
      <c r="S97">
        <f t="shared" si="28"/>
        <v>-5.2447022309281724E+28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-0.25477598479329527</v>
      </c>
      <c r="AC97">
        <f t="shared" si="29"/>
        <v>-0.22747855785115648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-8.989315245463229E-24</v>
      </c>
      <c r="AI97">
        <f t="shared" si="33"/>
        <v>-8.9895321105471128E-24</v>
      </c>
      <c r="AJ97">
        <f t="shared" si="34"/>
        <v>-2.7297426942138797E-2</v>
      </c>
      <c r="AK97">
        <f t="shared" si="49"/>
        <v>-1.7834318935530672E-2</v>
      </c>
      <c r="AL97">
        <f t="shared" si="35"/>
        <v>-4.5131745877669466E-2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-3.3335649566550594E-28</v>
      </c>
      <c r="AR97">
        <f t="shared" si="36"/>
        <v>-3.3336453781136705E-28</v>
      </c>
      <c r="AS97">
        <f t="shared" si="36"/>
        <v>-1.0122878481438366E-6</v>
      </c>
      <c r="AT97">
        <f t="shared" si="36"/>
        <v>-6.6136139412063958E-7</v>
      </c>
      <c r="AU97">
        <f t="shared" si="23"/>
        <v>-1.6736492422644761E-6</v>
      </c>
      <c r="AW97">
        <v>94</v>
      </c>
      <c r="AX97">
        <f>IF(Z97&gt;0, (R97*SUMPRODUCT(K97:$K$98, X97:$X$98)-K97*$AZ$3)/Z97, 0)</f>
        <v>-5.2447022309281724E+28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-0.22747855785115648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-0.22747855785115648</v>
      </c>
      <c r="AK98">
        <f t="shared" si="49"/>
        <v>-1.5923499049580955E-2</v>
      </c>
      <c r="AL98">
        <f t="shared" si="35"/>
        <v>-0.24340205690073743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-3.5902436880051634E-29</v>
      </c>
      <c r="AR98">
        <f t="shared" si="36"/>
        <v>-3.5902436880051634E-29</v>
      </c>
      <c r="AS98">
        <f t="shared" si="36"/>
        <v>-7.5319036320225881E-6</v>
      </c>
      <c r="AT98">
        <f t="shared" si="36"/>
        <v>-5.2723325424158114E-7</v>
      </c>
      <c r="AU98">
        <f t="shared" si="36"/>
        <v>-8.0591368862641699E-6</v>
      </c>
      <c r="AW98">
        <v>95</v>
      </c>
    </row>
    <row r="100" spans="5:50" x14ac:dyDescent="0.25">
      <c r="AN100" s="8">
        <f t="shared" ref="AN100:AU100" si="50">SUM(AN3:AN98)</f>
        <v>9142.9836197868299</v>
      </c>
      <c r="AO100" s="8">
        <f t="shared" si="50"/>
        <v>-914.29836197868303</v>
      </c>
      <c r="AP100" s="8">
        <f t="shared" si="50"/>
        <v>-2956.5396079259417</v>
      </c>
      <c r="AQ100" s="8">
        <f t="shared" si="50"/>
        <v>-6134.2031569687588</v>
      </c>
      <c r="AR100" s="8">
        <f t="shared" si="50"/>
        <v>-862.05750708655341</v>
      </c>
      <c r="AS100" s="8">
        <f t="shared" si="50"/>
        <v>-1372.3920539737653</v>
      </c>
      <c r="AT100" s="8">
        <f t="shared" si="50"/>
        <v>670.12768091170324</v>
      </c>
      <c r="AU100" s="8">
        <f t="shared" si="50"/>
        <v>-1564.321880148618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18486.900336717059</v>
      </c>
      <c r="K3">
        <v>1</v>
      </c>
      <c r="L3" s="2">
        <v>0</v>
      </c>
      <c r="O3">
        <f>$C$3</f>
        <v>18486.900336717059</v>
      </c>
      <c r="P3">
        <f>O3*C5</f>
        <v>1848.690033671706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18486.900336717059</v>
      </c>
      <c r="AF3">
        <f t="shared" ref="AF3:AG34" si="4">-$Z3*P3</f>
        <v>-1848.690033671706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14118.302099045355</v>
      </c>
      <c r="AJ3">
        <f t="shared" ref="AJ3:AJ66" si="7">AB3-AC3</f>
        <v>0</v>
      </c>
      <c r="AL3">
        <f t="shared" ref="AL3:AL66" si="8">SUM(AI3:AK3)</f>
        <v>14118.302099045355</v>
      </c>
      <c r="AN3">
        <f t="shared" ref="AN3:AU34" si="9">AE3*$K3</f>
        <v>18486.900336717059</v>
      </c>
      <c r="AO3">
        <f t="shared" si="9"/>
        <v>-1848.690033671706</v>
      </c>
      <c r="AP3">
        <f t="shared" si="9"/>
        <v>-2519.9082039999998</v>
      </c>
      <c r="AQ3">
        <f t="shared" si="9"/>
        <v>0</v>
      </c>
      <c r="AR3">
        <f t="shared" si="9"/>
        <v>14118.302099045355</v>
      </c>
      <c r="AS3">
        <f t="shared" si="9"/>
        <v>0</v>
      </c>
      <c r="AT3">
        <f t="shared" si="9"/>
        <v>0</v>
      </c>
      <c r="AU3">
        <f t="shared" si="9"/>
        <v>14118.302099045355</v>
      </c>
      <c r="AW3">
        <v>0</v>
      </c>
      <c r="AX3">
        <f>IF(Z3&gt;0, (R3*SUMPRODUCT(K3:$K$98, X3:$X$98)-K3*$AZ$3)/Z3, 0)</f>
        <v>0</v>
      </c>
      <c r="AZ3">
        <f>C6*SUMPRODUCT(X4:X89, K4:K89)/1</f>
        <v>12967.67927903477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879.76070741165779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869.83500341692343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-869.83500341692343</v>
      </c>
      <c r="AK4">
        <f>G4*SUM(AB4, AE4:AF4)</f>
        <v>0</v>
      </c>
      <c r="AL4">
        <f t="shared" si="8"/>
        <v>-1190.4042534169234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-811.48894805198563</v>
      </c>
      <c r="AT4">
        <f t="shared" si="9"/>
        <v>0</v>
      </c>
      <c r="AU4">
        <f t="shared" si="9"/>
        <v>-1110.5553255125697</v>
      </c>
      <c r="AW4">
        <v>1</v>
      </c>
      <c r="AX4">
        <f>IF(Z4&gt;0, (R4*SUMPRODUCT(K4:$K$98, X4:$X$98)-K4*$AZ$3)/Z4, 0)</f>
        <v>879.76070741165779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250000</v>
      </c>
      <c r="S5">
        <f t="shared" si="1"/>
        <v>1616.1899638791756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869.83500341692343</v>
      </c>
      <c r="AC5">
        <f t="shared" si="2"/>
        <v>1579.8463794679974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-329.43604889441571</v>
      </c>
      <c r="AI5">
        <f t="shared" si="6"/>
        <v>-378.31168897313682</v>
      </c>
      <c r="AJ5">
        <f t="shared" si="7"/>
        <v>-710.01137605107397</v>
      </c>
      <c r="AK5">
        <f>G5*SUM(AB5, AE5:AF5)</f>
        <v>35.66323514009386</v>
      </c>
      <c r="AL5">
        <f t="shared" si="8"/>
        <v>-1052.659829884117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-281.70340671991403</v>
      </c>
      <c r="AR5">
        <f t="shared" si="9"/>
        <v>-323.4973584200963</v>
      </c>
      <c r="AS5">
        <f t="shared" si="9"/>
        <v>-607.13642029984874</v>
      </c>
      <c r="AT5">
        <f t="shared" si="9"/>
        <v>30.495918304428429</v>
      </c>
      <c r="AU5">
        <f t="shared" si="9"/>
        <v>-900.1378604155168</v>
      </c>
      <c r="AW5">
        <v>2</v>
      </c>
      <c r="AX5">
        <f>IF(Z5&gt;0, (R5*SUMPRODUCT(K5:$K$98, X5:$X$98)-K5*$AZ$3)/Z5, 0)</f>
        <v>1616.1899638791756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250000</v>
      </c>
      <c r="S6">
        <f t="shared" si="1"/>
        <v>2466.4663479448068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1579.8463794679974</v>
      </c>
      <c r="AC6">
        <f t="shared" si="2"/>
        <v>2383.5116399997969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-342.67297766872326</v>
      </c>
      <c r="AI6">
        <f t="shared" si="6"/>
        <v>-390.99132675112344</v>
      </c>
      <c r="AJ6">
        <f t="shared" si="7"/>
        <v>-803.6652605317995</v>
      </c>
      <c r="AK6">
        <f>G6*SUM(AB6, AE6:AF6)</f>
        <v>92.421013198877858</v>
      </c>
      <c r="AL6">
        <f t="shared" si="8"/>
        <v>-1102.2355740840449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-264.34137180350217</v>
      </c>
      <c r="AR6">
        <f t="shared" si="9"/>
        <v>-301.61463089330971</v>
      </c>
      <c r="AS6">
        <f t="shared" si="9"/>
        <v>-619.95544231436793</v>
      </c>
      <c r="AT6">
        <f t="shared" si="9"/>
        <v>71.294496515798116</v>
      </c>
      <c r="AU6">
        <f t="shared" si="9"/>
        <v>-850.27557669187934</v>
      </c>
      <c r="AW6">
        <v>3</v>
      </c>
      <c r="AX6">
        <f>IF(Z6&gt;0, (R6*SUMPRODUCT(K6:$K$98, X6:$X$98)-K6*$AZ$3)/Z6, 0)</f>
        <v>2466.4663479448068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250000</v>
      </c>
      <c r="S7">
        <f t="shared" si="1"/>
        <v>3162.5836415632716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2383.5116399997969</v>
      </c>
      <c r="AC7">
        <f t="shared" si="2"/>
        <v>3021.1234366214394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-358.1571050640917</v>
      </c>
      <c r="AI7">
        <f t="shared" si="6"/>
        <v>-405.92063923465503</v>
      </c>
      <c r="AJ7">
        <f t="shared" si="7"/>
        <v>-637.6117966216425</v>
      </c>
      <c r="AK7">
        <f>G7*SUM(AB7, AE7:AF7)</f>
        <v>117.03042152399003</v>
      </c>
      <c r="AL7">
        <f t="shared" si="8"/>
        <v>-926.50201433230745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-251.37474567732542</v>
      </c>
      <c r="AR7">
        <f t="shared" si="9"/>
        <v>-284.89787305637617</v>
      </c>
      <c r="AS7">
        <f t="shared" si="9"/>
        <v>-447.51172306897598</v>
      </c>
      <c r="AT7">
        <f t="shared" si="9"/>
        <v>82.138514163606473</v>
      </c>
      <c r="AU7">
        <f t="shared" si="9"/>
        <v>-650.27108196174561</v>
      </c>
      <c r="AW7">
        <v>4</v>
      </c>
      <c r="AX7">
        <f>IF(Z7&gt;0, (R7*SUMPRODUCT(K7:$K$98, X7:$X$98)-K7*$AZ$3)/Z7, 0)</f>
        <v>3162.5836415632716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250000</v>
      </c>
      <c r="S8">
        <f t="shared" si="1"/>
        <v>3574.8872409082442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3021.1234366214394</v>
      </c>
      <c r="AC8">
        <f t="shared" si="2"/>
        <v>3375.4921858964262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-373.64409747414118</v>
      </c>
      <c r="AI8">
        <f t="shared" si="6"/>
        <v>-420.85526748350406</v>
      </c>
      <c r="AJ8">
        <f t="shared" si="7"/>
        <v>-354.36874927498684</v>
      </c>
      <c r="AK8">
        <f t="shared" ref="AK8:AK71" si="22">G8*SUM(AB8:AB8, AE8:AF8)</f>
        <v>64.349929200036655</v>
      </c>
      <c r="AL8">
        <f t="shared" si="8"/>
        <v>-710.87408755845433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-244.79080148377139</v>
      </c>
      <c r="AR8">
        <f t="shared" si="9"/>
        <v>-275.72093051218019</v>
      </c>
      <c r="AS8">
        <f t="shared" si="9"/>
        <v>-232.16266693957107</v>
      </c>
      <c r="AT8">
        <f t="shared" si="9"/>
        <v>42.15848945771473</v>
      </c>
      <c r="AU8">
        <f t="shared" si="9"/>
        <v>-465.72510799403653</v>
      </c>
      <c r="AW8">
        <v>5</v>
      </c>
      <c r="AX8">
        <f>IF(Z8&gt;0, (R8*SUMPRODUCT(K8:$K$98, X8:$X$98)-K8*$AZ$3)/Z8, 0)</f>
        <v>3574.8872409082442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250000</v>
      </c>
      <c r="S9">
        <f t="shared" si="1"/>
        <v>3836.674004884474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3375.4921858964262</v>
      </c>
      <c r="AC9">
        <f t="shared" si="2"/>
        <v>3580.4690675299644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-389.76031202289693</v>
      </c>
      <c r="AI9">
        <f t="shared" si="6"/>
        <v>-436.4214182697616</v>
      </c>
      <c r="AJ9">
        <f t="shared" si="7"/>
        <v>-204.97688163353814</v>
      </c>
      <c r="AK9">
        <f t="shared" si="22"/>
        <v>19.915403896788913</v>
      </c>
      <c r="AL9">
        <f t="shared" si="8"/>
        <v>-621.48289600651083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-241.8309002909875</v>
      </c>
      <c r="AR9">
        <f t="shared" si="9"/>
        <v>-270.78227626276629</v>
      </c>
      <c r="AS9">
        <f t="shared" si="9"/>
        <v>-127.18007014876792</v>
      </c>
      <c r="AT9">
        <f t="shared" si="9"/>
        <v>12.356722594516427</v>
      </c>
      <c r="AU9">
        <f t="shared" si="9"/>
        <v>-385.60562381701777</v>
      </c>
      <c r="AW9">
        <v>6</v>
      </c>
      <c r="AX9">
        <f>IF(Z9&gt;0, (R9*SUMPRODUCT(K9:$K$98, X9:$X$98)-K9*$AZ$3)/Z9, 0)</f>
        <v>3836.674004884474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250000</v>
      </c>
      <c r="S10">
        <f t="shared" si="1"/>
        <v>4067.8341644350353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3580.4690675299644</v>
      </c>
      <c r="AC10">
        <f t="shared" si="2"/>
        <v>3751.5828620518596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-408.57444512985887</v>
      </c>
      <c r="AI10">
        <f t="shared" si="6"/>
        <v>-454.68722542522892</v>
      </c>
      <c r="AJ10">
        <f t="shared" si="7"/>
        <v>-171.11379452189522</v>
      </c>
      <c r="AK10">
        <f t="shared" si="22"/>
        <v>14.679923176872855</v>
      </c>
      <c r="AL10">
        <f t="shared" si="8"/>
        <v>-611.12109677025126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-240.49362280414493</v>
      </c>
      <c r="AR10">
        <f t="shared" si="9"/>
        <v>-267.63636196219579</v>
      </c>
      <c r="AS10">
        <f t="shared" si="9"/>
        <v>-100.72038730482812</v>
      </c>
      <c r="AT10">
        <f t="shared" si="9"/>
        <v>8.6408436684545826</v>
      </c>
      <c r="AU10">
        <f t="shared" si="9"/>
        <v>-359.71590559856935</v>
      </c>
      <c r="AW10">
        <v>7</v>
      </c>
      <c r="AX10">
        <f>IF(Z10&gt;0, (R10*SUMPRODUCT(K10:$K$98, X10:$X$98)-K10*$AZ$3)/Z10, 0)</f>
        <v>4067.8341644350353</v>
      </c>
    </row>
    <row r="11" spans="1:52" x14ac:dyDescent="0.25">
      <c r="A11" t="s">
        <v>33</v>
      </c>
      <c r="C11" s="12">
        <f>AU91</f>
        <v>-1059.661047954929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250000</v>
      </c>
      <c r="S11">
        <f t="shared" si="1"/>
        <v>4269.7575247522936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3751.5828620518596</v>
      </c>
      <c r="AC11">
        <f t="shared" si="2"/>
        <v>3891.1430342209696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-426.64604923223163</v>
      </c>
      <c r="AI11">
        <f t="shared" si="6"/>
        <v>-472.21237251480153</v>
      </c>
      <c r="AJ11">
        <f t="shared" si="7"/>
        <v>-139.56017216911005</v>
      </c>
      <c r="AK11">
        <f t="shared" si="22"/>
        <v>9.0037988689244628</v>
      </c>
      <c r="AL11">
        <f t="shared" si="8"/>
        <v>-602.76874581498703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-238.62682014471031</v>
      </c>
      <c r="AR11">
        <f t="shared" si="9"/>
        <v>-264.11245829880221</v>
      </c>
      <c r="AS11">
        <f t="shared" si="9"/>
        <v>-78.057209631948737</v>
      </c>
      <c r="AT11">
        <f t="shared" si="9"/>
        <v>5.0359024703976294</v>
      </c>
      <c r="AU11">
        <f t="shared" si="9"/>
        <v>-337.13376546035329</v>
      </c>
      <c r="AW11">
        <v>8</v>
      </c>
      <c r="AX11">
        <f>IF(Z11&gt;0, (R11*SUMPRODUCT(K11:$K$98, X11:$X$98)-K11*$AZ$3)/Z11, 0)</f>
        <v>4269.7575247522936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250000</v>
      </c>
      <c r="S12">
        <f t="shared" si="1"/>
        <v>4456.7837287197935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3891.1430342209696</v>
      </c>
      <c r="AC12">
        <f t="shared" si="2"/>
        <v>4012.9918402963463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-447.47929333253308</v>
      </c>
      <c r="AI12">
        <f t="shared" si="6"/>
        <v>-492.50045752361075</v>
      </c>
      <c r="AJ12">
        <f t="shared" si="7"/>
        <v>-121.84880607537661</v>
      </c>
      <c r="AK12">
        <f t="shared" si="22"/>
        <v>8.9496289787082297</v>
      </c>
      <c r="AL12">
        <f t="shared" si="8"/>
        <v>-605.39963462027913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-237.84000142568976</v>
      </c>
      <c r="AR12">
        <f t="shared" si="9"/>
        <v>-261.76922879987097</v>
      </c>
      <c r="AS12">
        <f t="shared" si="9"/>
        <v>-64.763935767526164</v>
      </c>
      <c r="AT12">
        <f t="shared" si="9"/>
        <v>4.7568229430307039</v>
      </c>
      <c r="AU12">
        <f t="shared" si="9"/>
        <v>-321.77634162436647</v>
      </c>
      <c r="AW12">
        <v>9</v>
      </c>
      <c r="AX12">
        <f>IF(Z12&gt;0, (R12*SUMPRODUCT(K12:$K$98, X12:$X$98)-K12*$AZ$3)/Z12, 0)</f>
        <v>4456.7837287197935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250000</v>
      </c>
      <c r="S13">
        <f t="shared" si="1"/>
        <v>4626.9344201602025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4012.9918402963463</v>
      </c>
      <c r="AC13">
        <f t="shared" si="2"/>
        <v>4115.8437479983959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-469.73551997387978</v>
      </c>
      <c r="AI13">
        <f t="shared" si="6"/>
        <v>-514.21252541905187</v>
      </c>
      <c r="AJ13">
        <f t="shared" si="7"/>
        <v>-102.85190770204963</v>
      </c>
      <c r="AK13">
        <f t="shared" si="22"/>
        <v>8.0259836805926934</v>
      </c>
      <c r="AL13">
        <f t="shared" si="8"/>
        <v>-609.03844944050877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-237.32834836967675</v>
      </c>
      <c r="AR13">
        <f t="shared" si="9"/>
        <v>-259.7998324152494</v>
      </c>
      <c r="AS13">
        <f t="shared" si="9"/>
        <v>-51.964717045360345</v>
      </c>
      <c r="AT13">
        <f t="shared" si="9"/>
        <v>4.0550338860109232</v>
      </c>
      <c r="AU13">
        <f t="shared" si="9"/>
        <v>-307.70951557459881</v>
      </c>
      <c r="AW13">
        <v>10</v>
      </c>
      <c r="AX13">
        <f>IF(Z13&gt;0, (R13*SUMPRODUCT(K13:$K$98, X13:$X$98)-K13*$AZ$3)/Z13, 0)</f>
        <v>4626.9344201602025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250000</v>
      </c>
      <c r="S14">
        <f t="shared" si="1"/>
        <v>5212.9830467395523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4115.8437479983959</v>
      </c>
      <c r="AC14">
        <f t="shared" si="2"/>
        <v>4580.4904871171912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-493.74057175701944</v>
      </c>
      <c r="AI14">
        <f t="shared" si="6"/>
        <v>-537.67405903338852</v>
      </c>
      <c r="AJ14">
        <f t="shared" si="7"/>
        <v>-464.64673911879527</v>
      </c>
      <c r="AK14">
        <f t="shared" si="22"/>
        <v>288.10906235988773</v>
      </c>
      <c r="AL14">
        <f t="shared" si="8"/>
        <v>-714.21173579229605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-222.7291236914497</v>
      </c>
      <c r="AR14">
        <f t="shared" si="9"/>
        <v>-242.54776465699445</v>
      </c>
      <c r="AS14">
        <f t="shared" si="9"/>
        <v>-209.60473363924567</v>
      </c>
      <c r="AT14">
        <f t="shared" si="9"/>
        <v>129.96760375317635</v>
      </c>
      <c r="AU14">
        <f t="shared" si="9"/>
        <v>-322.18489454306376</v>
      </c>
      <c r="AW14">
        <v>11</v>
      </c>
      <c r="AX14">
        <f>IF(Z14&gt;0, (R14*SUMPRODUCT(K14:$K$98, X14:$X$98)-K14*$AZ$3)/Z14, 0)</f>
        <v>5212.9830467395523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250000</v>
      </c>
      <c r="S15">
        <f t="shared" si="1"/>
        <v>5743.8119195946556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4580.4904871171912</v>
      </c>
      <c r="AC15">
        <f t="shared" si="2"/>
        <v>4984.5248343975909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-518.80989224433279</v>
      </c>
      <c r="AI15">
        <f t="shared" si="6"/>
        <v>-562.2002826694893</v>
      </c>
      <c r="AJ15">
        <f t="shared" si="7"/>
        <v>-404.03434728039974</v>
      </c>
      <c r="AK15">
        <f t="shared" si="22"/>
        <v>320.6343340982034</v>
      </c>
      <c r="AL15">
        <f t="shared" si="8"/>
        <v>-645.60029585168559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-208.96253025223476</v>
      </c>
      <c r="AR15">
        <f t="shared" si="9"/>
        <v>-226.43900074251403</v>
      </c>
      <c r="AS15">
        <f t="shared" si="9"/>
        <v>-162.73405881158718</v>
      </c>
      <c r="AT15">
        <f t="shared" si="9"/>
        <v>129.14279920350316</v>
      </c>
      <c r="AU15">
        <f t="shared" si="9"/>
        <v>-260.03026035059804</v>
      </c>
      <c r="AW15">
        <v>12</v>
      </c>
      <c r="AX15">
        <f>IF(Z15&gt;0, (R15*SUMPRODUCT(K15:$K$98, X15:$X$98)-K15*$AZ$3)/Z15, 0)</f>
        <v>5743.8119195946556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250000</v>
      </c>
      <c r="S16">
        <f t="shared" si="1"/>
        <v>6225.8751529423871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4984.5248343975909</v>
      </c>
      <c r="AC16">
        <f t="shared" si="2"/>
        <v>5335.1725460845091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-548.59338422333826</v>
      </c>
      <c r="AI16">
        <f t="shared" si="6"/>
        <v>-591.44015206739846</v>
      </c>
      <c r="AJ16">
        <f t="shared" si="7"/>
        <v>-350.64771168691823</v>
      </c>
      <c r="AK16">
        <f t="shared" si="22"/>
        <v>348.91673840783142</v>
      </c>
      <c r="AL16">
        <f t="shared" si="8"/>
        <v>-593.17112534648527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-197.28438544883795</v>
      </c>
      <c r="AR16">
        <f t="shared" si="9"/>
        <v>-212.69288016583431</v>
      </c>
      <c r="AS16">
        <f t="shared" si="9"/>
        <v>-126.09943958243606</v>
      </c>
      <c r="AT16">
        <f t="shared" si="9"/>
        <v>125.47694939313773</v>
      </c>
      <c r="AU16">
        <f t="shared" si="9"/>
        <v>-213.31537035513264</v>
      </c>
      <c r="AW16">
        <v>13</v>
      </c>
      <c r="AX16">
        <f>IF(Z16&gt;0, (R16*SUMPRODUCT(K16:$K$98, X16:$X$98)-K16*$AZ$3)/Z16, 0)</f>
        <v>6225.8751529423871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250000</v>
      </c>
      <c r="S17">
        <f t="shared" si="1"/>
        <v>6663.4811648578016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5335.1725460845091</v>
      </c>
      <c r="AC17">
        <f t="shared" si="2"/>
        <v>5637.5401623670596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-582.68047986190857</v>
      </c>
      <c r="AI17">
        <f t="shared" si="6"/>
        <v>-624.98224393155579</v>
      </c>
      <c r="AJ17">
        <f t="shared" si="7"/>
        <v>-302.36761628255044</v>
      </c>
      <c r="AK17">
        <f t="shared" si="22"/>
        <v>373.46207822591566</v>
      </c>
      <c r="AL17">
        <f t="shared" si="8"/>
        <v>-553.88778198819057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-187.09173133976358</v>
      </c>
      <c r="AR17">
        <f t="shared" si="9"/>
        <v>-200.67432171655489</v>
      </c>
      <c r="AS17">
        <f t="shared" si="9"/>
        <v>-97.08662429327731</v>
      </c>
      <c r="AT17">
        <f t="shared" si="9"/>
        <v>119.9142055034895</v>
      </c>
      <c r="AU17">
        <f t="shared" si="9"/>
        <v>-177.84674050634268</v>
      </c>
      <c r="AW17">
        <v>14</v>
      </c>
      <c r="AX17">
        <f>IF(Z17&gt;0, (R17*SUMPRODUCT(K17:$K$98, X17:$X$98)-K17*$AZ$3)/Z17, 0)</f>
        <v>6663.4811648578016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250000</v>
      </c>
      <c r="S18">
        <f t="shared" si="1"/>
        <v>7070.3300242602782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5637.5401623670596</v>
      </c>
      <c r="AC18">
        <f t="shared" si="2"/>
        <v>5896.56628971603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-896.87734861061347</v>
      </c>
      <c r="AI18">
        <f t="shared" si="6"/>
        <v>-938.57671956984211</v>
      </c>
      <c r="AJ18">
        <f t="shared" si="7"/>
        <v>-259.02612734897048</v>
      </c>
      <c r="AK18">
        <f t="shared" si="22"/>
        <v>394.62781136569419</v>
      </c>
      <c r="AL18">
        <f t="shared" si="8"/>
        <v>-802.97503555311846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-257.12195275338223</v>
      </c>
      <c r="AR18">
        <f t="shared" si="9"/>
        <v>-269.07656807088819</v>
      </c>
      <c r="AS18">
        <f t="shared" si="9"/>
        <v>-74.259098840313172</v>
      </c>
      <c r="AT18">
        <f t="shared" si="9"/>
        <v>113.13416893215972</v>
      </c>
      <c r="AU18">
        <f t="shared" si="9"/>
        <v>-230.20149797904162</v>
      </c>
      <c r="AW18">
        <v>15</v>
      </c>
      <c r="AX18">
        <f>IF(Z18&gt;0, (R18*SUMPRODUCT(K18:$K$98, X18:$X$98)-K18*$AZ$3)/Z18, 0)</f>
        <v>7070.3300242602782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250000</v>
      </c>
      <c r="S19">
        <f t="shared" si="1"/>
        <v>7356.6776155583029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5896.56628971603</v>
      </c>
      <c r="AC19">
        <f t="shared" si="2"/>
        <v>6037.7638536490213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-1232.178465417634</v>
      </c>
      <c r="AI19">
        <f t="shared" si="6"/>
        <v>-1273.2144069741869</v>
      </c>
      <c r="AJ19">
        <f t="shared" si="7"/>
        <v>-141.19756393299122</v>
      </c>
      <c r="AK19">
        <f t="shared" si="22"/>
        <v>412.75964028012214</v>
      </c>
      <c r="AL19">
        <f t="shared" si="8"/>
        <v>-1001.652330627056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-315.40000351103703</v>
      </c>
      <c r="AR19">
        <f t="shared" si="9"/>
        <v>-325.90394954991592</v>
      </c>
      <c r="AS19">
        <f t="shared" si="9"/>
        <v>-36.142258130701109</v>
      </c>
      <c r="AT19">
        <f t="shared" si="9"/>
        <v>105.65384450980504</v>
      </c>
      <c r="AU19">
        <f t="shared" si="9"/>
        <v>-256.39236317081202</v>
      </c>
      <c r="AW19">
        <v>16</v>
      </c>
      <c r="AX19">
        <f>IF(Z19&gt;0, (R19*SUMPRODUCT(K19:$K$98, X19:$X$98)-K19*$AZ$3)/Z19, 0)</f>
        <v>7356.6776155583029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250000</v>
      </c>
      <c r="S20">
        <f t="shared" si="1"/>
        <v>7539.1690055875988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6037.7638536490213</v>
      </c>
      <c r="AC20">
        <f t="shared" si="2"/>
        <v>6078.0062757508194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-1580.2908264675257</v>
      </c>
      <c r="AI20">
        <f t="shared" si="6"/>
        <v>-1620.6003504432194</v>
      </c>
      <c r="AJ20">
        <f t="shared" si="7"/>
        <v>-40.242422101798184</v>
      </c>
      <c r="AK20">
        <f t="shared" si="22"/>
        <v>422.64346975543151</v>
      </c>
      <c r="AL20">
        <f t="shared" si="8"/>
        <v>-1238.199302789586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-361.16618003709334</v>
      </c>
      <c r="AR20">
        <f t="shared" si="9"/>
        <v>-370.37868481759494</v>
      </c>
      <c r="AS20">
        <f t="shared" si="9"/>
        <v>-9.1971690416222369</v>
      </c>
      <c r="AT20">
        <f t="shared" si="9"/>
        <v>96.592680874066176</v>
      </c>
      <c r="AU20">
        <f t="shared" si="9"/>
        <v>-282.98317298515099</v>
      </c>
      <c r="AW20">
        <v>17</v>
      </c>
      <c r="AX20">
        <f>IF(Z20&gt;0, (R20*SUMPRODUCT(K20:$K$98, X20:$X$98)-K20*$AZ$3)/Z20, 0)</f>
        <v>7539.1690055875988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250000</v>
      </c>
      <c r="S21">
        <f t="shared" si="1"/>
        <v>7635.9764726075464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6078.0062757508194</v>
      </c>
      <c r="AC21">
        <f t="shared" si="2"/>
        <v>6034.3779757251832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-1968.0863069226662</v>
      </c>
      <c r="AI21">
        <f t="shared" si="6"/>
        <v>-2007.5991183972185</v>
      </c>
      <c r="AJ21">
        <f t="shared" si="7"/>
        <v>43.628300025636236</v>
      </c>
      <c r="AK21">
        <f t="shared" si="22"/>
        <v>425.4604393025574</v>
      </c>
      <c r="AL21">
        <f t="shared" si="8"/>
        <v>-1538.5103790690248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-401.60228373204018</v>
      </c>
      <c r="AR21">
        <f t="shared" si="9"/>
        <v>-409.66515946520144</v>
      </c>
      <c r="AS21">
        <f t="shared" si="9"/>
        <v>8.9026710180401736</v>
      </c>
      <c r="AT21">
        <f t="shared" si="9"/>
        <v>86.818288131231895</v>
      </c>
      <c r="AU21">
        <f t="shared" si="9"/>
        <v>-313.94420031592938</v>
      </c>
      <c r="AW21">
        <v>18</v>
      </c>
      <c r="AX21">
        <f>IF(Z21&gt;0, (R21*SUMPRODUCT(K21:$K$98, X21:$X$98)-K21*$AZ$3)/Z21, 0)</f>
        <v>7635.9764726075464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250000</v>
      </c>
      <c r="S22">
        <f t="shared" si="1"/>
        <v>7655.8415581291138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6034.3779757251832</v>
      </c>
      <c r="AC22">
        <f t="shared" si="2"/>
        <v>5916.2916562890859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-2393.076634011386</v>
      </c>
      <c r="AI22">
        <f t="shared" si="6"/>
        <v>-2431.7157020443906</v>
      </c>
      <c r="AJ22">
        <f t="shared" si="7"/>
        <v>118.08631943609726</v>
      </c>
      <c r="AK22">
        <f t="shared" si="22"/>
        <v>422.40645830076289</v>
      </c>
      <c r="AL22">
        <f t="shared" si="8"/>
        <v>-1891.2229243075303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-436.00414469350608</v>
      </c>
      <c r="AR22">
        <f t="shared" si="9"/>
        <v>-443.04395009298673</v>
      </c>
      <c r="AS22">
        <f t="shared" si="9"/>
        <v>21.51461594417739</v>
      </c>
      <c r="AT22">
        <f t="shared" si="9"/>
        <v>76.959911749972392</v>
      </c>
      <c r="AU22">
        <f t="shared" si="9"/>
        <v>-344.56942239883693</v>
      </c>
      <c r="AW22">
        <v>19</v>
      </c>
      <c r="AX22">
        <f>IF(Z22&gt;0, (R22*SUMPRODUCT(K22:$K$98, X22:$X$98)-K22*$AZ$3)/Z22, 0)</f>
        <v>7655.8415581291138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250000</v>
      </c>
      <c r="S23">
        <f t="shared" si="1"/>
        <v>7607.2042232022559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5916.2916562890859</v>
      </c>
      <c r="AC23">
        <f t="shared" si="2"/>
        <v>5733.4267654312443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-2842.4308771061342</v>
      </c>
      <c r="AI23">
        <f t="shared" si="6"/>
        <v>-2880.1150682833872</v>
      </c>
      <c r="AJ23">
        <f t="shared" si="7"/>
        <v>182.8648908578416</v>
      </c>
      <c r="AK23">
        <f t="shared" si="22"/>
        <v>414.14041594023604</v>
      </c>
      <c r="AL23">
        <f t="shared" si="8"/>
        <v>-2283.1097614853097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-462.38730399598631</v>
      </c>
      <c r="AR23">
        <f t="shared" si="9"/>
        <v>-468.51751166508518</v>
      </c>
      <c r="AS23">
        <f t="shared" si="9"/>
        <v>29.747215512013476</v>
      </c>
      <c r="AT23">
        <f t="shared" si="9"/>
        <v>67.369543423107118</v>
      </c>
      <c r="AU23">
        <f t="shared" si="9"/>
        <v>-371.40075272996461</v>
      </c>
      <c r="AW23">
        <v>20</v>
      </c>
      <c r="AX23">
        <f>IF(Z23&gt;0, (R23*SUMPRODUCT(K23:$K$98, X23:$X$98)-K23*$AZ$3)/Z23, 0)</f>
        <v>7607.2042232022559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250000</v>
      </c>
      <c r="S24">
        <f t="shared" si="1"/>
        <v>7501.1054463359324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5733.4267654312443</v>
      </c>
      <c r="AC24">
        <f t="shared" si="2"/>
        <v>5497.05665235996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-3328.5281625360431</v>
      </c>
      <c r="AI24">
        <f t="shared" si="6"/>
        <v>-3365.1698061690167</v>
      </c>
      <c r="AJ24">
        <f t="shared" si="7"/>
        <v>236.37011307128432</v>
      </c>
      <c r="AK24">
        <f t="shared" si="22"/>
        <v>401.33987358018715</v>
      </c>
      <c r="AL24">
        <f t="shared" si="8"/>
        <v>-2727.4598195175454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-483.44848309804127</v>
      </c>
      <c r="AR24">
        <f t="shared" si="9"/>
        <v>-488.77045910892872</v>
      </c>
      <c r="AS24">
        <f t="shared" si="9"/>
        <v>34.331322144187354</v>
      </c>
      <c r="AT24">
        <f t="shared" si="9"/>
        <v>58.292177086844788</v>
      </c>
      <c r="AU24">
        <f t="shared" si="9"/>
        <v>-396.14695987789656</v>
      </c>
      <c r="AW24">
        <v>21</v>
      </c>
      <c r="AX24">
        <f>IF(Z24&gt;0, (R24*SUMPRODUCT(K24:$K$98, X24:$X$98)-K24*$AZ$3)/Z24, 0)</f>
        <v>7501.1054463359324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250000</v>
      </c>
      <c r="S25">
        <f t="shared" si="1"/>
        <v>7344.5368403867133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5497.05665235996</v>
      </c>
      <c r="AC25">
        <f t="shared" si="2"/>
        <v>5215.4092325875436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-3849.3107412021859</v>
      </c>
      <c r="AI25">
        <f t="shared" si="6"/>
        <v>-3884.8161062505892</v>
      </c>
      <c r="AJ25">
        <f t="shared" si="7"/>
        <v>281.64741977241647</v>
      </c>
      <c r="AK25">
        <f t="shared" si="22"/>
        <v>384.79396566519722</v>
      </c>
      <c r="AL25">
        <f t="shared" si="8"/>
        <v>-3218.3747208129753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-499.18659559310396</v>
      </c>
      <c r="AR25">
        <f t="shared" si="9"/>
        <v>-503.7910049264662</v>
      </c>
      <c r="AS25">
        <f t="shared" si="9"/>
        <v>36.524621181885948</v>
      </c>
      <c r="AT25">
        <f t="shared" si="9"/>
        <v>49.900879050671136</v>
      </c>
      <c r="AU25">
        <f t="shared" si="9"/>
        <v>-417.36550469390909</v>
      </c>
      <c r="AW25">
        <v>22</v>
      </c>
      <c r="AX25">
        <f>IF(Z25&gt;0, (R25*SUMPRODUCT(K25:$K$98, X25:$X$98)-K25*$AZ$3)/Z25, 0)</f>
        <v>7344.5368403867133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250000</v>
      </c>
      <c r="S26">
        <f t="shared" si="1"/>
        <v>7141.6817137482449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5215.4092325875436</v>
      </c>
      <c r="AC26">
        <f t="shared" si="2"/>
        <v>4896.4021578208922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-4349.2754935250805</v>
      </c>
      <c r="AI26">
        <f t="shared" si="6"/>
        <v>-4383.5559498242947</v>
      </c>
      <c r="AJ26">
        <f t="shared" si="7"/>
        <v>319.00707476665139</v>
      </c>
      <c r="AK26">
        <f t="shared" si="22"/>
        <v>365.0786462811281</v>
      </c>
      <c r="AL26">
        <f t="shared" si="8"/>
        <v>-3699.4702287765153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-503.59201873057771</v>
      </c>
      <c r="AR26">
        <f t="shared" si="9"/>
        <v>-507.56126929114288</v>
      </c>
      <c r="AS26">
        <f t="shared" si="9"/>
        <v>36.937052391884293</v>
      </c>
      <c r="AT26">
        <f t="shared" si="9"/>
        <v>42.271567471374212</v>
      </c>
      <c r="AU26">
        <f t="shared" si="9"/>
        <v>-428.35264942788439</v>
      </c>
      <c r="AW26">
        <v>23</v>
      </c>
      <c r="AX26">
        <f>IF(Z26&gt;0, (R26*SUMPRODUCT(K26:$K$98, X26:$X$98)-K26*$AZ$3)/Z26, 0)</f>
        <v>7141.6817137482449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250000</v>
      </c>
      <c r="S27">
        <f t="shared" si="1"/>
        <v>6905.8360584483744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4896.4021578208922</v>
      </c>
      <c r="AC27">
        <f t="shared" si="2"/>
        <v>4553.6847112567884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-4839.1125127058986</v>
      </c>
      <c r="AI27">
        <f t="shared" si="6"/>
        <v>-4872.0823419395792</v>
      </c>
      <c r="AJ27">
        <f t="shared" si="7"/>
        <v>342.71744656410374</v>
      </c>
      <c r="AK27">
        <f t="shared" si="22"/>
        <v>342.7481510474625</v>
      </c>
      <c r="AL27">
        <f t="shared" si="8"/>
        <v>-4186.6167443280128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-500.27594143592705</v>
      </c>
      <c r="AR27">
        <f t="shared" si="9"/>
        <v>-503.68442022528222</v>
      </c>
      <c r="AS27">
        <f t="shared" si="9"/>
        <v>35.430730898732925</v>
      </c>
      <c r="AT27">
        <f t="shared" si="9"/>
        <v>35.433905182091351</v>
      </c>
      <c r="AU27">
        <f t="shared" si="9"/>
        <v>-432.81978414445791</v>
      </c>
      <c r="AW27">
        <v>24</v>
      </c>
      <c r="AX27">
        <f>IF(Z27&gt;0, (R27*SUMPRODUCT(K27:$K$98, X27:$X$98)-K27*$AZ$3)/Z27, 0)</f>
        <v>6905.8360584483744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250000</v>
      </c>
      <c r="S28">
        <f t="shared" si="1"/>
        <v>6646.4282367983042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4553.6847112567884</v>
      </c>
      <c r="AC28">
        <f t="shared" si="2"/>
        <v>4197.046780683786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-5332.1488283825574</v>
      </c>
      <c r="AI28">
        <f t="shared" si="6"/>
        <v>-5363.7225295582248</v>
      </c>
      <c r="AJ28">
        <f t="shared" si="7"/>
        <v>356.63793057300245</v>
      </c>
      <c r="AK28">
        <f t="shared" si="22"/>
        <v>318.75792978797523</v>
      </c>
      <c r="AL28">
        <f t="shared" si="8"/>
        <v>-4688.3266691972467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-492.1847328098961</v>
      </c>
      <c r="AR28">
        <f t="shared" si="9"/>
        <v>-495.09914765035342</v>
      </c>
      <c r="AS28">
        <f t="shared" si="9"/>
        <v>32.919513355405144</v>
      </c>
      <c r="AT28">
        <f t="shared" si="9"/>
        <v>29.422994659982177</v>
      </c>
      <c r="AU28">
        <f t="shared" si="9"/>
        <v>-432.75663963496606</v>
      </c>
      <c r="AW28">
        <v>25</v>
      </c>
      <c r="AX28">
        <f>IF(Z28&gt;0, (R28*SUMPRODUCT(K28:$K$98, X28:$X$98)-K28*$AZ$3)/Z28, 0)</f>
        <v>6646.4282367983042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250000</v>
      </c>
      <c r="S29">
        <f t="shared" si="1"/>
        <v>6371.2395738089808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4197.046780683786</v>
      </c>
      <c r="AC29">
        <f t="shared" si="2"/>
        <v>3833.1102718586426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-5883.0503844942732</v>
      </c>
      <c r="AI29">
        <f t="shared" si="6"/>
        <v>-5913.1317385812854</v>
      </c>
      <c r="AJ29">
        <f t="shared" si="7"/>
        <v>363.93650882514339</v>
      </c>
      <c r="AK29">
        <f t="shared" si="22"/>
        <v>293.79327464786502</v>
      </c>
      <c r="AL29">
        <f t="shared" si="8"/>
        <v>-5255.4019551082765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-484.85337223755539</v>
      </c>
      <c r="AR29">
        <f t="shared" si="9"/>
        <v>-487.3325361095836</v>
      </c>
      <c r="AS29">
        <f t="shared" si="9"/>
        <v>29.993937167240894</v>
      </c>
      <c r="AT29">
        <f t="shared" si="9"/>
        <v>24.213061361699832</v>
      </c>
      <c r="AU29">
        <f t="shared" si="9"/>
        <v>-433.1255375806428</v>
      </c>
      <c r="AW29">
        <v>26</v>
      </c>
      <c r="AX29">
        <f>IF(Z29&gt;0, (R29*SUMPRODUCT(K29:$K$98, X29:$X$98)-K29*$AZ$3)/Z29, 0)</f>
        <v>6371.2395738089808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250000</v>
      </c>
      <c r="S30">
        <f t="shared" si="1"/>
        <v>6074.6583553601286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3833.1102718586426</v>
      </c>
      <c r="AC30">
        <f t="shared" si="2"/>
        <v>3462.7642424646174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-6394.1022507686039</v>
      </c>
      <c r="AI30">
        <f t="shared" si="6"/>
        <v>-6422.6039708645922</v>
      </c>
      <c r="AJ30">
        <f t="shared" si="7"/>
        <v>370.34602939402521</v>
      </c>
      <c r="AK30">
        <f t="shared" si="22"/>
        <v>268.31771903010502</v>
      </c>
      <c r="AL30">
        <f t="shared" si="8"/>
        <v>-5783.9402224404621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-470.51059461674333</v>
      </c>
      <c r="AR30">
        <f t="shared" si="9"/>
        <v>-472.60789627755918</v>
      </c>
      <c r="AS30">
        <f t="shared" si="9"/>
        <v>27.251946195134234</v>
      </c>
      <c r="AT30">
        <f t="shared" si="9"/>
        <v>19.744183714279441</v>
      </c>
      <c r="AU30">
        <f t="shared" si="9"/>
        <v>-425.61176636814554</v>
      </c>
      <c r="AW30">
        <v>27</v>
      </c>
      <c r="AX30">
        <f>IF(Z30&gt;0, (R30*SUMPRODUCT(K30:$K$98, X30:$X$98)-K30*$AZ$3)/Z30, 0)</f>
        <v>6074.6583553601286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250000</v>
      </c>
      <c r="S31">
        <f t="shared" si="1"/>
        <v>5761.2484715430282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3462.7642424646174</v>
      </c>
      <c r="AC31">
        <f t="shared" si="2"/>
        <v>3094.4923468153111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-6803.0559035245751</v>
      </c>
      <c r="AI31">
        <f t="shared" si="6"/>
        <v>-6829.9119952388983</v>
      </c>
      <c r="AJ31">
        <f t="shared" si="7"/>
        <v>368.27189564930632</v>
      </c>
      <c r="AK31">
        <f t="shared" si="22"/>
        <v>242.39349697252325</v>
      </c>
      <c r="AL31">
        <f t="shared" si="8"/>
        <v>-6219.2466026170687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-446.96739846606408</v>
      </c>
      <c r="AR31">
        <f t="shared" si="9"/>
        <v>-448.73186984727062</v>
      </c>
      <c r="AS31">
        <f t="shared" si="9"/>
        <v>24.195822210024218</v>
      </c>
      <c r="AT31">
        <f t="shared" si="9"/>
        <v>15.92548882198218</v>
      </c>
      <c r="AU31">
        <f t="shared" si="9"/>
        <v>-408.6105588152642</v>
      </c>
      <c r="AW31">
        <v>28</v>
      </c>
      <c r="AX31">
        <f>IF(Z31&gt;0, (R31*SUMPRODUCT(K31:$K$98, X31:$X$98)-K31*$AZ$3)/Z31, 0)</f>
        <v>5761.2484715430282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250000</v>
      </c>
      <c r="S32">
        <f t="shared" si="1"/>
        <v>5444.716017661739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3094.4923468153111</v>
      </c>
      <c r="AC32">
        <f t="shared" si="2"/>
        <v>2738.8095009987469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-7182.2660044844051</v>
      </c>
      <c r="AI32">
        <f t="shared" si="6"/>
        <v>-7207.4170820806885</v>
      </c>
      <c r="AJ32">
        <f t="shared" si="7"/>
        <v>355.68284581656417</v>
      </c>
      <c r="AK32">
        <f t="shared" si="22"/>
        <v>216.61446427707179</v>
      </c>
      <c r="AL32">
        <f t="shared" si="8"/>
        <v>-6635.1197719870534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-421.32309948025187</v>
      </c>
      <c r="AR32">
        <f t="shared" si="9"/>
        <v>-422.79850152767227</v>
      </c>
      <c r="AS32">
        <f t="shared" si="9"/>
        <v>20.864919085122242</v>
      </c>
      <c r="AT32">
        <f t="shared" si="9"/>
        <v>12.70694756007186</v>
      </c>
      <c r="AU32">
        <f t="shared" si="9"/>
        <v>-389.22663488247821</v>
      </c>
      <c r="AW32">
        <v>29</v>
      </c>
      <c r="AX32">
        <f>IF(Z32&gt;0, (R32*SUMPRODUCT(K32:$K$98, X32:$X$98)-K32*$AZ$3)/Z32, 0)</f>
        <v>5444.716017661739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250000</v>
      </c>
      <c r="S33">
        <f t="shared" si="1"/>
        <v>5125.9342134107992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2738.8095009987469</v>
      </c>
      <c r="AC33">
        <f t="shared" si="2"/>
        <v>2398.990466384118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-7495.2367941828315</v>
      </c>
      <c r="AI33">
        <f t="shared" si="6"/>
        <v>-7518.6373136443153</v>
      </c>
      <c r="AJ33">
        <f t="shared" si="7"/>
        <v>339.81903461462889</v>
      </c>
      <c r="AK33">
        <f t="shared" si="22"/>
        <v>191.7166650699123</v>
      </c>
      <c r="AL33">
        <f t="shared" si="8"/>
        <v>-6987.101613959775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-392.5736265212895</v>
      </c>
      <c r="AR33">
        <f t="shared" si="9"/>
        <v>-393.79926182004436</v>
      </c>
      <c r="AS33">
        <f t="shared" si="9"/>
        <v>17.798502494699747</v>
      </c>
      <c r="AT33">
        <f t="shared" si="9"/>
        <v>10.041431450101163</v>
      </c>
      <c r="AU33">
        <f t="shared" si="9"/>
        <v>-365.9593278752435</v>
      </c>
      <c r="AW33">
        <v>30</v>
      </c>
      <c r="AX33">
        <f>IF(Z33&gt;0, (R33*SUMPRODUCT(K33:$K$98, X33:$X$98)-K33*$AZ$3)/Z33, 0)</f>
        <v>5125.9342134107992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250000</v>
      </c>
      <c r="S34">
        <f t="shared" si="1"/>
        <v>4810.1524393949339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2398.990466384118</v>
      </c>
      <c r="AC34">
        <f t="shared" si="2"/>
        <v>2079.1883263499922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-7770.0747426819089</v>
      </c>
      <c r="AI34">
        <f t="shared" si="6"/>
        <v>-7791.6872420002419</v>
      </c>
      <c r="AJ34">
        <f t="shared" si="7"/>
        <v>319.80214003412584</v>
      </c>
      <c r="AK34">
        <f t="shared" si="22"/>
        <v>167.92933264688827</v>
      </c>
      <c r="AL34">
        <f t="shared" si="8"/>
        <v>-7303.9557693192273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-363.36486851550433</v>
      </c>
      <c r="AR34">
        <f t="shared" si="9"/>
        <v>-364.37556960052206</v>
      </c>
      <c r="AS34">
        <f t="shared" si="9"/>
        <v>14.955436905407156</v>
      </c>
      <c r="AT34">
        <f t="shared" si="9"/>
        <v>7.8531573888144459</v>
      </c>
      <c r="AU34">
        <f t="shared" ref="AU34:AU89" si="23">AL34*$K34</f>
        <v>-341.56697530630044</v>
      </c>
      <c r="AW34">
        <v>31</v>
      </c>
      <c r="AX34">
        <f>IF(Z34&gt;0, (R34*SUMPRODUCT(K34:$K$98, X34:$X$98)-K34*$AZ$3)/Z34, 0)</f>
        <v>4810.1524393949339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250000</v>
      </c>
      <c r="S35">
        <f t="shared" si="1"/>
        <v>4498.9177827141721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2079.1883263499922</v>
      </c>
      <c r="AC35">
        <f t="shared" si="2"/>
        <v>1780.7979993408835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-8024.8509960803485</v>
      </c>
      <c r="AI35">
        <f t="shared" ref="AI35:AI66" si="25">SUM(AE35:AH35)</f>
        <v>-8044.6424002062822</v>
      </c>
      <c r="AJ35">
        <f t="shared" si="7"/>
        <v>298.39032700910866</v>
      </c>
      <c r="AK35">
        <f t="shared" si="22"/>
        <v>145.54318284449946</v>
      </c>
      <c r="AL35">
        <f t="shared" si="8"/>
        <v>-7600.7088903526737</v>
      </c>
      <c r="AN35">
        <f t="shared" ref="AN35:AT66" si="26">AE35*$K35</f>
        <v>0</v>
      </c>
      <c r="AO35">
        <f t="shared" si="26"/>
        <v>0</v>
      </c>
      <c r="AP35">
        <f t="shared" si="26"/>
        <v>-0.82637338903636037</v>
      </c>
      <c r="AQ35">
        <f t="shared" si="26"/>
        <v>-335.0708859233095</v>
      </c>
      <c r="AR35">
        <f t="shared" si="26"/>
        <v>-335.89725931234591</v>
      </c>
      <c r="AS35">
        <f t="shared" si="26"/>
        <v>12.459036469427677</v>
      </c>
      <c r="AT35">
        <f t="shared" si="26"/>
        <v>6.0770328619963792</v>
      </c>
      <c r="AU35">
        <f t="shared" si="23"/>
        <v>-317.36118998092184</v>
      </c>
      <c r="AW35">
        <v>32</v>
      </c>
      <c r="AX35">
        <f>IF(Z35&gt;0, (R35*SUMPRODUCT(K35:$K$98, X35:$X$98)-K35*$AZ$3)/Z35, 0)</f>
        <v>4498.9177827141721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250000</v>
      </c>
      <c r="S36">
        <f t="shared" si="1"/>
        <v>4186.9208239126392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1780.7979993408835</v>
      </c>
      <c r="AC36">
        <f t="shared" si="2"/>
        <v>1503.740096905427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-8179.5036154701065</v>
      </c>
      <c r="AI36">
        <f t="shared" si="25"/>
        <v>-8197.4612048316867</v>
      </c>
      <c r="AJ36">
        <f t="shared" si="7"/>
        <v>277.05790243545653</v>
      </c>
      <c r="AK36">
        <f t="shared" si="22"/>
        <v>124.65585995386186</v>
      </c>
      <c r="AL36">
        <f t="shared" si="8"/>
        <v>-7795.7474424423681</v>
      </c>
      <c r="AN36">
        <f t="shared" si="26"/>
        <v>0</v>
      </c>
      <c r="AO36">
        <f t="shared" si="26"/>
        <v>0</v>
      </c>
      <c r="AP36">
        <f t="shared" si="26"/>
        <v>-0.66946785716139068</v>
      </c>
      <c r="AQ36">
        <f t="shared" si="26"/>
        <v>-304.93596038053204</v>
      </c>
      <c r="AR36">
        <f t="shared" si="26"/>
        <v>-305.60542823769345</v>
      </c>
      <c r="AS36">
        <f t="shared" si="26"/>
        <v>10.328856313527776</v>
      </c>
      <c r="AT36">
        <f t="shared" si="26"/>
        <v>4.6472324188718241</v>
      </c>
      <c r="AU36">
        <f t="shared" si="23"/>
        <v>-290.62933950529384</v>
      </c>
      <c r="AW36">
        <v>33</v>
      </c>
      <c r="AX36">
        <f>IF(Z36&gt;0, (R36*SUMPRODUCT(K36:$K$98, X36:$X$98)-K36*$AZ$3)/Z36, 0)</f>
        <v>4186.9208239126392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250000</v>
      </c>
      <c r="S37">
        <f t="shared" si="1"/>
        <v>3875.7819169242039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1503.740096905427</v>
      </c>
      <c r="AC37">
        <f t="shared" si="2"/>
        <v>1250.6014432104766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-8222.3807918800776</v>
      </c>
      <c r="AI37">
        <f t="shared" si="25"/>
        <v>-8238.5143291896657</v>
      </c>
      <c r="AJ37">
        <f t="shared" si="7"/>
        <v>253.13865369495034</v>
      </c>
      <c r="AK37">
        <f t="shared" si="22"/>
        <v>105.2618067833799</v>
      </c>
      <c r="AL37">
        <f t="shared" si="8"/>
        <v>-7880.1138687113353</v>
      </c>
      <c r="AN37">
        <f t="shared" si="26"/>
        <v>0</v>
      </c>
      <c r="AO37">
        <f t="shared" si="26"/>
        <v>0</v>
      </c>
      <c r="AP37">
        <f t="shared" si="26"/>
        <v>-0.53702347323568334</v>
      </c>
      <c r="AQ37">
        <f t="shared" si="26"/>
        <v>-273.69146681165853</v>
      </c>
      <c r="AR37">
        <f t="shared" si="26"/>
        <v>-274.22849028489424</v>
      </c>
      <c r="AS37">
        <f t="shared" si="26"/>
        <v>8.4260132424076009</v>
      </c>
      <c r="AT37">
        <f t="shared" si="26"/>
        <v>3.5037611401114992</v>
      </c>
      <c r="AU37">
        <f t="shared" si="23"/>
        <v>-262.29871590237514</v>
      </c>
      <c r="AW37">
        <v>34</v>
      </c>
      <c r="AX37">
        <f>IF(Z37&gt;0, (R37*SUMPRODUCT(K37:$K$98, X37:$X$98)-K37*$AZ$3)/Z37, 0)</f>
        <v>3875.7819169242039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250000</v>
      </c>
      <c r="S38">
        <f t="shared" si="1"/>
        <v>3569.3097431758865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1250.6014432104766</v>
      </c>
      <c r="AC38">
        <f t="shared" si="2"/>
        <v>1023.1575716538032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-8197.4636978377202</v>
      </c>
      <c r="AI38">
        <f t="shared" si="25"/>
        <v>-8211.7964070346443</v>
      </c>
      <c r="AJ38">
        <f t="shared" si="7"/>
        <v>227.44387155667346</v>
      </c>
      <c r="AK38">
        <f t="shared" si="22"/>
        <v>87.54210102473337</v>
      </c>
      <c r="AL38">
        <f t="shared" si="8"/>
        <v>-7896.8104344532367</v>
      </c>
      <c r="AN38">
        <f t="shared" si="26"/>
        <v>0</v>
      </c>
      <c r="AO38">
        <f t="shared" si="26"/>
        <v>0</v>
      </c>
      <c r="AP38">
        <f t="shared" si="26"/>
        <v>-0.42596502143501774</v>
      </c>
      <c r="AQ38">
        <f t="shared" si="26"/>
        <v>-243.62685042904775</v>
      </c>
      <c r="AR38">
        <f t="shared" si="26"/>
        <v>-244.05281545048277</v>
      </c>
      <c r="AS38">
        <f t="shared" si="26"/>
        <v>6.7595827342739367</v>
      </c>
      <c r="AT38">
        <f t="shared" si="26"/>
        <v>2.6017323331633637</v>
      </c>
      <c r="AU38">
        <f t="shared" si="23"/>
        <v>-234.69150038304542</v>
      </c>
      <c r="AW38">
        <v>35</v>
      </c>
      <c r="AX38">
        <f>IF(Z38&gt;0, (R38*SUMPRODUCT(K38:$K$98, X38:$X$98)-K38*$AZ$3)/Z38, 0)</f>
        <v>3569.3097431758865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250000</v>
      </c>
      <c r="S39">
        <f t="shared" si="1"/>
        <v>3264.8674461682358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1023.1575716538032</v>
      </c>
      <c r="AC39">
        <f t="shared" si="2"/>
        <v>820.82321698813485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-8094.1890497079858</v>
      </c>
      <c r="AI39">
        <f t="shared" si="25"/>
        <v>-8106.7595940029996</v>
      </c>
      <c r="AJ39">
        <f t="shared" si="7"/>
        <v>202.33435466566834</v>
      </c>
      <c r="AK39">
        <f t="shared" si="22"/>
        <v>71.621030015766223</v>
      </c>
      <c r="AL39">
        <f t="shared" si="8"/>
        <v>-7832.8042093215654</v>
      </c>
      <c r="AN39">
        <f t="shared" si="26"/>
        <v>0</v>
      </c>
      <c r="AO39">
        <f t="shared" si="26"/>
        <v>0</v>
      </c>
      <c r="AP39">
        <f t="shared" si="26"/>
        <v>-0.33356594748377644</v>
      </c>
      <c r="AQ39">
        <f t="shared" si="26"/>
        <v>-214.78352695909774</v>
      </c>
      <c r="AR39">
        <f t="shared" si="26"/>
        <v>-215.11709290658152</v>
      </c>
      <c r="AS39">
        <f t="shared" si="26"/>
        <v>5.369047603558637</v>
      </c>
      <c r="AT39">
        <f t="shared" si="26"/>
        <v>1.9005013765751675</v>
      </c>
      <c r="AU39">
        <f t="shared" si="23"/>
        <v>-207.84754392644771</v>
      </c>
      <c r="AW39">
        <v>36</v>
      </c>
      <c r="AX39">
        <f>IF(Z39&gt;0, (R39*SUMPRODUCT(K39:$K$98, X39:$X$98)-K39*$AZ$3)/Z39, 0)</f>
        <v>3264.8674461682358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250000</v>
      </c>
      <c r="S40">
        <f t="shared" si="1"/>
        <v>2959.4176053239057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820.82321698813485</v>
      </c>
      <c r="AC40">
        <f t="shared" si="2"/>
        <v>642.90798981776902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-7913.8471280658378</v>
      </c>
      <c r="AI40">
        <f t="shared" si="25"/>
        <v>-7924.7091974922887</v>
      </c>
      <c r="AJ40">
        <f t="shared" si="7"/>
        <v>177.91522717036582</v>
      </c>
      <c r="AK40">
        <f t="shared" si="22"/>
        <v>57.457625189169441</v>
      </c>
      <c r="AL40">
        <f t="shared" si="8"/>
        <v>-7689.3363451327532</v>
      </c>
      <c r="AN40">
        <f t="shared" si="26"/>
        <v>0</v>
      </c>
      <c r="AO40">
        <f t="shared" si="26"/>
        <v>0</v>
      </c>
      <c r="AP40">
        <f t="shared" si="26"/>
        <v>-0.25734881785918501</v>
      </c>
      <c r="AQ40">
        <f t="shared" si="26"/>
        <v>-187.49826788683637</v>
      </c>
      <c r="AR40">
        <f t="shared" si="26"/>
        <v>-187.75561670469557</v>
      </c>
      <c r="AS40">
        <f t="shared" si="26"/>
        <v>4.2152440381154506</v>
      </c>
      <c r="AT40">
        <f t="shared" si="26"/>
        <v>1.361310753862556</v>
      </c>
      <c r="AU40">
        <f t="shared" si="23"/>
        <v>-182.17906191271754</v>
      </c>
      <c r="AW40">
        <v>37</v>
      </c>
      <c r="AX40">
        <f>IF(Z40&gt;0, (R40*SUMPRODUCT(K40:$K$98, X40:$X$98)-K40*$AZ$3)/Z40, 0)</f>
        <v>2959.4176053239057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250000</v>
      </c>
      <c r="S41">
        <f t="shared" si="1"/>
        <v>2647.2460069651461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642.90798981776902</v>
      </c>
      <c r="AC41">
        <f t="shared" si="2"/>
        <v>488.32784674230021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-7650.6525453461127</v>
      </c>
      <c r="AI41">
        <f t="shared" si="25"/>
        <v>-7659.8758635692293</v>
      </c>
      <c r="AJ41">
        <f t="shared" si="7"/>
        <v>154.58014307546881</v>
      </c>
      <c r="AK41">
        <f t="shared" si="22"/>
        <v>45.003559287243839</v>
      </c>
      <c r="AL41">
        <f t="shared" si="8"/>
        <v>-7460.2921612065165</v>
      </c>
      <c r="AN41">
        <f t="shared" si="26"/>
        <v>0</v>
      </c>
      <c r="AO41">
        <f t="shared" si="26"/>
        <v>0</v>
      </c>
      <c r="AP41">
        <f t="shared" si="26"/>
        <v>-0.19510966066122085</v>
      </c>
      <c r="AQ41">
        <f t="shared" si="26"/>
        <v>-161.84156133940112</v>
      </c>
      <c r="AR41">
        <f t="shared" si="26"/>
        <v>-162.03667100006234</v>
      </c>
      <c r="AS41">
        <f t="shared" si="26"/>
        <v>3.2699814243453011</v>
      </c>
      <c r="AT41">
        <f t="shared" si="26"/>
        <v>0.9520032778522094</v>
      </c>
      <c r="AU41">
        <f t="shared" si="23"/>
        <v>-157.81468629786482</v>
      </c>
      <c r="AW41">
        <v>38</v>
      </c>
      <c r="AX41">
        <f>IF(Z41&gt;0, (R41*SUMPRODUCT(K41:$K$98, X41:$X$98)-K41*$AZ$3)/Z41, 0)</f>
        <v>2647.2460069651461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250000</v>
      </c>
      <c r="S42">
        <f t="shared" si="1"/>
        <v>2319.10262486789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488.32784674230021</v>
      </c>
      <c r="AC42">
        <f t="shared" si="2"/>
        <v>355.87746827019157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-7291.7210226801508</v>
      </c>
      <c r="AI42">
        <f t="shared" si="25"/>
        <v>-7299.3937635165003</v>
      </c>
      <c r="AJ42">
        <f t="shared" si="7"/>
        <v>132.45037847210864</v>
      </c>
      <c r="AK42">
        <f t="shared" si="22"/>
        <v>34.182949271961014</v>
      </c>
      <c r="AL42">
        <f t="shared" si="8"/>
        <v>-7132.7604357724313</v>
      </c>
      <c r="AN42">
        <f t="shared" si="26"/>
        <v>0</v>
      </c>
      <c r="AO42">
        <f t="shared" si="26"/>
        <v>0</v>
      </c>
      <c r="AP42">
        <f t="shared" si="26"/>
        <v>-0.144918585766207</v>
      </c>
      <c r="AQ42">
        <f t="shared" si="26"/>
        <v>-137.72208926989623</v>
      </c>
      <c r="AR42">
        <f t="shared" si="26"/>
        <v>-137.86700785566245</v>
      </c>
      <c r="AS42">
        <f t="shared" si="26"/>
        <v>2.5016512276086074</v>
      </c>
      <c r="AT42">
        <f t="shared" si="26"/>
        <v>0.64562908763217686</v>
      </c>
      <c r="AU42">
        <f t="shared" si="23"/>
        <v>-134.71972754042167</v>
      </c>
      <c r="AW42">
        <v>39</v>
      </c>
      <c r="AX42">
        <f>IF(Z42&gt;0, (R42*SUMPRODUCT(K42:$K$98, X42:$X$98)-K42*$AZ$3)/Z42, 0)</f>
        <v>2319.10262486789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250000</v>
      </c>
      <c r="S43">
        <f t="shared" si="1"/>
        <v>1962.9661016725986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355.87746827019157</v>
      </c>
      <c r="AC43">
        <f t="shared" si="2"/>
        <v>244.39750656037805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-6854.0193757677025</v>
      </c>
      <c r="AI43">
        <f t="shared" si="25"/>
        <v>-6860.2445853205354</v>
      </c>
      <c r="AJ43">
        <f t="shared" si="7"/>
        <v>111.47996170981352</v>
      </c>
      <c r="AK43">
        <f t="shared" si="22"/>
        <v>24.911422778913412</v>
      </c>
      <c r="AL43">
        <f t="shared" si="8"/>
        <v>-6723.8532008318089</v>
      </c>
      <c r="AN43">
        <f t="shared" si="26"/>
        <v>0</v>
      </c>
      <c r="AO43">
        <f t="shared" si="26"/>
        <v>0</v>
      </c>
      <c r="AP43">
        <f t="shared" si="26"/>
        <v>-0.10498071118360655</v>
      </c>
      <c r="AQ43">
        <f t="shared" si="26"/>
        <v>-115.58483653082851</v>
      </c>
      <c r="AR43">
        <f t="shared" si="26"/>
        <v>-115.68981724201213</v>
      </c>
      <c r="AS43">
        <f t="shared" si="26"/>
        <v>1.8799761781018538</v>
      </c>
      <c r="AT43">
        <f t="shared" si="26"/>
        <v>0.42010134080319139</v>
      </c>
      <c r="AU43">
        <f t="shared" si="23"/>
        <v>-113.38973972310708</v>
      </c>
      <c r="AW43">
        <v>40</v>
      </c>
      <c r="AX43">
        <f>IF(Z43&gt;0, (R43*SUMPRODUCT(K43:$K$98, X43:$X$98)-K43*$AZ$3)/Z43, 0)</f>
        <v>1962.9661016725986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250000</v>
      </c>
      <c r="S44">
        <f t="shared" si="1"/>
        <v>1552.4649174467777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244.39750656037805</v>
      </c>
      <c r="AC44">
        <f t="shared" si="2"/>
        <v>152.24314106533757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-6298.4295649376691</v>
      </c>
      <c r="AI44">
        <f t="shared" si="25"/>
        <v>-6303.3328364819854</v>
      </c>
      <c r="AJ44">
        <f t="shared" si="7"/>
        <v>92.15436549504048</v>
      </c>
      <c r="AK44">
        <f t="shared" si="22"/>
        <v>17.107825459226465</v>
      </c>
      <c r="AL44">
        <f t="shared" si="8"/>
        <v>-6194.0706455277186</v>
      </c>
      <c r="AN44">
        <f t="shared" si="26"/>
        <v>0</v>
      </c>
      <c r="AO44">
        <f t="shared" si="26"/>
        <v>0</v>
      </c>
      <c r="AP44">
        <f t="shared" si="26"/>
        <v>-7.3828400227233457E-2</v>
      </c>
      <c r="AQ44">
        <f t="shared" si="26"/>
        <v>-94.835249184236602</v>
      </c>
      <c r="AR44">
        <f t="shared" si="26"/>
        <v>-94.90907758446383</v>
      </c>
      <c r="AS44">
        <f t="shared" si="26"/>
        <v>1.3875652851289555</v>
      </c>
      <c r="AT44">
        <f t="shared" si="26"/>
        <v>0.25759197172862641</v>
      </c>
      <c r="AU44">
        <f t="shared" si="23"/>
        <v>-93.263920327606257</v>
      </c>
      <c r="AW44">
        <v>41</v>
      </c>
      <c r="AX44">
        <f>IF(Z44&gt;0, (R44*SUMPRODUCT(K44:$K$98, X44:$X$98)-K44*$AZ$3)/Z44, 0)</f>
        <v>1552.4649174467777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250000</v>
      </c>
      <c r="S45">
        <f t="shared" si="1"/>
        <v>1050.3566101312126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152.24314106533757</v>
      </c>
      <c r="AC45">
        <f t="shared" si="2"/>
        <v>78.327955305911786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-5628.0127356922558</v>
      </c>
      <c r="AI45">
        <f t="shared" si="25"/>
        <v>-5631.7413719739907</v>
      </c>
      <c r="AJ45">
        <f t="shared" si="7"/>
        <v>73.915185759425782</v>
      </c>
      <c r="AK45">
        <f t="shared" si="22"/>
        <v>10.657019874573631</v>
      </c>
      <c r="AL45">
        <f t="shared" si="8"/>
        <v>-5547.1691663399906</v>
      </c>
      <c r="AN45">
        <f t="shared" si="26"/>
        <v>0</v>
      </c>
      <c r="AO45">
        <f t="shared" si="26"/>
        <v>0</v>
      </c>
      <c r="AP45">
        <f t="shared" si="26"/>
        <v>-5.0126745775334512E-2</v>
      </c>
      <c r="AQ45">
        <f t="shared" si="26"/>
        <v>-75.661432841903832</v>
      </c>
      <c r="AR45">
        <f t="shared" si="26"/>
        <v>-75.711559587679162</v>
      </c>
      <c r="AS45">
        <f t="shared" si="26"/>
        <v>0.99369513289591882</v>
      </c>
      <c r="AT45">
        <f t="shared" si="26"/>
        <v>0.14327000157999956</v>
      </c>
      <c r="AU45">
        <f t="shared" si="23"/>
        <v>-74.574594453203233</v>
      </c>
      <c r="AW45">
        <v>42</v>
      </c>
      <c r="AX45">
        <f>IF(Z45&gt;0, (R45*SUMPRODUCT(K45:$K$98, X45:$X$98)-K45*$AZ$3)/Z45, 0)</f>
        <v>1050.3566101312126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250000</v>
      </c>
      <c r="S46">
        <f t="shared" si="1"/>
        <v>392.63317045333741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78.327955305911786</v>
      </c>
      <c r="AC46">
        <f t="shared" si="2"/>
        <v>21.345150521874643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-4865.7235885403315</v>
      </c>
      <c r="AI46">
        <f t="shared" si="25"/>
        <v>-4868.441793741541</v>
      </c>
      <c r="AJ46">
        <f t="shared" si="7"/>
        <v>56.982804784037143</v>
      </c>
      <c r="AK46">
        <f t="shared" si="22"/>
        <v>5.4829568714138253</v>
      </c>
      <c r="AL46">
        <f t="shared" si="8"/>
        <v>-4805.9760320860896</v>
      </c>
      <c r="AN46">
        <f t="shared" si="26"/>
        <v>0</v>
      </c>
      <c r="AO46">
        <f t="shared" si="26"/>
        <v>0</v>
      </c>
      <c r="AP46">
        <f t="shared" si="26"/>
        <v>-3.2627493096394289E-2</v>
      </c>
      <c r="AQ46">
        <f t="shared" si="26"/>
        <v>-58.404848435801625</v>
      </c>
      <c r="AR46">
        <f t="shared" si="26"/>
        <v>-58.43747592889801</v>
      </c>
      <c r="AS46">
        <f t="shared" si="26"/>
        <v>0.6839829711446781</v>
      </c>
      <c r="AT46">
        <f t="shared" si="26"/>
        <v>6.5813698461861803E-2</v>
      </c>
      <c r="AU46">
        <f t="shared" si="23"/>
        <v>-57.687679259291471</v>
      </c>
      <c r="AW46">
        <v>43</v>
      </c>
      <c r="AX46">
        <f>IF(Z46&gt;0, (R46*SUMPRODUCT(K46:$K$98, X46:$X$98)-K46*$AZ$3)/Z46, 0)</f>
        <v>392.63317045333741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250000</v>
      </c>
      <c r="S47">
        <f t="shared" si="1"/>
        <v>-540.34008994541023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21.345150521874643</v>
      </c>
      <c r="AC47">
        <f t="shared" si="2"/>
        <v>-20.382351433688928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-4024.7811229602771</v>
      </c>
      <c r="AI47">
        <f t="shared" si="25"/>
        <v>-4026.6671898848826</v>
      </c>
      <c r="AJ47">
        <f t="shared" si="7"/>
        <v>41.727501955563568</v>
      </c>
      <c r="AK47">
        <f t="shared" si="22"/>
        <v>1.4941605365312252</v>
      </c>
      <c r="AL47">
        <f t="shared" si="8"/>
        <v>-3983.4455273927879</v>
      </c>
      <c r="AN47">
        <f t="shared" si="26"/>
        <v>0</v>
      </c>
      <c r="AO47">
        <f t="shared" si="26"/>
        <v>0</v>
      </c>
      <c r="AP47">
        <f t="shared" si="26"/>
        <v>-2.0213454613924969E-2</v>
      </c>
      <c r="AQ47">
        <f t="shared" si="26"/>
        <v>-43.134593740332072</v>
      </c>
      <c r="AR47">
        <f t="shared" si="26"/>
        <v>-43.154807194945995</v>
      </c>
      <c r="AS47">
        <f t="shared" si="26"/>
        <v>0.44720415586930062</v>
      </c>
      <c r="AT47">
        <f t="shared" si="26"/>
        <v>1.6013295072977086E-2</v>
      </c>
      <c r="AU47">
        <f t="shared" si="23"/>
        <v>-42.691589744003721</v>
      </c>
      <c r="AW47">
        <v>44</v>
      </c>
      <c r="AX47">
        <f>IF(Z47&gt;0, (R47*SUMPRODUCT(K47:$K$98, X47:$X$98)-K47*$AZ$3)/Z47, 0)</f>
        <v>-540.34008994541023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250000</v>
      </c>
      <c r="S48">
        <f t="shared" si="1"/>
        <v>-1968.8319393152817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-20.382351433688928</v>
      </c>
      <c r="AC48">
        <f t="shared" si="2"/>
        <v>-48.626457245236921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-3161.5000389830961</v>
      </c>
      <c r="AI48">
        <f t="shared" si="25"/>
        <v>-3162.7349452306589</v>
      </c>
      <c r="AJ48">
        <f t="shared" si="7"/>
        <v>28.244105811547993</v>
      </c>
      <c r="AK48">
        <f t="shared" si="22"/>
        <v>-1.4267646003582251</v>
      </c>
      <c r="AL48">
        <f t="shared" si="8"/>
        <v>-3135.9176040194693</v>
      </c>
      <c r="AN48">
        <f t="shared" si="26"/>
        <v>0</v>
      </c>
      <c r="AO48">
        <f t="shared" si="26"/>
        <v>0</v>
      </c>
      <c r="AP48">
        <f t="shared" si="26"/>
        <v>-1.1816787065261906E-2</v>
      </c>
      <c r="AQ48">
        <f t="shared" si="26"/>
        <v>-30.252314976305289</v>
      </c>
      <c r="AR48">
        <f t="shared" si="26"/>
        <v>-30.26413176337055</v>
      </c>
      <c r="AS48">
        <f t="shared" si="26"/>
        <v>0.27026714366572657</v>
      </c>
      <c r="AT48">
        <f t="shared" si="26"/>
        <v>-1.3652674855244608E-2</v>
      </c>
      <c r="AU48">
        <f t="shared" si="23"/>
        <v>-30.007517294560071</v>
      </c>
      <c r="AW48">
        <v>45</v>
      </c>
      <c r="AX48">
        <f>IF(Z48&gt;0, (R48*SUMPRODUCT(K48:$K$98, X48:$X$98)-K48*$AZ$3)/Z48, 0)</f>
        <v>-1968.8319393152817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250000</v>
      </c>
      <c r="S49">
        <f t="shared" si="1"/>
        <v>-4338.4733864781883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-48.626457245236921</v>
      </c>
      <c r="AC49">
        <f t="shared" si="2"/>
        <v>-65.583693713699347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-2333.5940374496518</v>
      </c>
      <c r="AI49">
        <f t="shared" si="25"/>
        <v>-2334.349875827249</v>
      </c>
      <c r="AJ49">
        <f t="shared" si="7"/>
        <v>16.957236468462426</v>
      </c>
      <c r="AK49">
        <f t="shared" si="22"/>
        <v>-3.4038520071665848</v>
      </c>
      <c r="AL49">
        <f t="shared" si="8"/>
        <v>-2320.7964913659534</v>
      </c>
      <c r="AN49">
        <f t="shared" si="26"/>
        <v>0</v>
      </c>
      <c r="AO49">
        <f t="shared" si="26"/>
        <v>0</v>
      </c>
      <c r="AP49">
        <f t="shared" si="26"/>
        <v>-6.4576772972553724E-3</v>
      </c>
      <c r="AQ49">
        <f t="shared" si="26"/>
        <v>-19.937592061086022</v>
      </c>
      <c r="AR49">
        <f t="shared" si="26"/>
        <v>-19.944049738383274</v>
      </c>
      <c r="AS49">
        <f t="shared" si="26"/>
        <v>0.14487801124186286</v>
      </c>
      <c r="AT49">
        <f t="shared" si="26"/>
        <v>-2.9081584742719168E-2</v>
      </c>
      <c r="AU49">
        <f t="shared" si="23"/>
        <v>-19.828253311884133</v>
      </c>
      <c r="AW49">
        <v>46</v>
      </c>
      <c r="AX49">
        <f>IF(Z49&gt;0, (R49*SUMPRODUCT(K49:$K$98, X49:$X$98)-K49*$AZ$3)/Z49, 0)</f>
        <v>-4338.4733864781883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250000</v>
      </c>
      <c r="S50">
        <f t="shared" si="1"/>
        <v>-8621.1347696839766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-65.583693713699347</v>
      </c>
      <c r="AC50">
        <f t="shared" si="2"/>
        <v>-73.650679964211321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-1605.6405264172215</v>
      </c>
      <c r="AI50">
        <f t="shared" si="25"/>
        <v>-1606.0676783057595</v>
      </c>
      <c r="AJ50">
        <f t="shared" si="7"/>
        <v>8.0669862505119738</v>
      </c>
      <c r="AK50">
        <f t="shared" si="22"/>
        <v>-4.5908585599589546</v>
      </c>
      <c r="AL50">
        <f t="shared" si="8"/>
        <v>-1602.5915506152064</v>
      </c>
      <c r="AN50">
        <f t="shared" si="26"/>
        <v>0</v>
      </c>
      <c r="AO50">
        <f t="shared" si="26"/>
        <v>0</v>
      </c>
      <c r="AP50">
        <f t="shared" si="26"/>
        <v>-3.2584548482483587E-3</v>
      </c>
      <c r="AQ50">
        <f t="shared" si="26"/>
        <v>-12.248353099306502</v>
      </c>
      <c r="AR50">
        <f t="shared" si="26"/>
        <v>-12.251611554154751</v>
      </c>
      <c r="AS50">
        <f t="shared" si="26"/>
        <v>6.1537619671320168E-2</v>
      </c>
      <c r="AT50">
        <f t="shared" si="26"/>
        <v>-3.5020576365758539E-2</v>
      </c>
      <c r="AU50">
        <f t="shared" si="23"/>
        <v>-12.225094510849189</v>
      </c>
      <c r="AW50">
        <v>47</v>
      </c>
      <c r="AX50">
        <f>IF(Z50&gt;0, (R50*SUMPRODUCT(K50:$K$98, X50:$X$98)-K50*$AZ$3)/Z50, 0)</f>
        <v>-8621.1347696839766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250000</v>
      </c>
      <c r="S51">
        <f t="shared" si="1"/>
        <v>-17203.626919034126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-73.650679964211321</v>
      </c>
      <c r="AC51">
        <f t="shared" si="2"/>
        <v>-75.300277875505301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-1020.151806834117</v>
      </c>
      <c r="AI51">
        <f t="shared" si="25"/>
        <v>-1020.3706568424027</v>
      </c>
      <c r="AJ51">
        <f t="shared" si="7"/>
        <v>1.6495979112939807</v>
      </c>
      <c r="AK51">
        <f t="shared" si="22"/>
        <v>-5.1555475974947926</v>
      </c>
      <c r="AL51">
        <f t="shared" si="8"/>
        <v>-1023.8766065286035</v>
      </c>
      <c r="AN51">
        <f t="shared" si="26"/>
        <v>0</v>
      </c>
      <c r="AO51">
        <f t="shared" si="26"/>
        <v>0</v>
      </c>
      <c r="AP51">
        <f t="shared" si="26"/>
        <v>-1.4905890321646649E-3</v>
      </c>
      <c r="AQ51">
        <f t="shared" si="26"/>
        <v>-6.9482615345600447</v>
      </c>
      <c r="AR51">
        <f t="shared" si="26"/>
        <v>-6.9497521235922095</v>
      </c>
      <c r="AS51">
        <f t="shared" si="26"/>
        <v>1.1235423627885929E-2</v>
      </c>
      <c r="AT51">
        <f t="shared" si="26"/>
        <v>-3.5114472984599063E-2</v>
      </c>
      <c r="AU51">
        <f t="shared" si="23"/>
        <v>-6.973631172948922</v>
      </c>
      <c r="AW51">
        <v>48</v>
      </c>
      <c r="AX51">
        <f>IF(Z51&gt;0, (R51*SUMPRODUCT(K51:$K$98, X51:$X$98)-K51*$AZ$3)/Z51, 0)</f>
        <v>-17203.626919034126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250000</v>
      </c>
      <c r="S52">
        <f t="shared" si="1"/>
        <v>-36706.91246224504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-75.300277875505301</v>
      </c>
      <c r="AC52">
        <f t="shared" si="2"/>
        <v>-72.785365135054178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-587.58779606226449</v>
      </c>
      <c r="AI52">
        <f t="shared" si="25"/>
        <v>-587.68694001125493</v>
      </c>
      <c r="AJ52">
        <f t="shared" si="7"/>
        <v>-2.5149127404511233</v>
      </c>
      <c r="AK52">
        <f t="shared" si="22"/>
        <v>-5.2710194512853716</v>
      </c>
      <c r="AL52">
        <f t="shared" si="8"/>
        <v>-595.47287220299143</v>
      </c>
      <c r="AN52">
        <f t="shared" si="26"/>
        <v>0</v>
      </c>
      <c r="AO52">
        <f t="shared" si="26"/>
        <v>0</v>
      </c>
      <c r="AP52">
        <f t="shared" si="26"/>
        <v>-6.0291979738041467E-4</v>
      </c>
      <c r="AQ52">
        <f t="shared" si="26"/>
        <v>-3.5732721820399713</v>
      </c>
      <c r="AR52">
        <f t="shared" si="26"/>
        <v>-3.573875101837352</v>
      </c>
      <c r="AS52">
        <f t="shared" si="26"/>
        <v>-1.5293829783285097E-2</v>
      </c>
      <c r="AT52">
        <f t="shared" si="26"/>
        <v>-3.2054421998706319E-2</v>
      </c>
      <c r="AU52">
        <f t="shared" si="23"/>
        <v>-3.6212233536193432</v>
      </c>
      <c r="AW52">
        <v>49</v>
      </c>
      <c r="AX52">
        <f>IF(Z52&gt;0, (R52*SUMPRODUCT(K52:$K$98, X52:$X$98)-K52*$AZ$3)/Z52, 0)</f>
        <v>-36706.91246224504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250000</v>
      </c>
      <c r="S53">
        <f t="shared" si="1"/>
        <v>-88698.243219252545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-72.785365135054178</v>
      </c>
      <c r="AC53">
        <f t="shared" si="2"/>
        <v>-67.909374571548454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-299.35691164437998</v>
      </c>
      <c r="AI53">
        <f t="shared" si="25"/>
        <v>-299.39519277155159</v>
      </c>
      <c r="AJ53">
        <f t="shared" si="7"/>
        <v>-4.8759905635057237</v>
      </c>
      <c r="AK53">
        <f t="shared" si="22"/>
        <v>-5.0949755594537933</v>
      </c>
      <c r="AL53">
        <f t="shared" si="8"/>
        <v>-309.36615889451116</v>
      </c>
      <c r="AN53">
        <f t="shared" si="26"/>
        <v>0</v>
      </c>
      <c r="AO53">
        <f t="shared" si="26"/>
        <v>0</v>
      </c>
      <c r="AP53">
        <f t="shared" si="26"/>
        <v>-2.078547843893296E-4</v>
      </c>
      <c r="AQ53">
        <f t="shared" si="26"/>
        <v>-1.6254162539757204</v>
      </c>
      <c r="AR53">
        <f t="shared" si="26"/>
        <v>-1.6256241087601095</v>
      </c>
      <c r="AS53">
        <f t="shared" si="26"/>
        <v>-2.6475133888238141E-2</v>
      </c>
      <c r="AT53">
        <f t="shared" si="26"/>
        <v>-2.7664155280246752E-2</v>
      </c>
      <c r="AU53">
        <f t="shared" si="23"/>
        <v>-1.6797633979285946</v>
      </c>
      <c r="AW53">
        <v>50</v>
      </c>
      <c r="AX53">
        <f>IF(Z53&gt;0, (R53*SUMPRODUCT(K53:$K$98, X53:$X$98)-K53*$AZ$3)/Z53, 0)</f>
        <v>-88698.243219252545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250000</v>
      </c>
      <c r="S54">
        <f t="shared" si="1"/>
        <v>-257989.51411378564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-67.909374571548454</v>
      </c>
      <c r="AC54">
        <f t="shared" si="2"/>
        <v>-61.990806231286953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-129.42052734443544</v>
      </c>
      <c r="AI54">
        <f t="shared" si="25"/>
        <v>-129.43254155486648</v>
      </c>
      <c r="AJ54">
        <f t="shared" si="7"/>
        <v>-5.9185683402615012</v>
      </c>
      <c r="AK54">
        <f t="shared" si="22"/>
        <v>-4.7536562200083923</v>
      </c>
      <c r="AL54">
        <f t="shared" si="8"/>
        <v>-140.10476611513639</v>
      </c>
      <c r="AN54">
        <f t="shared" si="26"/>
        <v>0</v>
      </c>
      <c r="AO54">
        <f t="shared" si="26"/>
        <v>0</v>
      </c>
      <c r="AP54">
        <f t="shared" si="26"/>
        <v>-5.8244177988866918E-5</v>
      </c>
      <c r="AQ54">
        <f t="shared" si="26"/>
        <v>-0.6274230232049347</v>
      </c>
      <c r="AR54">
        <f t="shared" si="26"/>
        <v>-0.62748126738292354</v>
      </c>
      <c r="AS54">
        <f t="shared" si="26"/>
        <v>-2.8692867486229935E-2</v>
      </c>
      <c r="AT54">
        <f t="shared" si="26"/>
        <v>-2.3045442775062572E-2</v>
      </c>
      <c r="AU54">
        <f t="shared" si="23"/>
        <v>-0.67921957764421614</v>
      </c>
      <c r="AW54">
        <v>51</v>
      </c>
      <c r="AX54">
        <f>IF(Z54&gt;0, (R54*SUMPRODUCT(K54:$K$98, X54:$X$98)-K54*$AZ$3)/Z54, 0)</f>
        <v>-257989.51411378564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250000</v>
      </c>
      <c r="S55">
        <f t="shared" si="1"/>
        <v>-975852.56228910433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-61.990806231286953</v>
      </c>
      <c r="AC55">
        <f t="shared" si="2"/>
        <v>-55.882528723922931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-45.154006645279132</v>
      </c>
      <c r="AI55">
        <f t="shared" si="25"/>
        <v>-45.156869912276804</v>
      </c>
      <c r="AJ55">
        <f t="shared" si="7"/>
        <v>-6.1082775073640221</v>
      </c>
      <c r="AK55">
        <f t="shared" si="22"/>
        <v>-4.3393564361900872</v>
      </c>
      <c r="AL55">
        <f t="shared" si="8"/>
        <v>-55.604503855830913</v>
      </c>
      <c r="AN55">
        <f t="shared" si="26"/>
        <v>0</v>
      </c>
      <c r="AO55">
        <f t="shared" si="26"/>
        <v>0</v>
      </c>
      <c r="AP55">
        <f t="shared" si="26"/>
        <v>-1.2393703748879287E-5</v>
      </c>
      <c r="AQ55">
        <f t="shared" si="26"/>
        <v>-0.19544994647425643</v>
      </c>
      <c r="AR55">
        <f t="shared" si="26"/>
        <v>-0.19546234017800532</v>
      </c>
      <c r="AS55">
        <f t="shared" si="26"/>
        <v>-2.6439791295663932E-2</v>
      </c>
      <c r="AT55">
        <f t="shared" si="26"/>
        <v>-1.8782983974130779E-2</v>
      </c>
      <c r="AU55">
        <f t="shared" si="23"/>
        <v>-0.24068511544780002</v>
      </c>
      <c r="AW55">
        <v>52</v>
      </c>
      <c r="AX55">
        <f>IF(Z55&gt;0, (R55*SUMPRODUCT(K55:$K$98, X55:$X$98)-K55*$AZ$3)/Z55, 0)</f>
        <v>-975852.56228910433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250000</v>
      </c>
      <c r="S56">
        <f t="shared" si="1"/>
        <v>-3700355.6234617531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-55.882528723922931</v>
      </c>
      <c r="AC56">
        <f t="shared" si="2"/>
        <v>-50.063960339532052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-10.790796710638439</v>
      </c>
      <c r="AI56">
        <f t="shared" si="25"/>
        <v>-10.791473185624007</v>
      </c>
      <c r="AJ56">
        <f t="shared" si="7"/>
        <v>-5.8185683843908791</v>
      </c>
      <c r="AK56">
        <f t="shared" si="22"/>
        <v>-3.9117770106746055</v>
      </c>
      <c r="AL56">
        <f t="shared" si="8"/>
        <v>-20.521818580689491</v>
      </c>
      <c r="AN56">
        <f t="shared" si="26"/>
        <v>0</v>
      </c>
      <c r="AO56">
        <f t="shared" si="26"/>
        <v>0</v>
      </c>
      <c r="AP56">
        <f t="shared" si="26"/>
        <v>-2.6144057056744629E-6</v>
      </c>
      <c r="AQ56">
        <f t="shared" si="26"/>
        <v>-4.170371571890668E-2</v>
      </c>
      <c r="AR56">
        <f t="shared" si="26"/>
        <v>-4.1706330124612348E-2</v>
      </c>
      <c r="AS56">
        <f t="shared" si="26"/>
        <v>-2.2487303607010362E-2</v>
      </c>
      <c r="AT56">
        <f t="shared" si="26"/>
        <v>-1.5118034449494912E-2</v>
      </c>
      <c r="AU56">
        <f t="shared" si="23"/>
        <v>-7.9311668181117623E-2</v>
      </c>
      <c r="AW56">
        <v>53</v>
      </c>
      <c r="AX56">
        <f>IF(Z56&gt;0, (R56*SUMPRODUCT(K56:$K$98, X56:$X$98)-K56*$AZ$3)/Z56, 0)</f>
        <v>-3700355.6234617531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250000</v>
      </c>
      <c r="S57">
        <f t="shared" si="1"/>
        <v>-14128705.026923597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-50.063960339532052</v>
      </c>
      <c r="AC57">
        <f t="shared" si="2"/>
        <v>-44.736004831264232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-2.5569711160912112</v>
      </c>
      <c r="AI57">
        <f t="shared" si="25"/>
        <v>-2.557129432103705</v>
      </c>
      <c r="AJ57">
        <f t="shared" si="7"/>
        <v>-5.3279555082678201</v>
      </c>
      <c r="AK57">
        <f t="shared" si="22"/>
        <v>-3.5044772237672439</v>
      </c>
      <c r="AL57">
        <f t="shared" si="8"/>
        <v>-11.38956216413877</v>
      </c>
      <c r="AN57">
        <f t="shared" si="26"/>
        <v>0</v>
      </c>
      <c r="AO57">
        <f t="shared" si="26"/>
        <v>0</v>
      </c>
      <c r="AP57">
        <f t="shared" si="26"/>
        <v>-5.4629605042126425E-7</v>
      </c>
      <c r="AQ57">
        <f t="shared" si="26"/>
        <v>-8.8232592506513469E-3</v>
      </c>
      <c r="AR57">
        <f t="shared" si="26"/>
        <v>-8.8238055467017677E-3</v>
      </c>
      <c r="AS57">
        <f t="shared" si="26"/>
        <v>-1.8385007335259208E-2</v>
      </c>
      <c r="AT57">
        <f t="shared" si="26"/>
        <v>-1.2092788568753739E-2</v>
      </c>
      <c r="AU57">
        <f t="shared" si="23"/>
        <v>-3.9301601450714721E-2</v>
      </c>
      <c r="AW57">
        <v>54</v>
      </c>
      <c r="AX57">
        <f>IF(Z57&gt;0, (R57*SUMPRODUCT(K57:$K$98, X57:$X$98)-K57*$AZ$3)/Z57, 0)</f>
        <v>-14128705.026923597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250000</v>
      </c>
      <c r="S58">
        <f t="shared" si="1"/>
        <v>-54484893.192948006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-44.736004831264232</v>
      </c>
      <c r="AC58">
        <f t="shared" si="2"/>
        <v>-39.950489497669601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-0.6003543241877104</v>
      </c>
      <c r="AI58">
        <f t="shared" si="25"/>
        <v>-0.60039098617524167</v>
      </c>
      <c r="AJ58">
        <f t="shared" si="7"/>
        <v>-4.7855153335946312</v>
      </c>
      <c r="AK58">
        <f t="shared" si="22"/>
        <v>-3.1315203381884964</v>
      </c>
      <c r="AL58">
        <f t="shared" si="8"/>
        <v>-8.5174266579583691</v>
      </c>
      <c r="AN58">
        <f t="shared" si="26"/>
        <v>0</v>
      </c>
      <c r="AO58">
        <f t="shared" si="26"/>
        <v>0</v>
      </c>
      <c r="AP58">
        <f t="shared" si="26"/>
        <v>-1.1295389221765941E-7</v>
      </c>
      <c r="AQ58">
        <f t="shared" si="26"/>
        <v>-1.8496639760413975E-3</v>
      </c>
      <c r="AR58">
        <f t="shared" si="26"/>
        <v>-1.8497769299336152E-3</v>
      </c>
      <c r="AS58">
        <f t="shared" si="26"/>
        <v>-1.4743951967565287E-2</v>
      </c>
      <c r="AT58">
        <f t="shared" si="26"/>
        <v>-9.6480696922192789E-3</v>
      </c>
      <c r="AU58">
        <f t="shared" si="23"/>
        <v>-2.6241798589718177E-2</v>
      </c>
      <c r="AW58">
        <v>55</v>
      </c>
      <c r="AX58">
        <f>IF(Z58&gt;0, (R58*SUMPRODUCT(K58:$K$98, X58:$X$98)-K58*$AZ$3)/Z58, 0)</f>
        <v>-54484893.192948006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250000</v>
      </c>
      <c r="S59">
        <f t="shared" si="1"/>
        <v>-212574156.3804642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-39.950489497669601</v>
      </c>
      <c r="AC59">
        <f t="shared" si="2"/>
        <v>-35.671679703748055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-0.13952479632998507</v>
      </c>
      <c r="AI59">
        <f t="shared" si="25"/>
        <v>-0.13953318673837506</v>
      </c>
      <c r="AJ59">
        <f t="shared" si="7"/>
        <v>-4.2788097939215461</v>
      </c>
      <c r="AK59">
        <f t="shared" si="22"/>
        <v>-2.7965342648368723</v>
      </c>
      <c r="AL59">
        <f t="shared" si="8"/>
        <v>-7.214877245496794</v>
      </c>
      <c r="AN59">
        <f t="shared" si="26"/>
        <v>0</v>
      </c>
      <c r="AO59">
        <f t="shared" si="26"/>
        <v>0</v>
      </c>
      <c r="AP59">
        <f t="shared" si="26"/>
        <v>-2.3080768898162965E-8</v>
      </c>
      <c r="AQ59">
        <f t="shared" si="26"/>
        <v>-3.838120184354477E-4</v>
      </c>
      <c r="AR59">
        <f t="shared" si="26"/>
        <v>-3.8383509920434587E-4</v>
      </c>
      <c r="AS59">
        <f t="shared" si="26"/>
        <v>-1.1770371050191995E-2</v>
      </c>
      <c r="AT59">
        <f t="shared" si="26"/>
        <v>-7.6928509415086672E-3</v>
      </c>
      <c r="AU59">
        <f t="shared" si="23"/>
        <v>-1.984705709090501E-2</v>
      </c>
      <c r="AW59">
        <v>56</v>
      </c>
      <c r="AX59">
        <f>IF(Z59&gt;0, (R59*SUMPRODUCT(K59:$K$98, X59:$X$98)-K59*$AZ$3)/Z59, 0)</f>
        <v>-212574156.3804642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250000</v>
      </c>
      <c r="S60">
        <f t="shared" si="1"/>
        <v>-839227223.96868098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-35.671679703748055</v>
      </c>
      <c r="AC60">
        <f t="shared" si="2"/>
        <v>-31.850046142643649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-3.2044612525245465E-2</v>
      </c>
      <c r="AI60">
        <f t="shared" si="25"/>
        <v>-3.2046510107046497E-2</v>
      </c>
      <c r="AJ60">
        <f t="shared" si="7"/>
        <v>-3.8216335611044059</v>
      </c>
      <c r="AK60">
        <f t="shared" si="22"/>
        <v>-2.4970175792623639</v>
      </c>
      <c r="AL60">
        <f t="shared" si="8"/>
        <v>-6.3506976504738164</v>
      </c>
      <c r="AN60">
        <f t="shared" si="26"/>
        <v>0</v>
      </c>
      <c r="AO60">
        <f t="shared" si="26"/>
        <v>0</v>
      </c>
      <c r="AP60">
        <f t="shared" si="26"/>
        <v>-4.6606839810478923E-9</v>
      </c>
      <c r="AQ60">
        <f t="shared" si="26"/>
        <v>-7.8705335492891483E-5</v>
      </c>
      <c r="AR60">
        <f t="shared" si="26"/>
        <v>-7.870999617687254E-5</v>
      </c>
      <c r="AS60">
        <f t="shared" si="26"/>
        <v>-9.3863812932876729E-3</v>
      </c>
      <c r="AT60">
        <f t="shared" si="26"/>
        <v>-6.13296872142431E-3</v>
      </c>
      <c r="AU60">
        <f t="shared" si="23"/>
        <v>-1.5598060010888854E-2</v>
      </c>
      <c r="AW60">
        <v>57</v>
      </c>
      <c r="AX60">
        <f>IF(Z60&gt;0, (R60*SUMPRODUCT(K60:$K$98, X60:$X$98)-K60*$AZ$3)/Z60, 0)</f>
        <v>-839227223.96868098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250000</v>
      </c>
      <c r="S61">
        <f t="shared" si="1"/>
        <v>-3356418917.4814086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-31.850046142643649</v>
      </c>
      <c r="AC61">
        <f t="shared" si="2"/>
        <v>-28.437609336262323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-7.2748788413360263E-3</v>
      </c>
      <c r="AI61">
        <f t="shared" si="25"/>
        <v>-7.2753024715507793E-3</v>
      </c>
      <c r="AJ61">
        <f t="shared" si="7"/>
        <v>-3.4124368063813257</v>
      </c>
      <c r="AK61">
        <f t="shared" si="22"/>
        <v>-2.2295032299850557</v>
      </c>
      <c r="AL61">
        <f t="shared" si="8"/>
        <v>-5.6492153388379318</v>
      </c>
      <c r="AN61">
        <f t="shared" si="26"/>
        <v>0</v>
      </c>
      <c r="AO61">
        <f t="shared" si="26"/>
        <v>0</v>
      </c>
      <c r="AP61">
        <f t="shared" si="26"/>
        <v>-9.2900500799526387E-10</v>
      </c>
      <c r="AQ61">
        <f t="shared" si="26"/>
        <v>-1.5953533626262137E-5</v>
      </c>
      <c r="AR61">
        <f t="shared" si="26"/>
        <v>-1.5954462631270132E-5</v>
      </c>
      <c r="AS61">
        <f t="shared" si="26"/>
        <v>-7.4833446062039302E-3</v>
      </c>
      <c r="AT61">
        <f t="shared" si="26"/>
        <v>-4.8892160990126549E-3</v>
      </c>
      <c r="AU61">
        <f t="shared" si="23"/>
        <v>-1.2388515167847855E-2</v>
      </c>
      <c r="AW61">
        <v>58</v>
      </c>
      <c r="AX61">
        <f>IF(Z61&gt;0, (R61*SUMPRODUCT(K61:$K$98, X61:$X$98)-K61*$AZ$3)/Z61, 0)</f>
        <v>-3356418917.4814086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250000</v>
      </c>
      <c r="S62">
        <f t="shared" si="1"/>
        <v>-13609794561.482248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-28.437609336262323</v>
      </c>
      <c r="AC62">
        <f t="shared" si="2"/>
        <v>-25.390736440048787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-1.6305639842107214E-3</v>
      </c>
      <c r="AI62">
        <f t="shared" si="25"/>
        <v>-1.6306572653264845E-3</v>
      </c>
      <c r="AJ62">
        <f t="shared" si="7"/>
        <v>-3.0468728962135359</v>
      </c>
      <c r="AK62">
        <f t="shared" si="22"/>
        <v>-1.9906326535383627</v>
      </c>
      <c r="AL62">
        <f t="shared" si="8"/>
        <v>-5.0391362070172256</v>
      </c>
      <c r="AN62">
        <f t="shared" si="26"/>
        <v>0</v>
      </c>
      <c r="AO62">
        <f t="shared" si="26"/>
        <v>0</v>
      </c>
      <c r="AP62">
        <f t="shared" si="26"/>
        <v>-1.8264460008291919E-10</v>
      </c>
      <c r="AQ62">
        <f t="shared" si="26"/>
        <v>-3.1926473474216145E-6</v>
      </c>
      <c r="AR62">
        <f t="shared" si="26"/>
        <v>-3.1928299920216973E-6</v>
      </c>
      <c r="AS62">
        <f t="shared" si="26"/>
        <v>-5.9657828605454094E-3</v>
      </c>
      <c r="AT62">
        <f t="shared" si="26"/>
        <v>-3.8976624790878385E-3</v>
      </c>
      <c r="AU62">
        <f t="shared" si="23"/>
        <v>-9.8666381696252709E-3</v>
      </c>
      <c r="AW62">
        <v>59</v>
      </c>
      <c r="AX62">
        <f>IF(Z62&gt;0, (R62*SUMPRODUCT(K62:$K$98, X62:$X$98)-K62*$AZ$3)/Z62, 0)</f>
        <v>-13609794561.482248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250000</v>
      </c>
      <c r="S63">
        <f t="shared" si="1"/>
        <v>-55987719832.560081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-25.390736440048787</v>
      </c>
      <c r="AC63">
        <f t="shared" si="2"/>
        <v>-22.670303159707601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-3.605126141369621E-4</v>
      </c>
      <c r="AI63">
        <f t="shared" si="25"/>
        <v>-3.6053285991874022E-4</v>
      </c>
      <c r="AJ63">
        <f t="shared" si="7"/>
        <v>-2.7204332803411866</v>
      </c>
      <c r="AK63">
        <f t="shared" si="22"/>
        <v>-1.7773515508034152</v>
      </c>
      <c r="AL63">
        <f t="shared" si="8"/>
        <v>-4.4981453640045199</v>
      </c>
      <c r="AN63">
        <f t="shared" si="26"/>
        <v>0</v>
      </c>
      <c r="AO63">
        <f t="shared" si="26"/>
        <v>0</v>
      </c>
      <c r="AP63">
        <f t="shared" si="26"/>
        <v>-3.539399892370019E-11</v>
      </c>
      <c r="AQ63">
        <f t="shared" si="26"/>
        <v>-6.3025390753368656E-7</v>
      </c>
      <c r="AR63">
        <f t="shared" si="26"/>
        <v>-6.3028930153261026E-7</v>
      </c>
      <c r="AS63">
        <f t="shared" si="26"/>
        <v>-4.7559048917726332E-3</v>
      </c>
      <c r="AT63">
        <f t="shared" si="26"/>
        <v>-3.1071943561157677E-3</v>
      </c>
      <c r="AU63">
        <f t="shared" si="23"/>
        <v>-7.863729537189933E-3</v>
      </c>
      <c r="AW63">
        <v>60</v>
      </c>
      <c r="AX63">
        <f>IF(Z63&gt;0, (R63*SUMPRODUCT(K63:$K$98, X63:$X$98)-K63*$AZ$3)/Z63, 0)</f>
        <v>-55987719832.560081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250000</v>
      </c>
      <c r="S64">
        <f t="shared" si="1"/>
        <v>-233969534204.00571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-22.670303159707601</v>
      </c>
      <c r="AC64">
        <f t="shared" si="2"/>
        <v>-20.241342653364601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-7.8588437822619116E-5</v>
      </c>
      <c r="AI64">
        <f t="shared" si="25"/>
        <v>-7.8592763459014943E-5</v>
      </c>
      <c r="AJ64">
        <f t="shared" si="7"/>
        <v>-2.4289605063429995</v>
      </c>
      <c r="AK64">
        <f t="shared" si="22"/>
        <v>-1.5869212211795323</v>
      </c>
      <c r="AL64">
        <f t="shared" si="8"/>
        <v>-4.0159603202859913</v>
      </c>
      <c r="AN64">
        <f t="shared" si="26"/>
        <v>0</v>
      </c>
      <c r="AO64">
        <f t="shared" si="26"/>
        <v>0</v>
      </c>
      <c r="AP64">
        <f t="shared" si="26"/>
        <v>-6.7519166115731201E-12</v>
      </c>
      <c r="AQ64">
        <f t="shared" si="26"/>
        <v>-1.2266925147098791E-7</v>
      </c>
      <c r="AR64">
        <f t="shared" si="26"/>
        <v>-1.2267600338759949E-7</v>
      </c>
      <c r="AS64">
        <f t="shared" si="26"/>
        <v>-3.7913817276557424E-3</v>
      </c>
      <c r="AT64">
        <f t="shared" si="26"/>
        <v>-2.4770366193675743E-3</v>
      </c>
      <c r="AU64">
        <f t="shared" si="23"/>
        <v>-6.2685410230267054E-3</v>
      </c>
      <c r="AW64">
        <v>61</v>
      </c>
      <c r="AX64">
        <f>IF(Z64&gt;0, (R64*SUMPRODUCT(K64:$K$98, X64:$X$98)-K64*$AZ$3)/Z64, 0)</f>
        <v>-233969534204.00571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250000</v>
      </c>
      <c r="S65">
        <f t="shared" si="1"/>
        <v>-993936891793.29895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-20.241342653364601</v>
      </c>
      <c r="AC65">
        <f t="shared" si="2"/>
        <v>-18.072627475500894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-1.6866182110073113E-5</v>
      </c>
      <c r="AI65">
        <f t="shared" si="25"/>
        <v>-1.6867091253682968E-5</v>
      </c>
      <c r="AJ65">
        <f t="shared" si="7"/>
        <v>-2.1687151778637066</v>
      </c>
      <c r="AK65">
        <f t="shared" si="22"/>
        <v>-1.4168939857355223</v>
      </c>
      <c r="AL65">
        <f t="shared" si="8"/>
        <v>-3.5856260306904826</v>
      </c>
      <c r="AN65">
        <f t="shared" si="26"/>
        <v>0</v>
      </c>
      <c r="AO65">
        <f t="shared" si="26"/>
        <v>0</v>
      </c>
      <c r="AP65">
        <f t="shared" si="26"/>
        <v>-1.2670435052749338E-12</v>
      </c>
      <c r="AQ65">
        <f t="shared" si="26"/>
        <v>-2.3505842497988674E-8</v>
      </c>
      <c r="AR65">
        <f t="shared" si="26"/>
        <v>-2.3507109541493947E-8</v>
      </c>
      <c r="AS65">
        <f t="shared" si="26"/>
        <v>-3.0224669140395521E-3</v>
      </c>
      <c r="AT65">
        <f t="shared" si="26"/>
        <v>-1.9746784807425648E-3</v>
      </c>
      <c r="AU65">
        <f t="shared" si="23"/>
        <v>-4.9971689018916583E-3</v>
      </c>
      <c r="AW65">
        <v>62</v>
      </c>
      <c r="AX65">
        <f>IF(Z65&gt;0, (R65*SUMPRODUCT(K65:$K$98, X65:$X$98)-K65*$AZ$3)/Z65, 0)</f>
        <v>-993936891793.29895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250000</v>
      </c>
      <c r="S66">
        <f t="shared" si="1"/>
        <v>-4297770552857.8784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-18.072627475500894</v>
      </c>
      <c r="AC66">
        <f t="shared" si="2"/>
        <v>-16.136274552102318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-3.5616187080694864E-6</v>
      </c>
      <c r="AI66">
        <f t="shared" si="25"/>
        <v>-3.5618064365016311E-6</v>
      </c>
      <c r="AJ66">
        <f t="shared" si="7"/>
        <v>-1.9363529233985766</v>
      </c>
      <c r="AK66">
        <f t="shared" si="22"/>
        <v>-1.2650839232850628</v>
      </c>
      <c r="AL66">
        <f t="shared" si="8"/>
        <v>-3.2014404084900758</v>
      </c>
      <c r="AN66">
        <f t="shared" si="26"/>
        <v>0</v>
      </c>
      <c r="AO66">
        <f t="shared" si="26"/>
        <v>0</v>
      </c>
      <c r="AP66">
        <f t="shared" si="26"/>
        <v>-2.3359904715087936E-13</v>
      </c>
      <c r="AQ66">
        <f t="shared" si="26"/>
        <v>-4.431884542023212E-9</v>
      </c>
      <c r="AR66">
        <f t="shared" si="26"/>
        <v>-4.4321181410703628E-9</v>
      </c>
      <c r="AS66">
        <f t="shared" si="26"/>
        <v>-2.409492226011797E-3</v>
      </c>
      <c r="AT66">
        <f t="shared" si="26"/>
        <v>-1.5742016042498176E-3</v>
      </c>
      <c r="AU66">
        <f t="shared" si="23"/>
        <v>-3.9836982623797559E-3</v>
      </c>
      <c r="AW66">
        <v>63</v>
      </c>
      <c r="AX66">
        <f>IF(Z66&gt;0, (R66*SUMPRODUCT(K66:$K$98, X66:$X$98)-K66*$AZ$3)/Z66, 0)</f>
        <v>-4297770552857.8784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-18941483415684.582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-16.136274552102318</v>
      </c>
      <c r="AC67">
        <f t="shared" ref="AC67:AC89" si="29">S67*Z67</f>
        <v>-14.407387996798111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-7.3909919645450643E-7</v>
      </c>
      <c r="AI67">
        <f t="shared" ref="AI67:AI89" si="33">SUM(AE67:AH67)</f>
        <v>-7.3913722776303861E-7</v>
      </c>
      <c r="AJ67">
        <f t="shared" ref="AJ67:AJ89" si="34">AB67-AC67</f>
        <v>-1.7288865553042072</v>
      </c>
      <c r="AK67">
        <f t="shared" si="22"/>
        <v>-1.1295392186471624</v>
      </c>
      <c r="AL67">
        <f t="shared" ref="AL67:AL89" si="35">SUM(AI67:AK67)</f>
        <v>-2.8584265130885975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-8.2115609609489375E-10</v>
      </c>
      <c r="AR67">
        <f t="shared" si="36"/>
        <v>-8.2119834974770992E-10</v>
      </c>
      <c r="AS67">
        <f t="shared" si="36"/>
        <v>-1.9208324689768987E-3</v>
      </c>
      <c r="AT67">
        <f t="shared" si="36"/>
        <v>-1.2549438825258856E-3</v>
      </c>
      <c r="AU67">
        <f t="shared" si="23"/>
        <v>-3.1757771727011341E-3</v>
      </c>
      <c r="AW67">
        <v>64</v>
      </c>
      <c r="AX67">
        <f>IF(Z67&gt;0, (R67*SUMPRODUCT(K67:$K$98, X67:$X$98)-K67*$AZ$3)/Z67, 0)</f>
        <v>-18941483415684.582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250000</v>
      </c>
      <c r="S68">
        <f t="shared" si="28"/>
        <v>-85150999988215.375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-14.407387996798111</v>
      </c>
      <c r="AC68">
        <f t="shared" si="29"/>
        <v>-12.863739283569181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-1.5048754266136994E-7</v>
      </c>
      <c r="AI68">
        <f t="shared" si="33"/>
        <v>-1.5049509614828456E-7</v>
      </c>
      <c r="AJ68">
        <f t="shared" si="34"/>
        <v>-1.5436487132289294</v>
      </c>
      <c r="AK68">
        <f t="shared" si="22"/>
        <v>-1.0085171597758678</v>
      </c>
      <c r="AL68">
        <f t="shared" si="35"/>
        <v>-2.5521660234998933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-1.492813380554443E-10</v>
      </c>
      <c r="AR68">
        <f t="shared" si="36"/>
        <v>-1.4928883099880463E-10</v>
      </c>
      <c r="AS68">
        <f t="shared" si="36"/>
        <v>-1.5312758871803458E-3</v>
      </c>
      <c r="AT68">
        <f t="shared" si="36"/>
        <v>-1.0004335800870557E-3</v>
      </c>
      <c r="AU68">
        <f t="shared" si="23"/>
        <v>-2.5317096165562323E-3</v>
      </c>
      <c r="AW68">
        <v>65</v>
      </c>
      <c r="AX68">
        <f>IF(Z68&gt;0, (R68*SUMPRODUCT(K68:$K$98, X68:$X$98)-K68*$AZ$3)/Z68, 0)</f>
        <v>-85150999988215.375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250000</v>
      </c>
      <c r="S69">
        <f t="shared" si="28"/>
        <v>-390970665154672.25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-12.863739283569181</v>
      </c>
      <c r="AC69">
        <f t="shared" si="29"/>
        <v>-11.485481503316606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-3.0045550976585292E-8</v>
      </c>
      <c r="AI69">
        <f t="shared" si="33"/>
        <v>-3.0047019818435454E-8</v>
      </c>
      <c r="AJ69">
        <f t="shared" si="34"/>
        <v>-1.3782577802525751</v>
      </c>
      <c r="AK69">
        <f t="shared" si="22"/>
        <v>-0.90046174984984273</v>
      </c>
      <c r="AL69">
        <f t="shared" si="35"/>
        <v>-2.2787195601494377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-2.6611362956624598E-11</v>
      </c>
      <c r="AR69">
        <f t="shared" si="36"/>
        <v>-2.6612663910753579E-11</v>
      </c>
      <c r="AS69">
        <f t="shared" si="36"/>
        <v>-1.2207237626188287E-3</v>
      </c>
      <c r="AT69">
        <f t="shared" si="36"/>
        <v>-7.975395249860994E-4</v>
      </c>
      <c r="AU69">
        <f t="shared" si="23"/>
        <v>-2.0182633142175922E-3</v>
      </c>
      <c r="AW69">
        <v>66</v>
      </c>
      <c r="AX69">
        <f>IF(Z69&gt;0, (R69*SUMPRODUCT(K69:$K$98, X69:$X$98)-K69*$AZ$3)/Z69, 0)</f>
        <v>-390970665154672.25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250000</v>
      </c>
      <c r="S70">
        <f t="shared" si="28"/>
        <v>-1834591629318237.5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-11.485481503316606</v>
      </c>
      <c r="AC70">
        <f t="shared" si="29"/>
        <v>-10.254894199412988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-5.873331615230471E-9</v>
      </c>
      <c r="AI70">
        <f t="shared" si="33"/>
        <v>-5.8736111023390876E-9</v>
      </c>
      <c r="AJ70">
        <f t="shared" si="34"/>
        <v>-1.2305873039036186</v>
      </c>
      <c r="AK70">
        <f t="shared" si="22"/>
        <v>-0.80398370523216256</v>
      </c>
      <c r="AL70">
        <f t="shared" si="35"/>
        <v>-2.0345710150093925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-4.6446548388704359E-12</v>
      </c>
      <c r="AR70">
        <f t="shared" si="36"/>
        <v>-4.6448758584273895E-12</v>
      </c>
      <c r="AS70">
        <f t="shared" si="36"/>
        <v>-9.731535098251356E-4</v>
      </c>
      <c r="AT70">
        <f t="shared" si="36"/>
        <v>-6.3579362643105487E-4</v>
      </c>
      <c r="AU70">
        <f t="shared" si="23"/>
        <v>-1.6089471409010665E-3</v>
      </c>
      <c r="AW70">
        <v>67</v>
      </c>
      <c r="AX70">
        <f>IF(Z70&gt;0, (R70*SUMPRODUCT(K70:$K$98, X70:$X$98)-K70*$AZ$3)/Z70, 0)</f>
        <v>-1834591629318237.5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250000</v>
      </c>
      <c r="S71">
        <f t="shared" si="28"/>
        <v>-8798841824139682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-10.254894199412988</v>
      </c>
      <c r="AC71">
        <f t="shared" si="29"/>
        <v>-9.1561555351942108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-1.1233088938000451E-9</v>
      </c>
      <c r="AI71">
        <f t="shared" si="33"/>
        <v>-1.1233609242588158E-9</v>
      </c>
      <c r="AJ71">
        <f t="shared" si="34"/>
        <v>-1.0987386642187769</v>
      </c>
      <c r="AK71">
        <f t="shared" si="22"/>
        <v>-0.71784259395890915</v>
      </c>
      <c r="AL71">
        <f t="shared" si="35"/>
        <v>-1.8165812593010471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-7.9314044744533512E-13</v>
      </c>
      <c r="AR71">
        <f t="shared" si="36"/>
        <v>-7.9317718485708166E-13</v>
      </c>
      <c r="AS71">
        <f t="shared" si="36"/>
        <v>-7.7579201996338313E-4</v>
      </c>
      <c r="AT71">
        <f t="shared" si="36"/>
        <v>-5.0685078637794213E-4</v>
      </c>
      <c r="AU71">
        <f t="shared" si="23"/>
        <v>-1.2826428071345025E-3</v>
      </c>
      <c r="AW71">
        <v>68</v>
      </c>
      <c r="AX71">
        <f>IF(Z71&gt;0, (R71*SUMPRODUCT(K71:$K$98, X71:$X$98)-K71*$AZ$3)/Z71, 0)</f>
        <v>-8798841824139682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250000</v>
      </c>
      <c r="S72">
        <f t="shared" si="28"/>
        <v>-4.3176679624074544E+16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-9.1561555351942108</v>
      </c>
      <c r="AC72">
        <f t="shared" si="29"/>
        <v>-8.1751388707098087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-2.1021538673306991E-10</v>
      </c>
      <c r="AI72">
        <f t="shared" si="33"/>
        <v>-2.1022485380990616E-10</v>
      </c>
      <c r="AJ72">
        <f t="shared" si="34"/>
        <v>-0.98101666448440206</v>
      </c>
      <c r="AK72">
        <f t="shared" ref="AK72:AK89" si="49">G72*SUM(AB72:AB72, AE72:AF72)</f>
        <v>-0.64093088746359483</v>
      </c>
      <c r="AL72">
        <f t="shared" si="35"/>
        <v>-1.6219475521582218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-1.3252486758222515E-13</v>
      </c>
      <c r="AR72">
        <f t="shared" si="36"/>
        <v>-1.3253083585659182E-13</v>
      </c>
      <c r="AS72">
        <f t="shared" si="36"/>
        <v>-6.1845664856986077E-4</v>
      </c>
      <c r="AT72">
        <f t="shared" si="36"/>
        <v>-4.0405834373259409E-4</v>
      </c>
      <c r="AU72">
        <f t="shared" si="23"/>
        <v>-1.0225149924349857E-3</v>
      </c>
      <c r="AW72">
        <v>69</v>
      </c>
      <c r="AX72">
        <f>IF(Z72&gt;0, (R72*SUMPRODUCT(K72:$K$98, X72:$X$98)-K72*$AZ$3)/Z72, 0)</f>
        <v>-4.3176679624074544E+16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250000</v>
      </c>
      <c r="S73">
        <f t="shared" si="28"/>
        <v>-2.1698190389955782E+17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-8.1751388707098087</v>
      </c>
      <c r="AC73">
        <f t="shared" si="29"/>
        <v>-7.2992311345624437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-3.8452076556011947E-11</v>
      </c>
      <c r="AI73">
        <f t="shared" si="33"/>
        <v>-3.8453758546768639E-11</v>
      </c>
      <c r="AJ73">
        <f t="shared" si="34"/>
        <v>-0.87590773614736506</v>
      </c>
      <c r="AK73">
        <f t="shared" si="49"/>
        <v>-0.57225972094968669</v>
      </c>
      <c r="AL73">
        <f t="shared" si="35"/>
        <v>-1.4481674571355057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-2.1643856880389574E-14</v>
      </c>
      <c r="AR73">
        <f t="shared" si="36"/>
        <v>-2.1644803637248308E-14</v>
      </c>
      <c r="AS73">
        <f t="shared" si="36"/>
        <v>-4.9302985377094107E-4</v>
      </c>
      <c r="AT73">
        <f t="shared" si="36"/>
        <v>-3.2211283779705699E-4</v>
      </c>
      <c r="AU73">
        <f t="shared" si="23"/>
        <v>-8.1514269158964301E-4</v>
      </c>
      <c r="AW73">
        <v>70</v>
      </c>
      <c r="AX73">
        <f>IF(Z73&gt;0, (R73*SUMPRODUCT(K73:$K$98, X73:$X$98)-K73*$AZ$3)/Z73, 0)</f>
        <v>-2.1698190389955782E+17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250000</v>
      </c>
      <c r="S74">
        <f t="shared" si="28"/>
        <v>-1.1176771812032319E+18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-7.2992311345624437</v>
      </c>
      <c r="AC74">
        <f t="shared" si="29"/>
        <v>-6.517170655859343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-6.8681053612649297E-12</v>
      </c>
      <c r="AI74">
        <f t="shared" si="33"/>
        <v>-6.8683969110418005E-12</v>
      </c>
      <c r="AJ74">
        <f t="shared" si="34"/>
        <v>-0.78206047870310069</v>
      </c>
      <c r="AK74">
        <f t="shared" si="49"/>
        <v>-0.51094617941937115</v>
      </c>
      <c r="AL74">
        <f t="shared" si="35"/>
        <v>-1.2930066581293402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-3.4517058726268676E-15</v>
      </c>
      <c r="AR74">
        <f t="shared" si="36"/>
        <v>-3.4518523968899729E-15</v>
      </c>
      <c r="AS74">
        <f t="shared" si="36"/>
        <v>-3.9304038087611742E-4</v>
      </c>
      <c r="AT74">
        <f t="shared" si="36"/>
        <v>-2.5678638217240278E-4</v>
      </c>
      <c r="AU74">
        <f t="shared" si="23"/>
        <v>-6.4982676305197203E-4</v>
      </c>
      <c r="AW74">
        <v>71</v>
      </c>
      <c r="AX74">
        <f>IF(Z74&gt;0, (R74*SUMPRODUCT(K74:$K$98, X74:$X$98)-K74*$AZ$3)/Z74, 0)</f>
        <v>-1.1176771812032319E+18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250000</v>
      </c>
      <c r="S75">
        <f t="shared" si="28"/>
        <v>-5.9053700760202486E+18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-6.517170655859343</v>
      </c>
      <c r="AC75">
        <f t="shared" si="29"/>
        <v>-5.818902371302987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-1.1968319495299473E-12</v>
      </c>
      <c r="AI75">
        <f t="shared" si="33"/>
        <v>-1.1968812174191431E-12</v>
      </c>
      <c r="AJ75">
        <f t="shared" si="34"/>
        <v>-0.69826828455635592</v>
      </c>
      <c r="AK75">
        <f t="shared" si="49"/>
        <v>-0.45620194591015406</v>
      </c>
      <c r="AL75">
        <f t="shared" si="35"/>
        <v>-1.154470230467707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-5.3704661561381261E-16</v>
      </c>
      <c r="AR75">
        <f t="shared" si="36"/>
        <v>-5.3706872327325586E-16</v>
      </c>
      <c r="AS75">
        <f t="shared" si="36"/>
        <v>-3.1332938526476914E-4</v>
      </c>
      <c r="AT75">
        <f t="shared" si="36"/>
        <v>-2.0470853170631651E-4</v>
      </c>
      <c r="AU75">
        <f t="shared" si="23"/>
        <v>-5.1803791697162282E-4</v>
      </c>
      <c r="AW75">
        <v>72</v>
      </c>
      <c r="AX75">
        <f>IF(Z75&gt;0, (R75*SUMPRODUCT(K75:$K$98, X75:$X$98)-K75*$AZ$3)/Z75, 0)</f>
        <v>-5.9053700760202486E+18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250000</v>
      </c>
      <c r="S76">
        <f t="shared" si="28"/>
        <v>-3.2030560360410006E+19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-5.818902371302987</v>
      </c>
      <c r="AC76">
        <f t="shared" si="29"/>
        <v>-5.1954485458062392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-2.0332533614465317E-13</v>
      </c>
      <c r="AI76">
        <f t="shared" si="33"/>
        <v>-2.0333344628772802E-13</v>
      </c>
      <c r="AJ76">
        <f t="shared" si="34"/>
        <v>-0.62345382549674788</v>
      </c>
      <c r="AK76">
        <f t="shared" si="49"/>
        <v>-0.40732316599120916</v>
      </c>
      <c r="AL76">
        <f t="shared" si="35"/>
        <v>-1.0307769914881604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-8.146147813095298E-17</v>
      </c>
      <c r="AR76">
        <f t="shared" si="36"/>
        <v>-8.1464727427156087E-17</v>
      </c>
      <c r="AS76">
        <f t="shared" si="36"/>
        <v>-2.4978426758989948E-4</v>
      </c>
      <c r="AT76">
        <f t="shared" si="36"/>
        <v>-1.6319238815873453E-4</v>
      </c>
      <c r="AU76">
        <f t="shared" si="23"/>
        <v>-4.1297665574871548E-4</v>
      </c>
      <c r="AW76">
        <v>73</v>
      </c>
      <c r="AX76">
        <f>IF(Z76&gt;0, (R76*SUMPRODUCT(K76:$K$98, X76:$X$98)-K76*$AZ$3)/Z76, 0)</f>
        <v>-3.2030560360410006E+19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250000</v>
      </c>
      <c r="S77">
        <f t="shared" si="28"/>
        <v>-1.785087468505299E+20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-5.1954485458062392</v>
      </c>
      <c r="AC77">
        <f t="shared" si="29"/>
        <v>-4.6387933444698559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-3.3648617120157025E-14</v>
      </c>
      <c r="AI77">
        <f t="shared" si="33"/>
        <v>-3.3649916438377089E-14</v>
      </c>
      <c r="AJ77">
        <f t="shared" si="34"/>
        <v>-0.55665520133638324</v>
      </c>
      <c r="AK77">
        <f t="shared" si="49"/>
        <v>-0.3636813982064368</v>
      </c>
      <c r="AL77">
        <f t="shared" si="35"/>
        <v>-0.92033659954285363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-1.2036770634816095E-17</v>
      </c>
      <c r="AR77">
        <f t="shared" si="36"/>
        <v>-1.2037235426440092E-17</v>
      </c>
      <c r="AS77">
        <f t="shared" si="36"/>
        <v>-1.9912648883123405E-4</v>
      </c>
      <c r="AT77">
        <f t="shared" si="36"/>
        <v>-1.3009597270307281E-4</v>
      </c>
      <c r="AU77">
        <f t="shared" si="23"/>
        <v>-3.292224615343189E-4</v>
      </c>
      <c r="AW77">
        <v>74</v>
      </c>
      <c r="AX77">
        <f>IF(Z77&gt;0, (R77*SUMPRODUCT(K77:$K$98, X77:$X$98)-K77*$AZ$3)/Z77, 0)</f>
        <v>-1.785087468505299E+20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250000</v>
      </c>
      <c r="S78">
        <f t="shared" si="28"/>
        <v>-1.0230041101535151E+21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-4.6387933444698559</v>
      </c>
      <c r="AC78">
        <f t="shared" si="29"/>
        <v>-4.1417797718480855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-5.4194641112815305E-15</v>
      </c>
      <c r="AI78">
        <f t="shared" si="33"/>
        <v>-5.4196665434971362E-15</v>
      </c>
      <c r="AJ78">
        <f t="shared" si="34"/>
        <v>-0.49701357262177037</v>
      </c>
      <c r="AK78">
        <f t="shared" si="49"/>
        <v>-0.32471553411288995</v>
      </c>
      <c r="AL78">
        <f t="shared" si="35"/>
        <v>-0.8217291067346657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-1.7309363030478386E-18</v>
      </c>
      <c r="AR78">
        <f t="shared" si="36"/>
        <v>-1.7310009583834407E-18</v>
      </c>
      <c r="AS78">
        <f t="shared" si="36"/>
        <v>-1.5874241775449131E-4</v>
      </c>
      <c r="AT78">
        <f t="shared" si="36"/>
        <v>-1.0371171293293431E-4</v>
      </c>
      <c r="AU78">
        <f t="shared" si="23"/>
        <v>-2.6245413068742732E-4</v>
      </c>
      <c r="AW78">
        <v>75</v>
      </c>
      <c r="AX78">
        <f>IF(Z78&gt;0, (R78*SUMPRODUCT(K78:$K$98, X78:$X$98)-K78*$AZ$3)/Z78, 0)</f>
        <v>-1.0230041101535151E+21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250000</v>
      </c>
      <c r="S79">
        <f t="shared" si="28"/>
        <v>-6.0326797257492828E+21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-4.1417797718480855</v>
      </c>
      <c r="AC79">
        <f t="shared" si="29"/>
        <v>-3.6980176534357914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-8.4879008962844801E-16</v>
      </c>
      <c r="AI79">
        <f t="shared" si="33"/>
        <v>-8.4882073950397227E-16</v>
      </c>
      <c r="AJ79">
        <f t="shared" si="34"/>
        <v>-0.44376211841229418</v>
      </c>
      <c r="AK79">
        <f t="shared" si="49"/>
        <v>-0.28992458402936599</v>
      </c>
      <c r="AL79">
        <f t="shared" si="35"/>
        <v>-0.73368670244166101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-2.4205107698661273E-19</v>
      </c>
      <c r="AR79">
        <f t="shared" si="36"/>
        <v>-2.4205981746964947E-19</v>
      </c>
      <c r="AS79">
        <f t="shared" si="36"/>
        <v>-1.2654848354152665E-4</v>
      </c>
      <c r="AT79">
        <f t="shared" si="36"/>
        <v>-8.267834258046421E-5</v>
      </c>
      <c r="AU79">
        <f t="shared" si="23"/>
        <v>-2.0922682612199109E-4</v>
      </c>
      <c r="AW79">
        <v>76</v>
      </c>
      <c r="AX79">
        <f>IF(Z79&gt;0, (R79*SUMPRODUCT(K79:$K$98, X79:$X$98)-K79*$AZ$3)/Z79, 0)</f>
        <v>-6.0326797257492828E+21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250000</v>
      </c>
      <c r="S80">
        <f t="shared" si="28"/>
        <v>-3.6814312855516765E+22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-3.6980176534357914</v>
      </c>
      <c r="AC80">
        <f t="shared" si="29"/>
        <v>-3.3018014762819554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-1.2929488802203007E-16</v>
      </c>
      <c r="AI80">
        <f t="shared" si="33"/>
        <v>-1.2929937242119466E-16</v>
      </c>
      <c r="AJ80">
        <f t="shared" si="34"/>
        <v>-0.39621617715383595</v>
      </c>
      <c r="AK80">
        <f t="shared" si="49"/>
        <v>-0.2588612357405054</v>
      </c>
      <c r="AL80">
        <f t="shared" si="35"/>
        <v>-0.65507741289434152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-3.2920775025415736E-20</v>
      </c>
      <c r="AR80">
        <f t="shared" si="36"/>
        <v>-3.292191683309491E-20</v>
      </c>
      <c r="AS80">
        <f t="shared" si="36"/>
        <v>-1.0088367629267157E-4</v>
      </c>
      <c r="AT80">
        <f t="shared" si="36"/>
        <v>-6.5910668511211893E-5</v>
      </c>
      <c r="AU80">
        <f t="shared" si="23"/>
        <v>-1.667943448038835E-4</v>
      </c>
      <c r="AW80">
        <v>77</v>
      </c>
      <c r="AX80">
        <f>IF(Z80&gt;0, (R80*SUMPRODUCT(K80:$K$98, X80:$X$98)-K80*$AZ$3)/Z80, 0)</f>
        <v>-3.6814312855516765E+22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250000</v>
      </c>
      <c r="S81">
        <f t="shared" si="28"/>
        <v>-2.3272284348215852E+23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-3.3018014762819554</v>
      </c>
      <c r="AC81">
        <f t="shared" si="29"/>
        <v>-2.9480370323946028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-1.903087893670396E-17</v>
      </c>
      <c r="AI81">
        <f t="shared" si="33"/>
        <v>-1.903151231608956E-17</v>
      </c>
      <c r="AJ81">
        <f t="shared" si="34"/>
        <v>-0.35376444388735262</v>
      </c>
      <c r="AK81">
        <f t="shared" si="49"/>
        <v>-0.2311261033397369</v>
      </c>
      <c r="AL81">
        <f t="shared" si="35"/>
        <v>-0.58489054722708955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-4.3264283961067933E-21</v>
      </c>
      <c r="AR81">
        <f t="shared" si="36"/>
        <v>-4.3265723868582708E-21</v>
      </c>
      <c r="AS81">
        <f t="shared" si="36"/>
        <v>-8.0423849085356589E-5</v>
      </c>
      <c r="AT81">
        <f t="shared" si="36"/>
        <v>-5.254358140243294E-5</v>
      </c>
      <c r="AU81">
        <f t="shared" si="23"/>
        <v>-1.3296743048778954E-4</v>
      </c>
      <c r="AW81">
        <v>78</v>
      </c>
      <c r="AX81">
        <f>IF(Z81&gt;0, (R81*SUMPRODUCT(K81:$K$98, X81:$X$98)-K81*$AZ$3)/Z81, 0)</f>
        <v>-2.3272284348215852E+23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250000</v>
      </c>
      <c r="S82">
        <f t="shared" si="28"/>
        <v>-1.5255582986008403E+24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-2.9480370323946028</v>
      </c>
      <c r="AC82">
        <f t="shared" si="29"/>
        <v>-2.6321759217808953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-2.7038816240361767E-18</v>
      </c>
      <c r="AI82">
        <f t="shared" si="33"/>
        <v>-2.7039678933031131E-18</v>
      </c>
      <c r="AJ82">
        <f t="shared" si="34"/>
        <v>-0.31586111061370747</v>
      </c>
      <c r="AK82">
        <f t="shared" si="49"/>
        <v>-0.20636259226762221</v>
      </c>
      <c r="AL82">
        <f t="shared" si="35"/>
        <v>-0.52222370288132969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-5.4883313760236654E-22</v>
      </c>
      <c r="AR82">
        <f t="shared" si="36"/>
        <v>-5.4885064851409824E-22</v>
      </c>
      <c r="AS82">
        <f t="shared" si="36"/>
        <v>-6.411340009993345E-5</v>
      </c>
      <c r="AT82">
        <f t="shared" si="36"/>
        <v>-4.1887421398623191E-5</v>
      </c>
      <c r="AU82">
        <f t="shared" si="23"/>
        <v>-1.0600082149855664E-4</v>
      </c>
      <c r="AW82">
        <v>79</v>
      </c>
      <c r="AX82">
        <f>IF(Z82&gt;0, (R82*SUMPRODUCT(K82:$K$98, X82:$X$98)-K82*$AZ$3)/Z82, 0)</f>
        <v>-1.5255582986008403E+24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250000</v>
      </c>
      <c r="S83">
        <f t="shared" si="28"/>
        <v>-1.0381184007908459E+25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-2.6321759217808953</v>
      </c>
      <c r="AC83">
        <f t="shared" si="29"/>
        <v>-2.3501570730186563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-3.7043631473751436E-19</v>
      </c>
      <c r="AI83">
        <f t="shared" si="33"/>
        <v>-3.7044763404883391E-19</v>
      </c>
      <c r="AJ83">
        <f t="shared" si="34"/>
        <v>-0.28201884876223904</v>
      </c>
      <c r="AK83">
        <f t="shared" si="49"/>
        <v>-0.1842523145246627</v>
      </c>
      <c r="AL83">
        <f t="shared" si="35"/>
        <v>-0.46627116328690177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-6.7134874826125029E-23</v>
      </c>
      <c r="AR83">
        <f t="shared" si="36"/>
        <v>-6.713692624635118E-23</v>
      </c>
      <c r="AS83">
        <f t="shared" si="36"/>
        <v>-5.1110810028645969E-5</v>
      </c>
      <c r="AT83">
        <f t="shared" si="36"/>
        <v>-3.3392395885382007E-5</v>
      </c>
      <c r="AU83">
        <f t="shared" si="23"/>
        <v>-8.4503205914027976E-5</v>
      </c>
      <c r="AW83">
        <v>80</v>
      </c>
      <c r="AX83">
        <f>IF(Z83&gt;0, (R83*SUMPRODUCT(K83:$K$98, X83:$X$98)-K83*$AZ$3)/Z83, 0)</f>
        <v>-1.0381184007908459E+25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250000</v>
      </c>
      <c r="S84">
        <f t="shared" si="28"/>
        <v>-7.3411436881942851E+25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-2.3501570730186563</v>
      </c>
      <c r="AC84">
        <f t="shared" si="29"/>
        <v>-2.0983545294809431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-4.8884720379248063E-20</v>
      </c>
      <c r="AI84">
        <f t="shared" si="33"/>
        <v>-4.8886149553378557E-20</v>
      </c>
      <c r="AJ84">
        <f t="shared" si="34"/>
        <v>-0.25180254353771314</v>
      </c>
      <c r="AK84">
        <f t="shared" si="49"/>
        <v>-0.16451099511130596</v>
      </c>
      <c r="AL84">
        <f t="shared" si="35"/>
        <v>-0.4163135386490191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-7.9102414721225074E-24</v>
      </c>
      <c r="AR84">
        <f t="shared" si="36"/>
        <v>-7.9104727327779891E-24</v>
      </c>
      <c r="AS84">
        <f t="shared" si="36"/>
        <v>-4.0745224831509811E-5</v>
      </c>
      <c r="AT84">
        <f t="shared" si="36"/>
        <v>-2.6620213556586415E-5</v>
      </c>
      <c r="AU84">
        <f t="shared" si="23"/>
        <v>-6.7365438388096227E-5</v>
      </c>
      <c r="AW84">
        <v>81</v>
      </c>
      <c r="AX84">
        <f>IF(Z84&gt;0, (R84*SUMPRODUCT(K84:$K$98, X84:$X$98)-K84*$AZ$3)/Z84, 0)</f>
        <v>-7.3411436881942851E+25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250000</v>
      </c>
      <c r="S85">
        <f t="shared" si="28"/>
        <v>-5.4020319947298091E+26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-2.0983545294809431</v>
      </c>
      <c r="AC85">
        <f t="shared" si="29"/>
        <v>-1.8735308298936995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-6.2073628282594803E-21</v>
      </c>
      <c r="AI85">
        <f t="shared" si="33"/>
        <v>-6.207536238083017E-21</v>
      </c>
      <c r="AJ85">
        <f t="shared" si="34"/>
        <v>-0.22482369958724369</v>
      </c>
      <c r="AK85">
        <f t="shared" si="49"/>
        <v>-0.14688481706366605</v>
      </c>
      <c r="AL85">
        <f t="shared" si="35"/>
        <v>-0.37170851665090976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-8.9682088682454849E-25</v>
      </c>
      <c r="AR85">
        <f t="shared" si="36"/>
        <v>-8.9684594054801062E-25</v>
      </c>
      <c r="AS85">
        <f t="shared" si="36"/>
        <v>-3.2481843775119398E-5</v>
      </c>
      <c r="AT85">
        <f t="shared" si="36"/>
        <v>-2.1221471266411365E-5</v>
      </c>
      <c r="AU85">
        <f t="shared" si="23"/>
        <v>-5.370331504153077E-5</v>
      </c>
      <c r="AW85">
        <v>82</v>
      </c>
      <c r="AX85">
        <f>IF(Z85&gt;0, (R85*SUMPRODUCT(K85:$K$98, X85:$X$98)-K85*$AZ$3)/Z85, 0)</f>
        <v>-5.4020319947298091E+26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250000</v>
      </c>
      <c r="S86">
        <f t="shared" si="28"/>
        <v>-4.1432618967498601E+27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-1.8735308298936995</v>
      </c>
      <c r="AC86">
        <f t="shared" si="29"/>
        <v>-1.67279538383366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-7.5744393872308169E-22</v>
      </c>
      <c r="AI86">
        <f t="shared" si="33"/>
        <v>-7.5746412566063865E-22</v>
      </c>
      <c r="AJ86">
        <f t="shared" si="34"/>
        <v>-0.20073544606003946</v>
      </c>
      <c r="AK86">
        <f t="shared" si="49"/>
        <v>-0.13114715809255897</v>
      </c>
      <c r="AL86">
        <f t="shared" si="35"/>
        <v>-0.3318826041525984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-9.7708209537324989E-26</v>
      </c>
      <c r="AR86">
        <f t="shared" si="36"/>
        <v>-9.7710813597406396E-26</v>
      </c>
      <c r="AS86">
        <f t="shared" si="36"/>
        <v>-2.5894326989093967E-5</v>
      </c>
      <c r="AT86">
        <f t="shared" si="36"/>
        <v>-1.691762696620804E-5</v>
      </c>
      <c r="AU86">
        <f t="shared" si="23"/>
        <v>-4.2811953955302007E-5</v>
      </c>
      <c r="AW86">
        <v>83</v>
      </c>
      <c r="AX86">
        <f>IF(Z86&gt;0, (R86*SUMPRODUCT(K86:$K$98, X86:$X$98)-K86*$AZ$3)/Z86, 0)</f>
        <v>-4.1432618967498601E+27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250000</v>
      </c>
      <c r="S87">
        <f t="shared" si="28"/>
        <v>-3.3181635264334688E+28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-1.67279538383366</v>
      </c>
      <c r="AC87">
        <f t="shared" si="29"/>
        <v>-1.4935673069943391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-8.867237450612488E-23</v>
      </c>
      <c r="AI87">
        <f t="shared" si="33"/>
        <v>-8.8674625099405013E-23</v>
      </c>
      <c r="AJ87">
        <f t="shared" si="34"/>
        <v>-0.17922807683932085</v>
      </c>
      <c r="AK87">
        <f t="shared" si="49"/>
        <v>-0.11709567686835622</v>
      </c>
      <c r="AL87">
        <f t="shared" si="35"/>
        <v>-0.29632375370767705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-1.0212942250200705E-26</v>
      </c>
      <c r="AR87">
        <f t="shared" si="36"/>
        <v>-1.0213201464858334E-26</v>
      </c>
      <c r="AS87">
        <f t="shared" si="36"/>
        <v>-2.0642798939009846E-5</v>
      </c>
      <c r="AT87">
        <f t="shared" si="36"/>
        <v>-1.3486628640153092E-5</v>
      </c>
      <c r="AU87">
        <f t="shared" si="23"/>
        <v>-3.4129427579162938E-5</v>
      </c>
      <c r="AW87">
        <v>84</v>
      </c>
      <c r="AX87">
        <f>IF(Z87&gt;0, (R87*SUMPRODUCT(K87:$K$98, X87:$X$98)-K87*$AZ$3)/Z87, 0)</f>
        <v>-3.3181635264334688E+28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250000</v>
      </c>
      <c r="S88">
        <f t="shared" si="28"/>
        <v>-2.7801702017904966E+29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-1.4935673069943391</v>
      </c>
      <c r="AC88">
        <f t="shared" si="29"/>
        <v>-1.3335422383878028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-9.9412815216897662E-24</v>
      </c>
      <c r="AI88">
        <f t="shared" si="33"/>
        <v>-9.9415213527327599E-24</v>
      </c>
      <c r="AJ88">
        <f t="shared" si="34"/>
        <v>-0.16002506860653631</v>
      </c>
      <c r="AK88">
        <f t="shared" si="49"/>
        <v>-0.10454971148960375</v>
      </c>
      <c r="AL88">
        <f t="shared" si="35"/>
        <v>-0.26457478009614005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-1.0223200718968002E-27</v>
      </c>
      <c r="AR88">
        <f t="shared" si="36"/>
        <v>-1.0223447351244315E-27</v>
      </c>
      <c r="AS88">
        <f t="shared" si="36"/>
        <v>-1.6456312929695333E-5</v>
      </c>
      <c r="AT88">
        <f t="shared" si="36"/>
        <v>-1.0751457780734287E-5</v>
      </c>
      <c r="AU88">
        <f t="shared" si="23"/>
        <v>-2.7207770710429618E-5</v>
      </c>
      <c r="AW88">
        <v>85</v>
      </c>
      <c r="AX88">
        <f>IF(Z88&gt;0, (R88*SUMPRODUCT(K88:$K$98, X88:$X$98)-K88*$AZ$3)/Z88, 0)</f>
        <v>-2.7801702017904966E+29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-1.3335422383878028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-1.3335422383878028</v>
      </c>
      <c r="AK89">
        <f t="shared" si="49"/>
        <v>-9.3347956687146211E-2</v>
      </c>
      <c r="AL89">
        <f t="shared" si="35"/>
        <v>-1.4268901950749491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-1.1010369478239814E-28</v>
      </c>
      <c r="AR89">
        <f t="shared" si="36"/>
        <v>-1.1010369478239814E-28</v>
      </c>
      <c r="AS89">
        <f t="shared" si="36"/>
        <v>-1.2244280453642362E-4</v>
      </c>
      <c r="AT89">
        <f t="shared" si="36"/>
        <v>-8.5709963175496556E-6</v>
      </c>
      <c r="AU89">
        <f t="shared" si="23"/>
        <v>-1.3101380085397328E-4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18486.900336717059</v>
      </c>
      <c r="AO91" s="8">
        <f t="shared" si="50"/>
        <v>-1848.690033671706</v>
      </c>
      <c r="AP91" s="8">
        <f t="shared" si="50"/>
        <v>-2944.5659500500296</v>
      </c>
      <c r="AQ91" s="8">
        <f t="shared" si="50"/>
        <v>-12967.679279034766</v>
      </c>
      <c r="AR91" s="8">
        <f t="shared" si="50"/>
        <v>725.96507396056109</v>
      </c>
      <c r="AS91" s="8">
        <f t="shared" si="50"/>
        <v>-3425.6974734753489</v>
      </c>
      <c r="AT91" s="8">
        <f t="shared" si="50"/>
        <v>1640.0713515598698</v>
      </c>
      <c r="AU91" s="8">
        <f t="shared" si="50"/>
        <v>-1059.661047954929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46058.731572668177</v>
      </c>
      <c r="K3">
        <v>1</v>
      </c>
      <c r="L3" s="2">
        <v>0</v>
      </c>
      <c r="O3">
        <f>$C$3</f>
        <v>46058.731572668177</v>
      </c>
      <c r="P3">
        <f>O3*C5</f>
        <v>4605.8731572668175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46058.731572668177</v>
      </c>
      <c r="AF3">
        <f t="shared" ref="AF3:AG34" si="4">-$Z3*P3</f>
        <v>-4605.8731572668175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38932.950211401359</v>
      </c>
      <c r="AJ3">
        <f t="shared" ref="AJ3:AJ66" si="7">AB3-AC3</f>
        <v>0</v>
      </c>
      <c r="AL3">
        <f t="shared" ref="AL3:AL66" si="8">SUM(AI3:AK3)</f>
        <v>38932.950211401359</v>
      </c>
      <c r="AN3">
        <f t="shared" ref="AN3:AU34" si="9">AE3*$K3</f>
        <v>46058.731572668177</v>
      </c>
      <c r="AO3">
        <f t="shared" si="9"/>
        <v>-4605.8731572668175</v>
      </c>
      <c r="AP3">
        <f t="shared" si="9"/>
        <v>-2519.9082039999998</v>
      </c>
      <c r="AQ3">
        <f t="shared" si="9"/>
        <v>0</v>
      </c>
      <c r="AR3">
        <f t="shared" si="9"/>
        <v>38932.950211401359</v>
      </c>
      <c r="AS3">
        <f t="shared" si="9"/>
        <v>0</v>
      </c>
      <c r="AT3">
        <f t="shared" si="9"/>
        <v>0</v>
      </c>
      <c r="AU3">
        <f t="shared" si="9"/>
        <v>38932.950211401359</v>
      </c>
      <c r="AW3">
        <v>0</v>
      </c>
      <c r="AX3">
        <f>IF(Z3&gt;0, (R3*SUMPRODUCT(K3:$K$98, X3:$X$98)-K3*$AZ$3)/Z3, 0)</f>
        <v>0</v>
      </c>
      <c r="AZ3">
        <f>C6*ABS(SUMPRODUCT(X4:X79, K4:K79))/1</f>
        <v>34568.795422839568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2347.462849504217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2318.7763699059287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-2318.7763699059287</v>
      </c>
      <c r="AK4">
        <f>G4*SUM(AB4, AE4:AF4)</f>
        <v>0</v>
      </c>
      <c r="AL4">
        <f t="shared" si="8"/>
        <v>-2873.8278699059288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-2163.2394532194503</v>
      </c>
      <c r="AT4">
        <f t="shared" si="9"/>
        <v>0</v>
      </c>
      <c r="AU4">
        <f t="shared" si="9"/>
        <v>-2681.0596789867791</v>
      </c>
      <c r="AW4">
        <v>1</v>
      </c>
      <c r="AX4">
        <f>IF(Z4&gt;0, (R4*SUMPRODUCT(K4:$K$98, X4:$X$98)-K4*$AZ$3)/Z4, 0)</f>
        <v>2347.462849504217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250000</v>
      </c>
      <c r="S5">
        <f t="shared" si="1"/>
        <v>4603.3861164863347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2318.7763699059287</v>
      </c>
      <c r="AC5">
        <f t="shared" si="2"/>
        <v>4490.9210697270173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-583.23383853245457</v>
      </c>
      <c r="AI5">
        <f t="shared" si="6"/>
        <v>-632.01229156774809</v>
      </c>
      <c r="AJ5">
        <f t="shared" si="7"/>
        <v>-2172.1446998210886</v>
      </c>
      <c r="AK5">
        <f>G5*SUM(AB5, AE5:AF5)</f>
        <v>95.069831166143075</v>
      </c>
      <c r="AL5">
        <f t="shared" si="8"/>
        <v>-2709.0871602226935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-498.72793150692064</v>
      </c>
      <c r="AR5">
        <f t="shared" si="9"/>
        <v>-540.43877778705416</v>
      </c>
      <c r="AS5">
        <f t="shared" si="9"/>
        <v>-1857.4183483615052</v>
      </c>
      <c r="AT5">
        <f t="shared" si="9"/>
        <v>81.294974868925266</v>
      </c>
      <c r="AU5">
        <f t="shared" si="9"/>
        <v>-2316.5621512796338</v>
      </c>
      <c r="AW5">
        <v>2</v>
      </c>
      <c r="AX5">
        <f>IF(Z5&gt;0, (R5*SUMPRODUCT(K5:$K$98, X5:$X$98)-K5*$AZ$3)/Z5, 0)</f>
        <v>4603.3861164863347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250000</v>
      </c>
      <c r="S6">
        <f t="shared" si="1"/>
        <v>7147.5130894650365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4490.9210697270173</v>
      </c>
      <c r="AC6">
        <f t="shared" si="2"/>
        <v>6885.5317695389604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-616.7157374158229</v>
      </c>
      <c r="AI6">
        <f t="shared" si="6"/>
        <v>-664.88306277328036</v>
      </c>
      <c r="AJ6">
        <f t="shared" si="7"/>
        <v>-2394.6106998119431</v>
      </c>
      <c r="AK6">
        <f>G6*SUM(AB6, AE6:AF6)</f>
        <v>262.71888257903055</v>
      </c>
      <c r="AL6">
        <f t="shared" si="8"/>
        <v>-2796.7748800061931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-475.74070517725181</v>
      </c>
      <c r="AR6">
        <f t="shared" si="9"/>
        <v>-512.89746305094991</v>
      </c>
      <c r="AS6">
        <f t="shared" si="9"/>
        <v>-1847.2267105215883</v>
      </c>
      <c r="AT6">
        <f t="shared" si="9"/>
        <v>202.66398095376522</v>
      </c>
      <c r="AU6">
        <f t="shared" si="9"/>
        <v>-2157.4601926187734</v>
      </c>
      <c r="AW6">
        <v>3</v>
      </c>
      <c r="AX6">
        <f>IF(Z6&gt;0, (R6*SUMPRODUCT(K6:$K$98, X6:$X$98)-K6*$AZ$3)/Z6, 0)</f>
        <v>7147.5130894650365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250000</v>
      </c>
      <c r="S7">
        <f t="shared" si="1"/>
        <v>9267.4300728639482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6885.5317695389604</v>
      </c>
      <c r="AC7">
        <f t="shared" si="2"/>
        <v>8814.1869388555751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-655.03564598137416</v>
      </c>
      <c r="AI7">
        <f t="shared" si="6"/>
        <v>-702.5902909560607</v>
      </c>
      <c r="AJ7">
        <f t="shared" si="7"/>
        <v>-1928.6551693166148</v>
      </c>
      <c r="AK7">
        <f>G7*SUM(AB7, AE7:AF7)</f>
        <v>338.07960988436292</v>
      </c>
      <c r="AL7">
        <f t="shared" si="8"/>
        <v>-2293.1658503883127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-459.74075786849164</v>
      </c>
      <c r="AR7">
        <f t="shared" si="9"/>
        <v>-493.11727509309947</v>
      </c>
      <c r="AS7">
        <f t="shared" si="9"/>
        <v>-1353.6383777713027</v>
      </c>
      <c r="AT7">
        <f t="shared" si="9"/>
        <v>237.28323339603509</v>
      </c>
      <c r="AU7">
        <f t="shared" si="9"/>
        <v>-1609.472419468367</v>
      </c>
      <c r="AW7">
        <v>4</v>
      </c>
      <c r="AX7">
        <f>IF(Z7&gt;0, (R7*SUMPRODUCT(K7:$K$98, X7:$X$98)-K7*$AZ$3)/Z7, 0)</f>
        <v>9267.4300728639482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250000</v>
      </c>
      <c r="S8">
        <f t="shared" si="1"/>
        <v>10633.275373791175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8814.1869388555751</v>
      </c>
      <c r="AC8">
        <f t="shared" si="2"/>
        <v>9969.216449833606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-1008.2483517423575</v>
      </c>
      <c r="AI8">
        <f t="shared" si="6"/>
        <v>-1055.1258005969487</v>
      </c>
      <c r="AJ8">
        <f t="shared" si="7"/>
        <v>-1155.0295109780309</v>
      </c>
      <c r="AK8">
        <f t="shared" ref="AK8:AK71" si="22">G8*SUM(AB8:AB8, AE8:AF8)</f>
        <v>187.74218179762374</v>
      </c>
      <c r="AL8">
        <f t="shared" si="8"/>
        <v>-2022.4131297773556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-660.54816277349096</v>
      </c>
      <c r="AR8">
        <f t="shared" si="9"/>
        <v>-691.25965628885172</v>
      </c>
      <c r="AS8">
        <f t="shared" si="9"/>
        <v>-756.71100290641778</v>
      </c>
      <c r="AT8">
        <f t="shared" si="9"/>
        <v>122.99822067370627</v>
      </c>
      <c r="AU8">
        <f t="shared" si="9"/>
        <v>-1324.9724385215632</v>
      </c>
      <c r="AW8">
        <v>5</v>
      </c>
      <c r="AX8">
        <f>IF(Z8&gt;0, (R8*SUMPRODUCT(K8:$K$98, X8:$X$98)-K8*$AZ$3)/Z8, 0)</f>
        <v>10633.275373791175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250000</v>
      </c>
      <c r="S9">
        <f t="shared" si="1"/>
        <v>11388.76075142935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9969.216449833606</v>
      </c>
      <c r="AC9">
        <f t="shared" si="2"/>
        <v>10507.643577158746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-1385.1859551747132</v>
      </c>
      <c r="AI9">
        <f t="shared" si="6"/>
        <v>-1431.3175923497236</v>
      </c>
      <c r="AJ9">
        <f t="shared" si="7"/>
        <v>-538.42712732513974</v>
      </c>
      <c r="AK9">
        <f t="shared" si="22"/>
        <v>58.818377054018271</v>
      </c>
      <c r="AL9">
        <f t="shared" si="8"/>
        <v>-1910.9263426208449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-859.45324928478988</v>
      </c>
      <c r="AR9">
        <f t="shared" si="9"/>
        <v>-888.07611058133614</v>
      </c>
      <c r="AS9">
        <f t="shared" si="9"/>
        <v>-334.07279531960006</v>
      </c>
      <c r="AT9">
        <f t="shared" si="9"/>
        <v>36.494482988284318</v>
      </c>
      <c r="AU9">
        <f t="shared" si="9"/>
        <v>-1185.6544229126519</v>
      </c>
      <c r="AW9">
        <v>6</v>
      </c>
      <c r="AX9">
        <f>IF(Z9&gt;0, (R9*SUMPRODUCT(K9:$K$98, X9:$X$98)-K9*$AZ$3)/Z9, 0)</f>
        <v>11388.76075142935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250000</v>
      </c>
      <c r="S10">
        <f t="shared" si="1"/>
        <v>11860.311639711432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10507.643577158746</v>
      </c>
      <c r="AC10">
        <f t="shared" si="2"/>
        <v>10749.004156529674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-1776.5256570786757</v>
      </c>
      <c r="AI10">
        <f t="shared" si="6"/>
        <v>-1821.8406727505203</v>
      </c>
      <c r="AJ10">
        <f t="shared" si="7"/>
        <v>-241.36057937092846</v>
      </c>
      <c r="AK10">
        <f t="shared" si="22"/>
        <v>43.08133866635086</v>
      </c>
      <c r="AL10">
        <f t="shared" si="8"/>
        <v>-2020.119913455098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-1045.6921532123047</v>
      </c>
      <c r="AR10">
        <f t="shared" si="9"/>
        <v>-1072.3653150222285</v>
      </c>
      <c r="AS10">
        <f t="shared" si="9"/>
        <v>-142.06879756410871</v>
      </c>
      <c r="AT10">
        <f t="shared" si="9"/>
        <v>25.358382871522952</v>
      </c>
      <c r="AU10">
        <f t="shared" si="9"/>
        <v>-1189.0757297148141</v>
      </c>
      <c r="AW10">
        <v>7</v>
      </c>
      <c r="AX10">
        <f>IF(Z10&gt;0, (R10*SUMPRODUCT(K10:$K$98, X10:$X$98)-K10*$AZ$3)/Z10, 0)</f>
        <v>11860.311639711432</v>
      </c>
    </row>
    <row r="11" spans="1:52" x14ac:dyDescent="0.25">
      <c r="A11" t="s">
        <v>33</v>
      </c>
      <c r="C11" s="12">
        <f>AU81</f>
        <v>289.43087978883824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250000</v>
      </c>
      <c r="S11">
        <f t="shared" si="1"/>
        <v>12062.807656040237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10749.004156529674</v>
      </c>
      <c r="AC11">
        <f t="shared" si="2"/>
        <v>10716.44639732916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-2212.4761854176227</v>
      </c>
      <c r="AI11">
        <f t="shared" si="6"/>
        <v>-2256.8955556956653</v>
      </c>
      <c r="AJ11">
        <f t="shared" si="7"/>
        <v>32.557759200513829</v>
      </c>
      <c r="AK11">
        <f t="shared" si="22"/>
        <v>25.797609975671214</v>
      </c>
      <c r="AL11">
        <f t="shared" si="8"/>
        <v>-2198.5401865194804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-1237.4570389722023</v>
      </c>
      <c r="AR11">
        <f t="shared" si="9"/>
        <v>-1262.3011764049859</v>
      </c>
      <c r="AS11">
        <f t="shared" si="9"/>
        <v>18.209835912079196</v>
      </c>
      <c r="AT11">
        <f t="shared" si="9"/>
        <v>14.428826065320131</v>
      </c>
      <c r="AU11">
        <f t="shared" si="9"/>
        <v>-1229.6625144275868</v>
      </c>
      <c r="AW11">
        <v>8</v>
      </c>
      <c r="AX11">
        <f>IF(Z11&gt;0, (R11*SUMPRODUCT(K11:$K$98, X11:$X$98)-K11*$AZ$3)/Z11, 0)</f>
        <v>12062.807656040237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250000</v>
      </c>
      <c r="S12">
        <f t="shared" si="1"/>
        <v>12017.291769113939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10716.44639732916</v>
      </c>
      <c r="AC12">
        <f t="shared" si="2"/>
        <v>10439.932940441733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-2690.2402826572797</v>
      </c>
      <c r="AI12">
        <f t="shared" si="6"/>
        <v>-2733.6774111760105</v>
      </c>
      <c r="AJ12">
        <f t="shared" si="7"/>
        <v>276.51345688742731</v>
      </c>
      <c r="AK12">
        <f t="shared" si="22"/>
        <v>24.647826713857068</v>
      </c>
      <c r="AL12">
        <f t="shared" si="8"/>
        <v>-2432.5161275747259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-1429.8913093776816</v>
      </c>
      <c r="AR12">
        <f t="shared" si="9"/>
        <v>-1452.9786049525978</v>
      </c>
      <c r="AS12">
        <f t="shared" si="9"/>
        <v>146.96984186809237</v>
      </c>
      <c r="AT12">
        <f t="shared" si="9"/>
        <v>13.100581922139449</v>
      </c>
      <c r="AU12">
        <f t="shared" si="9"/>
        <v>-1292.908181162366</v>
      </c>
      <c r="AW12">
        <v>9</v>
      </c>
      <c r="AX12">
        <f>IF(Z12&gt;0, (R12*SUMPRODUCT(K12:$K$98, X12:$X$98)-K12*$AZ$3)/Z12, 0)</f>
        <v>12017.291769113939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250000</v>
      </c>
      <c r="S13">
        <f t="shared" si="1"/>
        <v>11706.073234309644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10439.932940441733</v>
      </c>
      <c r="AC13">
        <f t="shared" si="2"/>
        <v>9918.2464574969708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-3195.3937193569227</v>
      </c>
      <c r="AI13">
        <f t="shared" si="6"/>
        <v>-3237.7573978465948</v>
      </c>
      <c r="AJ13">
        <f t="shared" si="7"/>
        <v>521.68648294476225</v>
      </c>
      <c r="AK13">
        <f t="shared" si="22"/>
        <v>20.879865880883468</v>
      </c>
      <c r="AL13">
        <f t="shared" si="8"/>
        <v>-2695.1910490209493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-1614.4351056270691</v>
      </c>
      <c r="AR13">
        <f t="shared" si="9"/>
        <v>-1635.8388560766348</v>
      </c>
      <c r="AS13">
        <f t="shared" si="9"/>
        <v>263.57596157716716</v>
      </c>
      <c r="AT13">
        <f t="shared" si="9"/>
        <v>10.549306733214447</v>
      </c>
      <c r="AU13">
        <f t="shared" si="9"/>
        <v>-1361.7135877662533</v>
      </c>
      <c r="AW13">
        <v>10</v>
      </c>
      <c r="AX13">
        <f>IF(Z13&gt;0, (R13*SUMPRODUCT(K13:$K$98, X13:$X$98)-K13*$AZ$3)/Z13, 0)</f>
        <v>11706.073234309644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250000</v>
      </c>
      <c r="S14">
        <f t="shared" si="1"/>
        <v>12350.934331267186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9918.2464574969708</v>
      </c>
      <c r="AC14">
        <f t="shared" si="2"/>
        <v>10175.11250523442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-3741.8528172261945</v>
      </c>
      <c r="AI14">
        <f t="shared" si="6"/>
        <v>-3783.0444883675245</v>
      </c>
      <c r="AJ14">
        <f t="shared" si="7"/>
        <v>-256.86604773744875</v>
      </c>
      <c r="AK14">
        <f t="shared" si="22"/>
        <v>694.27725202478803</v>
      </c>
      <c r="AL14">
        <f t="shared" si="8"/>
        <v>-3345.6332840801851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-1687.9706603761067</v>
      </c>
      <c r="AR14">
        <f t="shared" si="9"/>
        <v>-1706.5524528021297</v>
      </c>
      <c r="AS14">
        <f t="shared" si="9"/>
        <v>-115.87370572982427</v>
      </c>
      <c r="AT14">
        <f t="shared" si="9"/>
        <v>313.1923378143785</v>
      </c>
      <c r="AU14">
        <f t="shared" si="9"/>
        <v>-1509.2338207175753</v>
      </c>
      <c r="AW14">
        <v>11</v>
      </c>
      <c r="AX14">
        <f>IF(Z14&gt;0, (R14*SUMPRODUCT(K14:$K$98, X14:$X$98)-K14*$AZ$3)/Z14, 0)</f>
        <v>12350.934331267186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250000</v>
      </c>
      <c r="S15">
        <f t="shared" si="1"/>
        <v>12724.697768295004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10175.11250523442</v>
      </c>
      <c r="AC15">
        <f t="shared" si="2"/>
        <v>10157.946446076636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-4327.3043032846745</v>
      </c>
      <c r="AI15">
        <f t="shared" si="6"/>
        <v>-4367.2185968539343</v>
      </c>
      <c r="AJ15">
        <f t="shared" si="7"/>
        <v>17.16605915778382</v>
      </c>
      <c r="AK15">
        <f t="shared" si="22"/>
        <v>712.25787536640939</v>
      </c>
      <c r="AL15">
        <f t="shared" si="8"/>
        <v>-3637.7946623297412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-1742.9206148596272</v>
      </c>
      <c r="AR15">
        <f t="shared" si="9"/>
        <v>-1758.9970079703721</v>
      </c>
      <c r="AS15">
        <f t="shared" si="9"/>
        <v>6.9140222838710468</v>
      </c>
      <c r="AT15">
        <f t="shared" si="9"/>
        <v>286.87812251380905</v>
      </c>
      <c r="AU15">
        <f t="shared" si="9"/>
        <v>-1465.2048631726921</v>
      </c>
      <c r="AW15">
        <v>12</v>
      </c>
      <c r="AX15">
        <f>IF(Z15&gt;0, (R15*SUMPRODUCT(K15:$K$98, X15:$X$98)-K15*$AZ$3)/Z15, 0)</f>
        <v>12724.697768295004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250000</v>
      </c>
      <c r="S16">
        <f t="shared" si="1"/>
        <v>12853.548095435191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10157.946446076636</v>
      </c>
      <c r="AC16">
        <f t="shared" si="2"/>
        <v>9906.8156537333616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-4889.3528802051833</v>
      </c>
      <c r="AI16">
        <f t="shared" si="6"/>
        <v>-4927.8901602627093</v>
      </c>
      <c r="AJ16">
        <f t="shared" si="7"/>
        <v>251.13079234327415</v>
      </c>
      <c r="AK16">
        <f t="shared" si="22"/>
        <v>711.05625122536458</v>
      </c>
      <c r="AL16">
        <f t="shared" si="8"/>
        <v>-3965.7031166940706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-1758.30224343553</v>
      </c>
      <c r="AR16">
        <f t="shared" si="9"/>
        <v>-1772.1609661829477</v>
      </c>
      <c r="AS16">
        <f t="shared" si="9"/>
        <v>90.31130425472395</v>
      </c>
      <c r="AT16">
        <f t="shared" si="9"/>
        <v>255.70905442315902</v>
      </c>
      <c r="AU16">
        <f t="shared" si="9"/>
        <v>-1426.1406075050647</v>
      </c>
      <c r="AW16">
        <v>13</v>
      </c>
      <c r="AX16">
        <f>IF(Z16&gt;0, (R16*SUMPRODUCT(K16:$K$98, X16:$X$98)-K16*$AZ$3)/Z16, 0)</f>
        <v>12853.548095435191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250000</v>
      </c>
      <c r="S17">
        <f t="shared" si="1"/>
        <v>12789.355108740579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9906.8156537333616</v>
      </c>
      <c r="AC17">
        <f t="shared" si="2"/>
        <v>9480.4686089731495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-5440.0160985109333</v>
      </c>
      <c r="AI17">
        <f t="shared" si="6"/>
        <v>-5477.0800025481822</v>
      </c>
      <c r="AJ17">
        <f t="shared" si="7"/>
        <v>426.34704476021216</v>
      </c>
      <c r="AK17">
        <f t="shared" si="22"/>
        <v>693.47709576133536</v>
      </c>
      <c r="AL17">
        <f t="shared" si="8"/>
        <v>-4357.2558620266345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-1746.7240890372782</v>
      </c>
      <c r="AR17">
        <f t="shared" si="9"/>
        <v>-1758.6248652194204</v>
      </c>
      <c r="AS17">
        <f t="shared" si="9"/>
        <v>136.89493558233457</v>
      </c>
      <c r="AT17">
        <f t="shared" si="9"/>
        <v>222.66719921904314</v>
      </c>
      <c r="AU17">
        <f t="shared" si="9"/>
        <v>-1399.0627304180425</v>
      </c>
      <c r="AW17">
        <v>14</v>
      </c>
      <c r="AX17">
        <f>IF(Z17&gt;0, (R17*SUMPRODUCT(K17:$K$98, X17:$X$98)-K17*$AZ$3)/Z17, 0)</f>
        <v>12789.355108740579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250000</v>
      </c>
      <c r="S18">
        <f t="shared" si="1"/>
        <v>12569.571206556337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9480.4686089731495</v>
      </c>
      <c r="AC18">
        <f t="shared" si="2"/>
        <v>8922.9902330388359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-5994.275890443686</v>
      </c>
      <c r="AI18">
        <f t="shared" si="6"/>
        <v>-6029.770300262473</v>
      </c>
      <c r="AJ18">
        <f t="shared" si="7"/>
        <v>557.47837593431359</v>
      </c>
      <c r="AK18">
        <f t="shared" si="22"/>
        <v>663.63280262812054</v>
      </c>
      <c r="AL18">
        <f t="shared" si="8"/>
        <v>-4808.6591217000387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-1718.4734620414079</v>
      </c>
      <c r="AR18">
        <f t="shared" si="9"/>
        <v>-1728.6492034385715</v>
      </c>
      <c r="AS18">
        <f t="shared" si="9"/>
        <v>159.82110470296539</v>
      </c>
      <c r="AT18">
        <f t="shared" si="9"/>
        <v>190.25406582882118</v>
      </c>
      <c r="AU18">
        <f t="shared" si="9"/>
        <v>-1378.5740329067849</v>
      </c>
      <c r="AW18">
        <v>15</v>
      </c>
      <c r="AX18">
        <f>IF(Z18&gt;0, (R18*SUMPRODUCT(K18:$K$98, X18:$X$98)-K18*$AZ$3)/Z18, 0)</f>
        <v>12569.571206556337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250000</v>
      </c>
      <c r="S19">
        <f t="shared" si="1"/>
        <v>12222.262167018866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8922.9902330388359</v>
      </c>
      <c r="AC19">
        <f t="shared" si="2"/>
        <v>8266.3433005536426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-6613.5864202306184</v>
      </c>
      <c r="AI19">
        <f t="shared" si="6"/>
        <v>-6647.4031686671715</v>
      </c>
      <c r="AJ19">
        <f t="shared" si="7"/>
        <v>656.64693248519325</v>
      </c>
      <c r="AK19">
        <f t="shared" si="22"/>
        <v>624.60931631271853</v>
      </c>
      <c r="AL19">
        <f t="shared" si="8"/>
        <v>-5366.1469198692594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-1692.8758606849058</v>
      </c>
      <c r="AR19">
        <f t="shared" si="9"/>
        <v>-1701.5319140691902</v>
      </c>
      <c r="AS19">
        <f t="shared" si="9"/>
        <v>168.08153252471027</v>
      </c>
      <c r="AT19">
        <f t="shared" si="9"/>
        <v>159.88088258894066</v>
      </c>
      <c r="AU19">
        <f t="shared" si="9"/>
        <v>-1373.5694989555393</v>
      </c>
      <c r="AW19">
        <v>16</v>
      </c>
      <c r="AX19">
        <f>IF(Z19&gt;0, (R19*SUMPRODUCT(K19:$K$98, X19:$X$98)-K19*$AZ$3)/Z19, 0)</f>
        <v>12222.262167018866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250000</v>
      </c>
      <c r="S20">
        <f t="shared" si="1"/>
        <v>11737.361434608176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8266.3433005536426</v>
      </c>
      <c r="AC20">
        <f t="shared" si="2"/>
        <v>7521.5268412582063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-7188.0988690333106</v>
      </c>
      <c r="AI20">
        <f t="shared" si="6"/>
        <v>-7220.1398302116922</v>
      </c>
      <c r="AJ20">
        <f t="shared" si="7"/>
        <v>744.81645929543629</v>
      </c>
      <c r="AK20">
        <f t="shared" si="22"/>
        <v>578.64403103875509</v>
      </c>
      <c r="AL20">
        <f t="shared" si="8"/>
        <v>-5896.6793398775008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-1642.7977475898235</v>
      </c>
      <c r="AR20">
        <f t="shared" si="9"/>
        <v>-1650.1205209424857</v>
      </c>
      <c r="AS20">
        <f t="shared" si="9"/>
        <v>170.22342402239707</v>
      </c>
      <c r="AT20">
        <f t="shared" si="9"/>
        <v>132.24569224304551</v>
      </c>
      <c r="AU20">
        <f t="shared" si="9"/>
        <v>-1347.651404677043</v>
      </c>
      <c r="AW20">
        <v>17</v>
      </c>
      <c r="AX20">
        <f>IF(Z20&gt;0, (R20*SUMPRODUCT(K20:$K$98, X20:$X$98)-K20*$AZ$3)/Z20, 0)</f>
        <v>11737.361434608176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250000</v>
      </c>
      <c r="S21">
        <f t="shared" si="1"/>
        <v>11137.779696200474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7521.5268412582063</v>
      </c>
      <c r="AC21">
        <f t="shared" si="2"/>
        <v>6725.2107020518461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-7647.8349154046173</v>
      </c>
      <c r="AI21">
        <f t="shared" si="6"/>
        <v>-7678.0258999881335</v>
      </c>
      <c r="AJ21">
        <f t="shared" si="7"/>
        <v>796.31613920636028</v>
      </c>
      <c r="AK21">
        <f t="shared" si="22"/>
        <v>526.50687888807454</v>
      </c>
      <c r="AL21">
        <f t="shared" si="8"/>
        <v>-6355.2028818936988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-1560.5961775297365</v>
      </c>
      <c r="AR21">
        <f t="shared" si="9"/>
        <v>-1566.7568668827444</v>
      </c>
      <c r="AS21">
        <f t="shared" si="9"/>
        <v>162.49408318784762</v>
      </c>
      <c r="AT21">
        <f t="shared" si="9"/>
        <v>107.4375469298908</v>
      </c>
      <c r="AU21">
        <f t="shared" si="9"/>
        <v>-1296.8252367650059</v>
      </c>
      <c r="AW21">
        <v>18</v>
      </c>
      <c r="AX21">
        <f>IF(Z21&gt;0, (R21*SUMPRODUCT(K21:$K$98, X21:$X$98)-K21*$AZ$3)/Z21, 0)</f>
        <v>11137.779696200474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250000</v>
      </c>
      <c r="S22">
        <f t="shared" si="1"/>
        <v>10469.600617409164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6725.2107020518461</v>
      </c>
      <c r="AC22">
        <f t="shared" si="2"/>
        <v>5920.401674864489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-8074.1339627036659</v>
      </c>
      <c r="AI22">
        <f t="shared" si="6"/>
        <v>-8102.4082106488067</v>
      </c>
      <c r="AJ22">
        <f t="shared" si="7"/>
        <v>804.80902718735706</v>
      </c>
      <c r="AK22">
        <f t="shared" si="22"/>
        <v>470.76474914362927</v>
      </c>
      <c r="AL22">
        <f t="shared" si="8"/>
        <v>-6826.8344343178205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-1471.0585622360188</v>
      </c>
      <c r="AR22">
        <f t="shared" si="9"/>
        <v>-1476.2099598623911</v>
      </c>
      <c r="AS22">
        <f t="shared" si="9"/>
        <v>146.63135586771466</v>
      </c>
      <c r="AT22">
        <f t="shared" si="9"/>
        <v>85.770500988162013</v>
      </c>
      <c r="AU22">
        <f t="shared" si="9"/>
        <v>-1243.8081030065143</v>
      </c>
      <c r="AW22">
        <v>19</v>
      </c>
      <c r="AX22">
        <f>IF(Z22&gt;0, (R22*SUMPRODUCT(K22:$K$98, X22:$X$98)-K22*$AZ$3)/Z22, 0)</f>
        <v>10469.600617409164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250000</v>
      </c>
      <c r="S23">
        <f t="shared" si="1"/>
        <v>9739.3984905083398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5920.401674864489</v>
      </c>
      <c r="AC23">
        <f t="shared" si="2"/>
        <v>5124.1530682913071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-8425.9683393280466</v>
      </c>
      <c r="AI23">
        <f t="shared" si="6"/>
        <v>-8452.2746511258702</v>
      </c>
      <c r="AJ23">
        <f t="shared" si="7"/>
        <v>796.24860657318186</v>
      </c>
      <c r="AK23">
        <f t="shared" si="22"/>
        <v>414.42811724051427</v>
      </c>
      <c r="AL23">
        <f t="shared" si="8"/>
        <v>-7241.5979273121739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-1370.6791659764108</v>
      </c>
      <c r="AR23">
        <f t="shared" si="9"/>
        <v>-1374.9584976879553</v>
      </c>
      <c r="AS23">
        <f t="shared" si="9"/>
        <v>129.52830250661077</v>
      </c>
      <c r="AT23">
        <f t="shared" si="9"/>
        <v>67.416344711983911</v>
      </c>
      <c r="AU23">
        <f t="shared" si="9"/>
        <v>-1178.0138504693605</v>
      </c>
      <c r="AW23">
        <v>20</v>
      </c>
      <c r="AX23">
        <f>IF(Z23&gt;0, (R23*SUMPRODUCT(K23:$K$98, X23:$X$98)-K23*$AZ$3)/Z23, 0)</f>
        <v>9739.3984905083398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250000</v>
      </c>
      <c r="S24">
        <f t="shared" si="1"/>
        <v>8964.306602122917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5124.1530682913071</v>
      </c>
      <c r="AC24">
        <f t="shared" si="2"/>
        <v>4355.9827912995734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-8734.9346756946852</v>
      </c>
      <c r="AI24">
        <f t="shared" si="6"/>
        <v>-8759.2309374393917</v>
      </c>
      <c r="AJ24">
        <f t="shared" si="7"/>
        <v>768.17027699173377</v>
      </c>
      <c r="AK24">
        <f t="shared" si="22"/>
        <v>358.69071478039154</v>
      </c>
      <c r="AL24">
        <f t="shared" si="8"/>
        <v>-7632.3699456672666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-1268.6961662080721</v>
      </c>
      <c r="AR24">
        <f t="shared" si="9"/>
        <v>-1272.2250505412849</v>
      </c>
      <c r="AS24">
        <f t="shared" si="9"/>
        <v>111.57206339804688</v>
      </c>
      <c r="AT24">
        <f t="shared" si="9"/>
        <v>52.097646014751028</v>
      </c>
      <c r="AU24">
        <f t="shared" si="9"/>
        <v>-1108.555341128487</v>
      </c>
      <c r="AW24">
        <v>21</v>
      </c>
      <c r="AX24">
        <f>IF(Z24&gt;0, (R24*SUMPRODUCT(K24:$K$98, X24:$X$98)-K24*$AZ$3)/Z24, 0)</f>
        <v>8964.306602122917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250000</v>
      </c>
      <c r="S25">
        <f t="shared" si="1"/>
        <v>8146.964320354452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4355.9827912995734</v>
      </c>
      <c r="AC25">
        <f t="shared" si="2"/>
        <v>3625.2409902563941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-9021.3481278239069</v>
      </c>
      <c r="AI25">
        <f t="shared" si="6"/>
        <v>-9043.5971573256011</v>
      </c>
      <c r="AJ25">
        <f t="shared" si="7"/>
        <v>730.74180104317929</v>
      </c>
      <c r="AK25">
        <f t="shared" si="22"/>
        <v>304.91879539097016</v>
      </c>
      <c r="AL25">
        <f t="shared" si="8"/>
        <v>-8007.9365608914513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-1169.9071242510788</v>
      </c>
      <c r="AR25">
        <f t="shared" si="9"/>
        <v>-1172.7924245136221</v>
      </c>
      <c r="AS25">
        <f t="shared" si="9"/>
        <v>94.764111407226608</v>
      </c>
      <c r="AT25">
        <f t="shared" si="9"/>
        <v>39.54250140793549</v>
      </c>
      <c r="AU25">
        <f t="shared" si="9"/>
        <v>-1038.4858116984599</v>
      </c>
      <c r="AW25">
        <v>22</v>
      </c>
      <c r="AX25">
        <f>IF(Z25&gt;0, (R25*SUMPRODUCT(K25:$K$98, X25:$X$98)-K25*$AZ$3)/Z25, 0)</f>
        <v>8146.964320354452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250000</v>
      </c>
      <c r="S26">
        <f t="shared" si="1"/>
        <v>7270.9610474222636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3625.2409902563941</v>
      </c>
      <c r="AC26">
        <f t="shared" si="2"/>
        <v>2935.650263473965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-9195.204953212482</v>
      </c>
      <c r="AI26">
        <f t="shared" si="6"/>
        <v>-9215.3924514285172</v>
      </c>
      <c r="AJ26">
        <f t="shared" si="7"/>
        <v>689.5907267824291</v>
      </c>
      <c r="AK26">
        <f t="shared" si="22"/>
        <v>253.7668693179476</v>
      </c>
      <c r="AL26">
        <f t="shared" si="8"/>
        <v>-8272.0348553281401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-1064.6903908302581</v>
      </c>
      <c r="AR26">
        <f t="shared" si="9"/>
        <v>-1067.0278520913043</v>
      </c>
      <c r="AS26">
        <f t="shared" si="9"/>
        <v>79.84603107235823</v>
      </c>
      <c r="AT26">
        <f t="shared" si="9"/>
        <v>29.383047865562162</v>
      </c>
      <c r="AU26">
        <f t="shared" si="9"/>
        <v>-957.79877315338399</v>
      </c>
      <c r="AW26">
        <v>23</v>
      </c>
      <c r="AX26">
        <f>IF(Z26&gt;0, (R26*SUMPRODUCT(K26:$K$98, X26:$X$98)-K26*$AZ$3)/Z26, 0)</f>
        <v>7270.9610474222636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250000</v>
      </c>
      <c r="S27">
        <f t="shared" si="1"/>
        <v>6340.1366294429035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2935.650263473965</v>
      </c>
      <c r="AC27">
        <f t="shared" si="2"/>
        <v>2299.8137989550037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-9243.4064631621859</v>
      </c>
      <c r="AI27">
        <f t="shared" si="6"/>
        <v>-9261.5434051034281</v>
      </c>
      <c r="AJ27">
        <f t="shared" si="7"/>
        <v>635.83646451896129</v>
      </c>
      <c r="AK27">
        <f t="shared" si="22"/>
        <v>205.49551844317756</v>
      </c>
      <c r="AL27">
        <f t="shared" si="8"/>
        <v>-8420.2114221412885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-955.59957704881708</v>
      </c>
      <c r="AR27">
        <f t="shared" si="9"/>
        <v>-957.47460592665357</v>
      </c>
      <c r="AS27">
        <f t="shared" si="9"/>
        <v>65.733889230991565</v>
      </c>
      <c r="AT27">
        <f t="shared" si="9"/>
        <v>21.244487223658112</v>
      </c>
      <c r="AU27">
        <f t="shared" si="9"/>
        <v>-870.49622947200385</v>
      </c>
      <c r="AW27">
        <v>24</v>
      </c>
      <c r="AX27">
        <f>IF(Z27&gt;0, (R27*SUMPRODUCT(K27:$K$98, X27:$X$98)-K27*$AZ$3)/Z27, 0)</f>
        <v>6340.1366294429035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250000</v>
      </c>
      <c r="S28">
        <f t="shared" si="1"/>
        <v>5359.5662159958156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2299.8137989550037</v>
      </c>
      <c r="AC28">
        <f t="shared" si="2"/>
        <v>1727.1195132555558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-9215.3952540070713</v>
      </c>
      <c r="AI28">
        <f t="shared" si="6"/>
        <v>-9231.5077474780992</v>
      </c>
      <c r="AJ28">
        <f t="shared" si="7"/>
        <v>572.69428569944785</v>
      </c>
      <c r="AK28">
        <f t="shared" si="22"/>
        <v>160.98696592685027</v>
      </c>
      <c r="AL28">
        <f t="shared" si="8"/>
        <v>-8497.8264958518012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-850.62832955600334</v>
      </c>
      <c r="AR28">
        <f t="shared" si="9"/>
        <v>-852.11559548746538</v>
      </c>
      <c r="AS28">
        <f t="shared" si="9"/>
        <v>52.862625005581343</v>
      </c>
      <c r="AT28">
        <f t="shared" si="9"/>
        <v>14.859924087043483</v>
      </c>
      <c r="AU28">
        <f t="shared" si="9"/>
        <v>-784.39304639484067</v>
      </c>
      <c r="AW28">
        <v>25</v>
      </c>
      <c r="AX28">
        <f>IF(Z28&gt;0, (R28*SUMPRODUCT(K28:$K$98, X28:$X$98)-K28*$AZ$3)/Z28, 0)</f>
        <v>5359.5662159958156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250000</v>
      </c>
      <c r="S29">
        <f t="shared" si="1"/>
        <v>4310.8307995960067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1727.1195132555558</v>
      </c>
      <c r="AC29">
        <f t="shared" si="2"/>
        <v>1218.3709081186344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-9099.2963315458401</v>
      </c>
      <c r="AI29">
        <f t="shared" si="6"/>
        <v>-9113.4278408158498</v>
      </c>
      <c r="AJ29">
        <f t="shared" si="7"/>
        <v>508.74860513692147</v>
      </c>
      <c r="AK29">
        <f t="shared" si="22"/>
        <v>120.89836592788892</v>
      </c>
      <c r="AL29">
        <f t="shared" si="8"/>
        <v>-8483.7808697510391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-749.92125224133576</v>
      </c>
      <c r="AR29">
        <f t="shared" si="9"/>
        <v>-751.08590484101933</v>
      </c>
      <c r="AS29">
        <f t="shared" si="9"/>
        <v>41.92866977170948</v>
      </c>
      <c r="AT29">
        <f t="shared" si="9"/>
        <v>9.9638753005828455</v>
      </c>
      <c r="AU29">
        <f t="shared" si="9"/>
        <v>-699.19335976872696</v>
      </c>
      <c r="AW29">
        <v>26</v>
      </c>
      <c r="AX29">
        <f>IF(Z29&gt;0, (R29*SUMPRODUCT(K29:$K$98, X29:$X$98)-K29*$AZ$3)/Z29, 0)</f>
        <v>4310.8307995960067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250000</v>
      </c>
      <c r="S30">
        <f t="shared" si="1"/>
        <v>3168.0733672924607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1218.3709081186344</v>
      </c>
      <c r="AC30">
        <f t="shared" si="2"/>
        <v>773.69940982290564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-8896.5601987541904</v>
      </c>
      <c r="AI30">
        <f t="shared" si="6"/>
        <v>-8908.7710808917491</v>
      </c>
      <c r="AJ30">
        <f t="shared" si="7"/>
        <v>444.67149829572872</v>
      </c>
      <c r="AK30">
        <f t="shared" si="22"/>
        <v>85.28596356830441</v>
      </c>
      <c r="AL30">
        <f t="shared" si="8"/>
        <v>-8378.8136190277146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-654.6541899070063</v>
      </c>
      <c r="AR30">
        <f t="shared" si="9"/>
        <v>-655.55272877767379</v>
      </c>
      <c r="AS30">
        <f t="shared" si="9"/>
        <v>32.721192571966121</v>
      </c>
      <c r="AT30">
        <f t="shared" si="9"/>
        <v>6.2757753719314122</v>
      </c>
      <c r="AU30">
        <f t="shared" si="9"/>
        <v>-616.55576083377616</v>
      </c>
      <c r="AW30">
        <v>27</v>
      </c>
      <c r="AX30">
        <f>IF(Z30&gt;0, (R30*SUMPRODUCT(K30:$K$98, X30:$X$98)-K30*$AZ$3)/Z30, 0)</f>
        <v>3168.0733672924607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250000</v>
      </c>
      <c r="S31">
        <f t="shared" si="1"/>
        <v>1888.3371760893801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773.69940982290564</v>
      </c>
      <c r="AC31">
        <f t="shared" si="2"/>
        <v>391.58964308162012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-8600.6830594488365</v>
      </c>
      <c r="AI31">
        <f t="shared" si="6"/>
        <v>-8611.0516961531284</v>
      </c>
      <c r="AJ31">
        <f t="shared" si="7"/>
        <v>382.10976674128551</v>
      </c>
      <c r="AK31">
        <f t="shared" si="22"/>
        <v>54.158958687603402</v>
      </c>
      <c r="AL31">
        <f t="shared" si="8"/>
        <v>-8174.7829707242399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-565.0732533480068</v>
      </c>
      <c r="AR31">
        <f t="shared" si="9"/>
        <v>-565.75448287765914</v>
      </c>
      <c r="AS31">
        <f t="shared" si="9"/>
        <v>25.104983817690307</v>
      </c>
      <c r="AT31">
        <f t="shared" si="9"/>
        <v>3.5582963320480214</v>
      </c>
      <c r="AU31">
        <f t="shared" si="9"/>
        <v>-537.09120272792086</v>
      </c>
      <c r="AW31">
        <v>28</v>
      </c>
      <c r="AX31">
        <f>IF(Z31&gt;0, (R31*SUMPRODUCT(K31:$K$98, X31:$X$98)-K31*$AZ$3)/Z31, 0)</f>
        <v>1888.3371760893801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250000</v>
      </c>
      <c r="S32">
        <f t="shared" si="1"/>
        <v>404.95918923694427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391.58964308162012</v>
      </c>
      <c r="AC32">
        <f t="shared" si="2"/>
        <v>69.859624703007739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-8197.1807113552495</v>
      </c>
      <c r="AI32">
        <f t="shared" si="6"/>
        <v>-8205.8062255502282</v>
      </c>
      <c r="AJ32">
        <f t="shared" si="7"/>
        <v>321.73001837861239</v>
      </c>
      <c r="AK32">
        <f t="shared" si="22"/>
        <v>27.411275015713411</v>
      </c>
      <c r="AL32">
        <f t="shared" si="8"/>
        <v>-7856.6649321559025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-480.85960366151301</v>
      </c>
      <c r="AR32">
        <f t="shared" si="9"/>
        <v>-481.36558998574134</v>
      </c>
      <c r="AS32">
        <f t="shared" si="9"/>
        <v>18.873192451307194</v>
      </c>
      <c r="AT32">
        <f t="shared" si="9"/>
        <v>1.6079888078658031</v>
      </c>
      <c r="AU32">
        <f t="shared" si="9"/>
        <v>-460.88440872656832</v>
      </c>
      <c r="AW32">
        <v>29</v>
      </c>
      <c r="AX32">
        <f>IF(Z32&gt;0, (R32*SUMPRODUCT(K32:$K$98, X32:$X$98)-K32*$AZ$3)/Z32, 0)</f>
        <v>404.95918923694427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250000</v>
      </c>
      <c r="S33">
        <f t="shared" si="1"/>
        <v>-1384.1294976374118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69.859624703007739</v>
      </c>
      <c r="AC33">
        <f t="shared" si="2"/>
        <v>-193.72923345011645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-7705.1268483180756</v>
      </c>
      <c r="AI33">
        <f t="shared" si="6"/>
        <v>-7712.1250820014411</v>
      </c>
      <c r="AJ33">
        <f t="shared" si="7"/>
        <v>263.58885815312419</v>
      </c>
      <c r="AK33">
        <f t="shared" si="22"/>
        <v>4.8901737292105425</v>
      </c>
      <c r="AL33">
        <f t="shared" si="8"/>
        <v>-7443.6460501191059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-403.56691492367491</v>
      </c>
      <c r="AR33">
        <f t="shared" si="9"/>
        <v>-403.93345730942775</v>
      </c>
      <c r="AS33">
        <f t="shared" si="9"/>
        <v>13.805839201249603</v>
      </c>
      <c r="AT33">
        <f t="shared" si="9"/>
        <v>0.25612976453062442</v>
      </c>
      <c r="AU33">
        <f t="shared" si="9"/>
        <v>-389.87148834364751</v>
      </c>
      <c r="AW33">
        <v>30</v>
      </c>
      <c r="AX33">
        <f>IF(Z33&gt;0, (R33*SUMPRODUCT(K33:$K$98, X33:$X$98)-K33*$AZ$3)/Z33, 0)</f>
        <v>-1384.1294976374118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250000</v>
      </c>
      <c r="S34">
        <f t="shared" si="1"/>
        <v>-3658.3273709997525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-193.72923345011645</v>
      </c>
      <c r="AC34">
        <f t="shared" si="2"/>
        <v>-403.30441131273119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-7080.5458932053016</v>
      </c>
      <c r="AI34">
        <f t="shared" si="6"/>
        <v>-7086.0580353731921</v>
      </c>
      <c r="AJ34">
        <f t="shared" si="7"/>
        <v>209.57517786261474</v>
      </c>
      <c r="AK34">
        <f t="shared" si="22"/>
        <v>-13.561046341508153</v>
      </c>
      <c r="AL34">
        <f t="shared" si="8"/>
        <v>-6890.0439038520854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-331.11928941554902</v>
      </c>
      <c r="AR34">
        <f t="shared" si="9"/>
        <v>-331.37706284507237</v>
      </c>
      <c r="AS34">
        <f t="shared" si="9"/>
        <v>9.8007109931451986</v>
      </c>
      <c r="AT34">
        <f t="shared" si="9"/>
        <v>-0.63417766031861411</v>
      </c>
      <c r="AU34">
        <f t="shared" ref="AU34:AU79" si="23">AL34*$K34</f>
        <v>-322.21052951224578</v>
      </c>
      <c r="AW34">
        <v>31</v>
      </c>
      <c r="AX34">
        <f>IF(Z34&gt;0, (R34*SUMPRODUCT(K34:$K$98, X34:$X$98)-K34*$AZ$3)/Z34, 0)</f>
        <v>-3658.3273709997525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250000</v>
      </c>
      <c r="S35">
        <f t="shared" si="1"/>
        <v>-6694.4696280401231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-403.30441131273119</v>
      </c>
      <c r="AC35">
        <f t="shared" si="2"/>
        <v>-561.2167926380472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-6326.8791135568263</v>
      </c>
      <c r="AI35">
        <f t="shared" ref="AI35:AI66" si="25">SUM(AE35:AH35)</f>
        <v>-6331.0707584803267</v>
      </c>
      <c r="AJ35">
        <f t="shared" si="7"/>
        <v>157.91238132531601</v>
      </c>
      <c r="AK35">
        <f t="shared" si="22"/>
        <v>-28.231308791891188</v>
      </c>
      <c r="AL35">
        <f t="shared" si="8"/>
        <v>-6201.3896859469014</v>
      </c>
      <c r="AN35">
        <f t="shared" ref="AN35:AT66" si="26">AE35*$K35</f>
        <v>0</v>
      </c>
      <c r="AO35">
        <f t="shared" si="26"/>
        <v>0</v>
      </c>
      <c r="AP35">
        <f t="shared" si="26"/>
        <v>-0.17501859893464095</v>
      </c>
      <c r="AQ35">
        <f t="shared" si="26"/>
        <v>-264.17350188117354</v>
      </c>
      <c r="AR35">
        <f t="shared" si="26"/>
        <v>-264.34852048010816</v>
      </c>
      <c r="AS35">
        <f t="shared" si="26"/>
        <v>6.5934983135234946</v>
      </c>
      <c r="AT35">
        <f t="shared" si="26"/>
        <v>-1.1787744909274804</v>
      </c>
      <c r="AU35">
        <f t="shared" si="23"/>
        <v>-258.93379665751212</v>
      </c>
      <c r="AW35">
        <v>32</v>
      </c>
      <c r="AX35">
        <f>IF(Z35&gt;0, (R35*SUMPRODUCT(K35:$K$98, X35:$X$98)-K35*$AZ$3)/Z35, 0)</f>
        <v>-6694.4696280401231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250000</v>
      </c>
      <c r="S36">
        <f t="shared" si="1"/>
        <v>-10975.096022863823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-561.2167926380472</v>
      </c>
      <c r="AC36">
        <f t="shared" si="2"/>
        <v>-670.74126943865588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-5469.9316420239038</v>
      </c>
      <c r="AI36">
        <f t="shared" si="25"/>
        <v>-5472.9873841697645</v>
      </c>
      <c r="AJ36">
        <f t="shared" si="7"/>
        <v>109.52447680060868</v>
      </c>
      <c r="AK36">
        <f t="shared" si="22"/>
        <v>-39.285175484663306</v>
      </c>
      <c r="AL36">
        <f t="shared" si="8"/>
        <v>-5402.7480828538191</v>
      </c>
      <c r="AN36">
        <f t="shared" si="26"/>
        <v>0</v>
      </c>
      <c r="AO36">
        <f t="shared" si="26"/>
        <v>0</v>
      </c>
      <c r="AP36">
        <f t="shared" si="26"/>
        <v>-0.1139195860444322</v>
      </c>
      <c r="AQ36">
        <f t="shared" si="26"/>
        <v>-203.92177042647529</v>
      </c>
      <c r="AR36">
        <f t="shared" si="26"/>
        <v>-204.03569001251972</v>
      </c>
      <c r="AS36">
        <f t="shared" si="26"/>
        <v>4.0831269339135083</v>
      </c>
      <c r="AT36">
        <f t="shared" si="26"/>
        <v>-1.4645708686376115</v>
      </c>
      <c r="AU36">
        <f t="shared" si="23"/>
        <v>-201.41713394724383</v>
      </c>
      <c r="AW36">
        <v>33</v>
      </c>
      <c r="AX36">
        <f>IF(Z36&gt;0, (R36*SUMPRODUCT(K36:$K$98, X36:$X$98)-K36*$AZ$3)/Z36, 0)</f>
        <v>-10975.096022863823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250000</v>
      </c>
      <c r="S37">
        <f t="shared" si="1"/>
        <v>-17370.025569337307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-670.74126943865588</v>
      </c>
      <c r="AC37">
        <f t="shared" si="2"/>
        <v>-736.58355318605538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-4524.5639658921282</v>
      </c>
      <c r="AI37">
        <f t="shared" si="25"/>
        <v>-4526.6842378233514</v>
      </c>
      <c r="AJ37">
        <f t="shared" si="7"/>
        <v>65.842283747399506</v>
      </c>
      <c r="AK37">
        <f t="shared" si="22"/>
        <v>-46.951888860705914</v>
      </c>
      <c r="AL37">
        <f t="shared" si="8"/>
        <v>-4507.7938429366577</v>
      </c>
      <c r="AN37">
        <f t="shared" si="26"/>
        <v>0</v>
      </c>
      <c r="AO37">
        <f t="shared" si="26"/>
        <v>0</v>
      </c>
      <c r="AP37">
        <f t="shared" si="26"/>
        <v>-7.0575706669928795E-2</v>
      </c>
      <c r="AQ37">
        <f t="shared" si="26"/>
        <v>-150.60535140030188</v>
      </c>
      <c r="AR37">
        <f t="shared" si="26"/>
        <v>-150.67592710697181</v>
      </c>
      <c r="AS37">
        <f t="shared" si="26"/>
        <v>2.1916366649974561</v>
      </c>
      <c r="AT37">
        <f t="shared" si="26"/>
        <v>-1.5628479946531761</v>
      </c>
      <c r="AU37">
        <f t="shared" si="23"/>
        <v>-150.04713843662751</v>
      </c>
      <c r="AW37">
        <v>34</v>
      </c>
      <c r="AX37">
        <f>IF(Z37&gt;0, (R37*SUMPRODUCT(K37:$K$98, X37:$X$98)-K37*$AZ$3)/Z37, 0)</f>
        <v>-17370.025569337307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250000</v>
      </c>
      <c r="S38">
        <f t="shared" si="1"/>
        <v>-27513.138593670079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-736.58355318605538</v>
      </c>
      <c r="AC38">
        <f t="shared" si="2"/>
        <v>-763.90364862289698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-3554.0837420814578</v>
      </c>
      <c r="AI38">
        <f t="shared" si="25"/>
        <v>-3555.4719945449528</v>
      </c>
      <c r="AJ38">
        <f t="shared" si="7"/>
        <v>27.320095436841598</v>
      </c>
      <c r="AK38">
        <f t="shared" si="22"/>
        <v>-51.560848723023881</v>
      </c>
      <c r="AL38">
        <f t="shared" si="8"/>
        <v>-3579.7127478311349</v>
      </c>
      <c r="AN38">
        <f t="shared" si="26"/>
        <v>0</v>
      </c>
      <c r="AO38">
        <f t="shared" si="26"/>
        <v>0</v>
      </c>
      <c r="AP38">
        <f t="shared" si="26"/>
        <v>-4.1258563349404351E-2</v>
      </c>
      <c r="AQ38">
        <f t="shared" si="26"/>
        <v>-105.62660112453855</v>
      </c>
      <c r="AR38">
        <f t="shared" si="26"/>
        <v>-105.66785968788795</v>
      </c>
      <c r="AS38">
        <f t="shared" si="26"/>
        <v>0.81194733518056028</v>
      </c>
      <c r="AT38">
        <f t="shared" si="26"/>
        <v>-1.5323772867883911</v>
      </c>
      <c r="AU38">
        <f t="shared" si="23"/>
        <v>-106.38828963949578</v>
      </c>
      <c r="AW38">
        <v>35</v>
      </c>
      <c r="AX38">
        <f>IF(Z38&gt;0, (R38*SUMPRODUCT(K38:$K$98, X38:$X$98)-K38*$AZ$3)/Z38, 0)</f>
        <v>-27513.138593670079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250000</v>
      </c>
      <c r="S39">
        <f t="shared" si="1"/>
        <v>-44689.772844587977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-763.90364862289698</v>
      </c>
      <c r="AC39">
        <f t="shared" si="2"/>
        <v>-759.45412835148818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-2623.3713512101526</v>
      </c>
      <c r="AI39">
        <f t="shared" si="25"/>
        <v>-2624.2210468787707</v>
      </c>
      <c r="AJ39">
        <f t="shared" si="7"/>
        <v>-4.4495202714088009</v>
      </c>
      <c r="AK39">
        <f t="shared" si="22"/>
        <v>-53.473255403602792</v>
      </c>
      <c r="AL39">
        <f t="shared" si="8"/>
        <v>-2682.1438225537822</v>
      </c>
      <c r="AN39">
        <f t="shared" si="26"/>
        <v>0</v>
      </c>
      <c r="AO39">
        <f t="shared" si="26"/>
        <v>0</v>
      </c>
      <c r="AP39">
        <f t="shared" si="26"/>
        <v>-2.2547117620665681E-2</v>
      </c>
      <c r="AQ39">
        <f t="shared" si="26"/>
        <v>-69.612526699842562</v>
      </c>
      <c r="AR39">
        <f t="shared" si="26"/>
        <v>-69.635073817463237</v>
      </c>
      <c r="AS39">
        <f t="shared" si="26"/>
        <v>-0.1180703404998506</v>
      </c>
      <c r="AT39">
        <f t="shared" si="26"/>
        <v>-1.4189407145098483</v>
      </c>
      <c r="AU39">
        <f t="shared" si="23"/>
        <v>-71.172084872472922</v>
      </c>
      <c r="AW39">
        <v>36</v>
      </c>
      <c r="AX39">
        <f>IF(Z39&gt;0, (R39*SUMPRODUCT(K39:$K$98, X39:$X$98)-K39*$AZ$3)/Z39, 0)</f>
        <v>-44689.772844587977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250000</v>
      </c>
      <c r="S40">
        <f t="shared" si="1"/>
        <v>-76092.609630106002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-759.45412835148818</v>
      </c>
      <c r="AC40">
        <f t="shared" si="2"/>
        <v>-730.78440380494987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-1805.0231915866416</v>
      </c>
      <c r="AI40">
        <f t="shared" si="25"/>
        <v>-1805.5033856602563</v>
      </c>
      <c r="AJ40">
        <f t="shared" si="7"/>
        <v>-28.669724546538305</v>
      </c>
      <c r="AK40">
        <f t="shared" si="22"/>
        <v>-53.161788984604179</v>
      </c>
      <c r="AL40">
        <f t="shared" si="8"/>
        <v>-1887.3348991913988</v>
      </c>
      <c r="AN40">
        <f t="shared" si="26"/>
        <v>0</v>
      </c>
      <c r="AO40">
        <f t="shared" si="26"/>
        <v>0</v>
      </c>
      <c r="AP40">
        <f t="shared" si="26"/>
        <v>-1.1376964401164737E-2</v>
      </c>
      <c r="AQ40">
        <f t="shared" si="26"/>
        <v>-42.765385335511233</v>
      </c>
      <c r="AR40">
        <f t="shared" si="26"/>
        <v>-42.776762299912406</v>
      </c>
      <c r="AS40">
        <f t="shared" si="26"/>
        <v>-0.67925543749825223</v>
      </c>
      <c r="AT40">
        <f t="shared" si="26"/>
        <v>-1.2595319559596951</v>
      </c>
      <c r="AU40">
        <f t="shared" si="23"/>
        <v>-44.715549693370349</v>
      </c>
      <c r="AW40">
        <v>37</v>
      </c>
      <c r="AX40">
        <f>IF(Z40&gt;0, (R40*SUMPRODUCT(K40:$K$98, X40:$X$98)-K40*$AZ$3)/Z40, 0)</f>
        <v>-76092.609630106002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250000</v>
      </c>
      <c r="S41">
        <f t="shared" si="1"/>
        <v>-139375.05323486865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-730.78440380494987</v>
      </c>
      <c r="AC41">
        <f t="shared" si="2"/>
        <v>-685.79777909904919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-1146.830588776578</v>
      </c>
      <c r="AI41">
        <f t="shared" si="25"/>
        <v>-1147.0766147917011</v>
      </c>
      <c r="AJ41">
        <f t="shared" si="7"/>
        <v>-44.986624705900681</v>
      </c>
      <c r="AK41">
        <f t="shared" si="22"/>
        <v>-51.154908266346496</v>
      </c>
      <c r="AL41">
        <f t="shared" si="8"/>
        <v>-1243.2181477639483</v>
      </c>
      <c r="AN41">
        <f t="shared" si="26"/>
        <v>0</v>
      </c>
      <c r="AO41">
        <f t="shared" si="26"/>
        <v>0</v>
      </c>
      <c r="AP41">
        <f t="shared" si="26"/>
        <v>-5.2044233065927778E-3</v>
      </c>
      <c r="AQ41">
        <f t="shared" si="26"/>
        <v>-24.260002918612397</v>
      </c>
      <c r="AR41">
        <f t="shared" si="26"/>
        <v>-24.265207341918988</v>
      </c>
      <c r="AS41">
        <f t="shared" si="26"/>
        <v>-0.95164504447682585</v>
      </c>
      <c r="AT41">
        <f t="shared" si="26"/>
        <v>-1.0821286386918012</v>
      </c>
      <c r="AU41">
        <f t="shared" si="23"/>
        <v>-26.298981025087613</v>
      </c>
      <c r="AW41">
        <v>38</v>
      </c>
      <c r="AX41">
        <f>IF(Z41&gt;0, (R41*SUMPRODUCT(K41:$K$98, X41:$X$98)-K41*$AZ$3)/Z41, 0)</f>
        <v>-139375.05323486865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250000</v>
      </c>
      <c r="S42">
        <f t="shared" si="1"/>
        <v>-283390.66930358822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-685.79777909904919</v>
      </c>
      <c r="AC42">
        <f t="shared" si="2"/>
        <v>-631.70777305211539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-660.55233505614251</v>
      </c>
      <c r="AI42">
        <f t="shared" si="25"/>
        <v>-660.66379034410318</v>
      </c>
      <c r="AJ42">
        <f t="shared" si="7"/>
        <v>-54.090006046933809</v>
      </c>
      <c r="AK42">
        <f t="shared" si="22"/>
        <v>-48.005844536933445</v>
      </c>
      <c r="AL42">
        <f t="shared" si="8"/>
        <v>-762.75964092797039</v>
      </c>
      <c r="AN42">
        <f t="shared" si="26"/>
        <v>0</v>
      </c>
      <c r="AO42">
        <f t="shared" si="26"/>
        <v>0</v>
      </c>
      <c r="AP42">
        <f t="shared" si="26"/>
        <v>-2.1051072950241515E-3</v>
      </c>
      <c r="AQ42">
        <f t="shared" si="26"/>
        <v>-12.476155817409824</v>
      </c>
      <c r="AR42">
        <f t="shared" si="26"/>
        <v>-12.478260924704847</v>
      </c>
      <c r="AS42">
        <f t="shared" si="26"/>
        <v>-1.0216228265226392</v>
      </c>
      <c r="AT42">
        <f t="shared" si="26"/>
        <v>-0.90670846926644943</v>
      </c>
      <c r="AU42">
        <f t="shared" si="23"/>
        <v>-14.406592220493934</v>
      </c>
      <c r="AW42">
        <v>39</v>
      </c>
      <c r="AX42">
        <f>IF(Z42&gt;0, (R42*SUMPRODUCT(K42:$K$98, X42:$X$98)-K42*$AZ$3)/Z42, 0)</f>
        <v>-283390.66930358822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250000</v>
      </c>
      <c r="S43">
        <f t="shared" si="1"/>
        <v>-667168.62439577922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-631.70777305211539</v>
      </c>
      <c r="AC43">
        <f t="shared" si="2"/>
        <v>-574.22856372171623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-336.52997616195665</v>
      </c>
      <c r="AI43">
        <f t="shared" si="25"/>
        <v>-336.57301090180533</v>
      </c>
      <c r="AJ43">
        <f t="shared" si="7"/>
        <v>-57.479209330399158</v>
      </c>
      <c r="AK43">
        <f t="shared" si="22"/>
        <v>-44.219544113648084</v>
      </c>
      <c r="AL43">
        <f t="shared" si="8"/>
        <v>-438.2717643458526</v>
      </c>
      <c r="AN43">
        <f t="shared" si="26"/>
        <v>0</v>
      </c>
      <c r="AO43">
        <f t="shared" si="26"/>
        <v>0</v>
      </c>
      <c r="AP43">
        <f t="shared" si="26"/>
        <v>-7.2572940020341006E-4</v>
      </c>
      <c r="AQ43">
        <f t="shared" si="26"/>
        <v>-5.6751754189557611</v>
      </c>
      <c r="AR43">
        <f t="shared" si="26"/>
        <v>-5.6759011483559645</v>
      </c>
      <c r="AS43">
        <f t="shared" si="26"/>
        <v>-0.96931809645363198</v>
      </c>
      <c r="AT43">
        <f t="shared" si="26"/>
        <v>-0.7457097066159506</v>
      </c>
      <c r="AU43">
        <f t="shared" si="23"/>
        <v>-7.3909289514255478</v>
      </c>
      <c r="AW43">
        <v>40</v>
      </c>
      <c r="AX43">
        <f>IF(Z43&gt;0, (R43*SUMPRODUCT(K43:$K$98, X43:$X$98)-K43*$AZ$3)/Z43, 0)</f>
        <v>-667168.62439577922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250000</v>
      </c>
      <c r="S44">
        <f t="shared" si="1"/>
        <v>-1915593.3365031977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-574.22856372171623</v>
      </c>
      <c r="AC44">
        <f t="shared" si="2"/>
        <v>-517.44359168727101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-145.49150291151591</v>
      </c>
      <c r="AI44">
        <f t="shared" si="25"/>
        <v>-145.5050090033838</v>
      </c>
      <c r="AJ44">
        <f t="shared" si="7"/>
        <v>-56.784972034445218</v>
      </c>
      <c r="AK44">
        <f t="shared" si="22"/>
        <v>-40.195999460520142</v>
      </c>
      <c r="AL44">
        <f t="shared" si="8"/>
        <v>-242.48598049834916</v>
      </c>
      <c r="AN44">
        <f t="shared" si="26"/>
        <v>0</v>
      </c>
      <c r="AO44">
        <f t="shared" si="26"/>
        <v>0</v>
      </c>
      <c r="AP44">
        <f t="shared" si="26"/>
        <v>-2.0336078614397761E-4</v>
      </c>
      <c r="AQ44">
        <f t="shared" si="26"/>
        <v>-2.1906608291076828</v>
      </c>
      <c r="AR44">
        <f t="shared" si="26"/>
        <v>-2.1908641898938268</v>
      </c>
      <c r="AS44">
        <f t="shared" si="26"/>
        <v>-0.85500947772523239</v>
      </c>
      <c r="AT44">
        <f t="shared" si="26"/>
        <v>-0.60522985702160381</v>
      </c>
      <c r="AU44">
        <f t="shared" si="23"/>
        <v>-3.6511035246406629</v>
      </c>
      <c r="AW44">
        <v>41</v>
      </c>
      <c r="AX44">
        <f>IF(Z44&gt;0, (R44*SUMPRODUCT(K44:$K$98, X44:$X$98)-K44*$AZ$3)/Z44, 0)</f>
        <v>-1915593.3365031977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250000</v>
      </c>
      <c r="S45">
        <f t="shared" si="1"/>
        <v>-7205539.1111000273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-517.44359168727101</v>
      </c>
      <c r="AC45">
        <f t="shared" si="2"/>
        <v>-463.86626371869914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-50.761068774000009</v>
      </c>
      <c r="AI45">
        <f t="shared" si="25"/>
        <v>-50.764287591194439</v>
      </c>
      <c r="AJ45">
        <f t="shared" si="7"/>
        <v>-53.577327968571865</v>
      </c>
      <c r="AK45">
        <f t="shared" si="22"/>
        <v>-36.221051418108971</v>
      </c>
      <c r="AL45">
        <f t="shared" si="8"/>
        <v>-140.56266697787527</v>
      </c>
      <c r="AN45">
        <f t="shared" si="26"/>
        <v>0</v>
      </c>
      <c r="AO45">
        <f t="shared" si="26"/>
        <v>0</v>
      </c>
      <c r="AP45">
        <f t="shared" si="26"/>
        <v>-4.327288021970908E-5</v>
      </c>
      <c r="AQ45">
        <f t="shared" si="26"/>
        <v>-0.68241764480564127</v>
      </c>
      <c r="AR45">
        <f t="shared" si="26"/>
        <v>-0.68246091768586092</v>
      </c>
      <c r="AS45">
        <f t="shared" si="26"/>
        <v>-0.72027864760049065</v>
      </c>
      <c r="AT45">
        <f t="shared" si="26"/>
        <v>-0.48694570855431907</v>
      </c>
      <c r="AU45">
        <f t="shared" si="23"/>
        <v>-1.8896852738406706</v>
      </c>
      <c r="AW45">
        <v>42</v>
      </c>
      <c r="AX45">
        <f>IF(Z45&gt;0, (R45*SUMPRODUCT(K45:$K$98, X45:$X$98)-K45*$AZ$3)/Z45, 0)</f>
        <v>-7205539.1111000273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250000</v>
      </c>
      <c r="S46">
        <f t="shared" si="1"/>
        <v>-27269445.124656435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-463.86626371869914</v>
      </c>
      <c r="AC46">
        <f t="shared" si="2"/>
        <v>-414.75583422271961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-12.13075903226051</v>
      </c>
      <c r="AI46">
        <f t="shared" si="25"/>
        <v>-12.131519509476542</v>
      </c>
      <c r="AJ46">
        <f t="shared" si="7"/>
        <v>-49.110429495979531</v>
      </c>
      <c r="AK46">
        <f t="shared" si="22"/>
        <v>-32.47063846030894</v>
      </c>
      <c r="AL46">
        <f t="shared" si="8"/>
        <v>-93.712587465765012</v>
      </c>
      <c r="AN46">
        <f t="shared" si="26"/>
        <v>0</v>
      </c>
      <c r="AO46">
        <f t="shared" si="26"/>
        <v>0</v>
      </c>
      <c r="AP46">
        <f t="shared" si="26"/>
        <v>-9.1282531226878114E-6</v>
      </c>
      <c r="AQ46">
        <f t="shared" si="26"/>
        <v>-0.14560941035759661</v>
      </c>
      <c r="AR46">
        <f t="shared" si="26"/>
        <v>-0.14561853861071927</v>
      </c>
      <c r="AS46">
        <f t="shared" si="26"/>
        <v>-0.58948831332818552</v>
      </c>
      <c r="AT46">
        <f t="shared" si="26"/>
        <v>-0.38975553859132561</v>
      </c>
      <c r="AU46">
        <f t="shared" si="23"/>
        <v>-1.1248623905302304</v>
      </c>
      <c r="AW46">
        <v>43</v>
      </c>
      <c r="AX46">
        <f>IF(Z46&gt;0, (R46*SUMPRODUCT(K46:$K$98, X46:$X$98)-K46*$AZ$3)/Z46, 0)</f>
        <v>-27269445.124656435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250000</v>
      </c>
      <c r="S47">
        <f t="shared" si="1"/>
        <v>-104071718.84819004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-414.75583422271961</v>
      </c>
      <c r="AC47">
        <f t="shared" si="2"/>
        <v>-370.44354440023335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-2.8744865920022979</v>
      </c>
      <c r="AI47">
        <f t="shared" si="25"/>
        <v>-2.8746645671277693</v>
      </c>
      <c r="AJ47">
        <f t="shared" si="7"/>
        <v>-44.312289822486264</v>
      </c>
      <c r="AK47">
        <f t="shared" si="22"/>
        <v>-29.032908395590376</v>
      </c>
      <c r="AL47">
        <f t="shared" si="8"/>
        <v>-76.219862785204413</v>
      </c>
      <c r="AN47">
        <f t="shared" si="26"/>
        <v>0</v>
      </c>
      <c r="AO47">
        <f t="shared" si="26"/>
        <v>0</v>
      </c>
      <c r="AP47">
        <f t="shared" si="26"/>
        <v>-1.9074042782826047E-6</v>
      </c>
      <c r="AQ47">
        <f t="shared" si="26"/>
        <v>-3.0806597320466145E-2</v>
      </c>
      <c r="AR47">
        <f t="shared" si="26"/>
        <v>-3.0808504724744428E-2</v>
      </c>
      <c r="AS47">
        <f t="shared" si="26"/>
        <v>-0.4749059789345621</v>
      </c>
      <c r="AT47">
        <f t="shared" si="26"/>
        <v>-0.31115299701638632</v>
      </c>
      <c r="AU47">
        <f t="shared" si="23"/>
        <v>-0.81686748067569293</v>
      </c>
      <c r="AW47">
        <v>44</v>
      </c>
      <c r="AX47">
        <f>IF(Z47&gt;0, (R47*SUMPRODUCT(K47:$K$98, X47:$X$98)-K47*$AZ$3)/Z47, 0)</f>
        <v>-104071718.84819004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250000</v>
      </c>
      <c r="S48">
        <f t="shared" si="1"/>
        <v>-401290161.07442892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-370.44354440023335</v>
      </c>
      <c r="AC48">
        <f t="shared" si="2"/>
        <v>-330.779798111086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-0.67490416472370296</v>
      </c>
      <c r="AI48">
        <f t="shared" si="25"/>
        <v>-0.67494537926497478</v>
      </c>
      <c r="AJ48">
        <f t="shared" si="7"/>
        <v>-39.663746289147355</v>
      </c>
      <c r="AK48">
        <f t="shared" si="22"/>
        <v>-25.931048108016338</v>
      </c>
      <c r="AL48">
        <f t="shared" si="8"/>
        <v>-66.269739776428665</v>
      </c>
      <c r="AN48">
        <f t="shared" si="26"/>
        <v>0</v>
      </c>
      <c r="AO48">
        <f t="shared" si="26"/>
        <v>0</v>
      </c>
      <c r="AP48">
        <f t="shared" si="26"/>
        <v>-3.9438091690118805E-7</v>
      </c>
      <c r="AQ48">
        <f t="shared" si="26"/>
        <v>-6.4581411096895002E-3</v>
      </c>
      <c r="AR48">
        <f t="shared" si="26"/>
        <v>-6.4585354906064023E-3</v>
      </c>
      <c r="AS48">
        <f t="shared" si="26"/>
        <v>-0.37954139841336298</v>
      </c>
      <c r="AT48">
        <f t="shared" si="26"/>
        <v>-0.24813355222407765</v>
      </c>
      <c r="AU48">
        <f t="shared" si="23"/>
        <v>-0.63413348612804699</v>
      </c>
      <c r="AW48">
        <v>45</v>
      </c>
      <c r="AX48">
        <f>IF(Z48&gt;0, (R48*SUMPRODUCT(K48:$K$98, X48:$X$98)-K48*$AZ$3)/Z48, 0)</f>
        <v>-401290161.07442892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250000</v>
      </c>
      <c r="S49">
        <f t="shared" si="1"/>
        <v>-1565602867.8271942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-330.779798111086</v>
      </c>
      <c r="AC49">
        <f t="shared" si="2"/>
        <v>-295.34469117499236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-0.15685048367518867</v>
      </c>
      <c r="AI49">
        <f t="shared" si="25"/>
        <v>-0.15685991597431267</v>
      </c>
      <c r="AJ49">
        <f t="shared" si="7"/>
        <v>-35.435106936093632</v>
      </c>
      <c r="AK49">
        <f t="shared" si="22"/>
        <v>-23.154585867776021</v>
      </c>
      <c r="AL49">
        <f t="shared" si="8"/>
        <v>-58.746552719843969</v>
      </c>
      <c r="AN49">
        <f t="shared" si="26"/>
        <v>0</v>
      </c>
      <c r="AO49">
        <f t="shared" si="26"/>
        <v>0</v>
      </c>
      <c r="AP49">
        <f t="shared" si="26"/>
        <v>-8.058699547335134E-8</v>
      </c>
      <c r="AQ49">
        <f t="shared" si="26"/>
        <v>-1.3400878250090298E-3</v>
      </c>
      <c r="AR49">
        <f t="shared" si="26"/>
        <v>-1.3401684120045031E-3</v>
      </c>
      <c r="AS49">
        <f t="shared" si="26"/>
        <v>-0.30274790533185764</v>
      </c>
      <c r="AT49">
        <f t="shared" si="26"/>
        <v>-0.19782647708494841</v>
      </c>
      <c r="AU49">
        <f t="shared" si="23"/>
        <v>-0.50191455082881054</v>
      </c>
      <c r="AW49">
        <v>46</v>
      </c>
      <c r="AX49">
        <f>IF(Z49&gt;0, (R49*SUMPRODUCT(K49:$K$98, X49:$X$98)-K49*$AZ$3)/Z49, 0)</f>
        <v>-1565602867.8271942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250000</v>
      </c>
      <c r="S50">
        <f t="shared" si="1"/>
        <v>-6180848358.2292042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-295.34469117499236</v>
      </c>
      <c r="AC50">
        <f t="shared" si="2"/>
        <v>-263.70177672960006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-3.6023797245913508E-2</v>
      </c>
      <c r="AI50">
        <f t="shared" si="25"/>
        <v>-3.602593046259709E-2</v>
      </c>
      <c r="AJ50">
        <f t="shared" si="7"/>
        <v>-31.642914445392307</v>
      </c>
      <c r="AK50">
        <f t="shared" si="22"/>
        <v>-20.674128382249467</v>
      </c>
      <c r="AL50">
        <f t="shared" si="8"/>
        <v>-52.353068758104371</v>
      </c>
      <c r="AN50">
        <f t="shared" si="26"/>
        <v>0</v>
      </c>
      <c r="AO50">
        <f t="shared" si="26"/>
        <v>0</v>
      </c>
      <c r="AP50">
        <f t="shared" si="26"/>
        <v>-1.6272877239948512E-8</v>
      </c>
      <c r="AQ50">
        <f t="shared" si="26"/>
        <v>-2.748013527226584E-4</v>
      </c>
      <c r="AR50">
        <f t="shared" si="26"/>
        <v>-2.7481762559989834E-4</v>
      </c>
      <c r="AS50">
        <f t="shared" si="26"/>
        <v>-0.24138254038911908</v>
      </c>
      <c r="AT50">
        <f t="shared" si="26"/>
        <v>-0.15770903902831995</v>
      </c>
      <c r="AU50">
        <f t="shared" si="23"/>
        <v>-0.39936639704303895</v>
      </c>
      <c r="AW50">
        <v>47</v>
      </c>
      <c r="AX50">
        <f>IF(Z50&gt;0, (R50*SUMPRODUCT(K50:$K$98, X50:$X$98)-K50*$AZ$3)/Z50, 0)</f>
        <v>-6180848358.2292042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250000</v>
      </c>
      <c r="S51">
        <f t="shared" si="1"/>
        <v>-24719750525.246868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-263.70177672960006</v>
      </c>
      <c r="AC51">
        <f t="shared" si="2"/>
        <v>-235.44825284058018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-8.1782471285122126E-3</v>
      </c>
      <c r="AI51">
        <f t="shared" si="25"/>
        <v>-8.1787233636032592E-3</v>
      </c>
      <c r="AJ51">
        <f t="shared" si="7"/>
        <v>-28.253523889019874</v>
      </c>
      <c r="AK51">
        <f t="shared" si="22"/>
        <v>-18.459124371072004</v>
      </c>
      <c r="AL51">
        <f t="shared" si="8"/>
        <v>-46.720826983455481</v>
      </c>
      <c r="AN51">
        <f t="shared" si="26"/>
        <v>0</v>
      </c>
      <c r="AO51">
        <f t="shared" si="26"/>
        <v>0</v>
      </c>
      <c r="AP51">
        <f t="shared" si="26"/>
        <v>-3.2436407428347734E-9</v>
      </c>
      <c r="AQ51">
        <f t="shared" si="26"/>
        <v>-5.5702101944527143E-5</v>
      </c>
      <c r="AR51">
        <f t="shared" si="26"/>
        <v>-5.5705345585269985E-5</v>
      </c>
      <c r="AS51">
        <f t="shared" si="26"/>
        <v>-0.1924349610898369</v>
      </c>
      <c r="AT51">
        <f t="shared" si="26"/>
        <v>-0.12572523321525142</v>
      </c>
      <c r="AU51">
        <f t="shared" si="23"/>
        <v>-0.31821589965067359</v>
      </c>
      <c r="AW51">
        <v>48</v>
      </c>
      <c r="AX51">
        <f>IF(Z51&gt;0, (R51*SUMPRODUCT(K51:$K$98, X51:$X$98)-K51*$AZ$3)/Z51, 0)</f>
        <v>-24719750525.246868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250000</v>
      </c>
      <c r="S52">
        <f t="shared" si="1"/>
        <v>-100234991116.53563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-235.44825284058018</v>
      </c>
      <c r="AC52">
        <f t="shared" si="2"/>
        <v>-210.22170256913518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-1.8330415547206248E-3</v>
      </c>
      <c r="AI52">
        <f t="shared" si="25"/>
        <v>-1.8331464191498163E-3</v>
      </c>
      <c r="AJ52">
        <f t="shared" si="7"/>
        <v>-25.226550271445007</v>
      </c>
      <c r="AK52">
        <f t="shared" si="22"/>
        <v>-16.481377698840614</v>
      </c>
      <c r="AL52">
        <f t="shared" si="8"/>
        <v>-41.709761116704769</v>
      </c>
      <c r="AN52">
        <f t="shared" si="26"/>
        <v>0</v>
      </c>
      <c r="AO52">
        <f t="shared" si="26"/>
        <v>0</v>
      </c>
      <c r="AP52">
        <f t="shared" si="26"/>
        <v>-6.3770750554526651E-10</v>
      </c>
      <c r="AQ52">
        <f t="shared" si="26"/>
        <v>-1.1147196112480923E-5</v>
      </c>
      <c r="AR52">
        <f t="shared" si="26"/>
        <v>-1.1147833819986469E-5</v>
      </c>
      <c r="AS52">
        <f t="shared" si="26"/>
        <v>-0.15340912615590707</v>
      </c>
      <c r="AT52">
        <f t="shared" si="26"/>
        <v>-0.10022748744550254</v>
      </c>
      <c r="AU52">
        <f t="shared" si="23"/>
        <v>-0.2536477614352296</v>
      </c>
      <c r="AW52">
        <v>49</v>
      </c>
      <c r="AX52">
        <f>IF(Z52&gt;0, (R52*SUMPRODUCT(K52:$K$98, X52:$X$98)-K52*$AZ$3)/Z52, 0)</f>
        <v>-100234991116.53563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250000</v>
      </c>
      <c r="S53">
        <f t="shared" si="1"/>
        <v>-412344813775.26648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-210.22170256913518</v>
      </c>
      <c r="AC53">
        <f t="shared" si="2"/>
        <v>-187.69795838280726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-4.0527977381635358E-4</v>
      </c>
      <c r="AI53">
        <f t="shared" si="25"/>
        <v>-4.0530253364648997E-4</v>
      </c>
      <c r="AJ53">
        <f t="shared" si="7"/>
        <v>-22.523744186327917</v>
      </c>
      <c r="AK53">
        <f t="shared" si="22"/>
        <v>-14.715519179839463</v>
      </c>
      <c r="AL53">
        <f t="shared" si="8"/>
        <v>-37.239668668701029</v>
      </c>
      <c r="AN53">
        <f t="shared" si="26"/>
        <v>0</v>
      </c>
      <c r="AO53">
        <f t="shared" si="26"/>
        <v>0</v>
      </c>
      <c r="AP53">
        <f t="shared" si="26"/>
        <v>-1.2357889997655358E-10</v>
      </c>
      <c r="AQ53">
        <f t="shared" si="26"/>
        <v>-2.2005449219467581E-6</v>
      </c>
      <c r="AR53">
        <f t="shared" si="26"/>
        <v>-2.2006685008467348E-6</v>
      </c>
      <c r="AS53">
        <f t="shared" si="26"/>
        <v>-0.12229702564656267</v>
      </c>
      <c r="AT53">
        <f t="shared" si="26"/>
        <v>-7.9900757691597366E-2</v>
      </c>
      <c r="AU53">
        <f t="shared" si="23"/>
        <v>-0.20219998400666089</v>
      </c>
      <c r="AW53">
        <v>50</v>
      </c>
      <c r="AX53">
        <f>IF(Z53&gt;0, (R53*SUMPRODUCT(K53:$K$98, X53:$X$98)-K53*$AZ$3)/Z53, 0)</f>
        <v>-412344813775.26648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250000</v>
      </c>
      <c r="S54">
        <f t="shared" si="1"/>
        <v>-1723165772649.6104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-187.69795838280726</v>
      </c>
      <c r="AC54">
        <f t="shared" si="2"/>
        <v>-167.58746474984855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-8.834726735312354E-5</v>
      </c>
      <c r="AI54">
        <f t="shared" si="25"/>
        <v>-8.8352130131487926E-5</v>
      </c>
      <c r="AJ54">
        <f t="shared" si="7"/>
        <v>-20.110493632958708</v>
      </c>
      <c r="AK54">
        <f t="shared" si="22"/>
        <v>-13.138857086796509</v>
      </c>
      <c r="AL54">
        <f t="shared" si="8"/>
        <v>-33.249439071885348</v>
      </c>
      <c r="AN54">
        <f t="shared" si="26"/>
        <v>0</v>
      </c>
      <c r="AO54">
        <f t="shared" si="26"/>
        <v>0</v>
      </c>
      <c r="AP54">
        <f t="shared" si="26"/>
        <v>-2.3574460444279045E-11</v>
      </c>
      <c r="AQ54">
        <f t="shared" si="26"/>
        <v>-4.2830230035355142E-7</v>
      </c>
      <c r="AR54">
        <f t="shared" si="26"/>
        <v>-4.2832587481399568E-7</v>
      </c>
      <c r="AS54">
        <f t="shared" si="26"/>
        <v>-9.7494477670872021E-2</v>
      </c>
      <c r="AT54">
        <f t="shared" si="26"/>
        <v>-6.3696398121730335E-2</v>
      </c>
      <c r="AU54">
        <f t="shared" si="23"/>
        <v>-0.16119130411847718</v>
      </c>
      <c r="AW54">
        <v>51</v>
      </c>
      <c r="AX54">
        <f>IF(Z54&gt;0, (R54*SUMPRODUCT(K54:$K$98, X54:$X$98)-K54*$AZ$3)/Z54, 0)</f>
        <v>-1723165772649.6104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250000</v>
      </c>
      <c r="S55">
        <f t="shared" si="1"/>
        <v>-7320260871169.9004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-167.58746474984855</v>
      </c>
      <c r="AC55">
        <f t="shared" si="2"/>
        <v>-149.63166532680833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-1.8960563937768304E-5</v>
      </c>
      <c r="AI55">
        <f t="shared" si="25"/>
        <v>-1.8961585975561493E-5</v>
      </c>
      <c r="AJ55">
        <f t="shared" si="7"/>
        <v>-17.955799423040219</v>
      </c>
      <c r="AK55">
        <f t="shared" si="22"/>
        <v>-11.731122532489399</v>
      </c>
      <c r="AL55">
        <f t="shared" si="8"/>
        <v>-29.686940917115592</v>
      </c>
      <c r="AN55">
        <f t="shared" si="26"/>
        <v>0</v>
      </c>
      <c r="AO55">
        <f t="shared" si="26"/>
        <v>0</v>
      </c>
      <c r="AP55">
        <f t="shared" si="26"/>
        <v>-4.4239093452496357E-12</v>
      </c>
      <c r="AQ55">
        <f t="shared" si="26"/>
        <v>-8.2071148987306502E-8</v>
      </c>
      <c r="AR55">
        <f t="shared" si="26"/>
        <v>-8.2075572896651763E-8</v>
      </c>
      <c r="AS55">
        <f t="shared" si="26"/>
        <v>-7.772200734489218E-2</v>
      </c>
      <c r="AT55">
        <f t="shared" si="26"/>
        <v>-5.0778379182829715E-2</v>
      </c>
      <c r="AU55">
        <f t="shared" si="23"/>
        <v>-0.12850046860329478</v>
      </c>
      <c r="AW55">
        <v>52</v>
      </c>
      <c r="AX55">
        <f>IF(Z55&gt;0, (R55*SUMPRODUCT(K55:$K$98, X55:$X$98)-K55*$AZ$3)/Z55, 0)</f>
        <v>-7320260871169.9004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250000</v>
      </c>
      <c r="S56">
        <f t="shared" si="1"/>
        <v>-31652715427015.086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-149.63166532680833</v>
      </c>
      <c r="AC56">
        <f t="shared" si="2"/>
        <v>-133.59970125589507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-4.0038877082900459E-6</v>
      </c>
      <c r="AI56">
        <f t="shared" si="25"/>
        <v>-4.0040987481636455E-6</v>
      </c>
      <c r="AJ56">
        <f t="shared" si="7"/>
        <v>-16.031964070913261</v>
      </c>
      <c r="AK56">
        <f t="shared" si="22"/>
        <v>-10.474216572876584</v>
      </c>
      <c r="AL56">
        <f t="shared" si="8"/>
        <v>-26.506184647888595</v>
      </c>
      <c r="AN56">
        <f t="shared" si="26"/>
        <v>0</v>
      </c>
      <c r="AO56">
        <f t="shared" si="26"/>
        <v>0</v>
      </c>
      <c r="AP56">
        <f t="shared" si="26"/>
        <v>-8.1561604114607355E-13</v>
      </c>
      <c r="AQ56">
        <f t="shared" si="26"/>
        <v>-1.5474019132649713E-8</v>
      </c>
      <c r="AR56">
        <f t="shared" si="26"/>
        <v>-1.5474834748690862E-8</v>
      </c>
      <c r="AS56">
        <f t="shared" si="26"/>
        <v>-6.1959509567068388E-2</v>
      </c>
      <c r="AT56">
        <f t="shared" si="26"/>
        <v>-4.0480213097042195E-2</v>
      </c>
      <c r="AU56">
        <f t="shared" si="23"/>
        <v>-0.10243973813894534</v>
      </c>
      <c r="AW56">
        <v>53</v>
      </c>
      <c r="AX56">
        <f>IF(Z56&gt;0, (R56*SUMPRODUCT(K56:$K$98, X56:$X$98)-K56*$AZ$3)/Z56, 0)</f>
        <v>-31652715427015.086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250000</v>
      </c>
      <c r="S57">
        <f t="shared" si="1"/>
        <v>-139502418022494.88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-133.59970125589507</v>
      </c>
      <c r="AC57">
        <f t="shared" si="2"/>
        <v>-119.28544756334732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-8.3087787617088028E-7</v>
      </c>
      <c r="AI57">
        <f t="shared" si="25"/>
        <v>-8.309206300705095E-7</v>
      </c>
      <c r="AJ57">
        <f t="shared" si="7"/>
        <v>-14.314253692547751</v>
      </c>
      <c r="AK57">
        <f t="shared" si="22"/>
        <v>-9.351979087912655</v>
      </c>
      <c r="AL57">
        <f t="shared" si="8"/>
        <v>-23.666233611381038</v>
      </c>
      <c r="AN57">
        <f t="shared" si="26"/>
        <v>0</v>
      </c>
      <c r="AO57">
        <f t="shared" si="26"/>
        <v>0</v>
      </c>
      <c r="AP57">
        <f t="shared" si="26"/>
        <v>-1.475295274283757E-13</v>
      </c>
      <c r="AQ57">
        <f t="shared" si="26"/>
        <v>-2.8670839732805E-9</v>
      </c>
      <c r="AR57">
        <f t="shared" si="26"/>
        <v>-2.8672315028079282E-9</v>
      </c>
      <c r="AS57">
        <f t="shared" si="26"/>
        <v>-4.9393741882392421E-2</v>
      </c>
      <c r="AT57">
        <f t="shared" si="26"/>
        <v>-3.2270578060131609E-2</v>
      </c>
      <c r="AU57">
        <f t="shared" si="23"/>
        <v>-8.1664322809755538E-2</v>
      </c>
      <c r="AW57">
        <v>54</v>
      </c>
      <c r="AX57">
        <f>IF(Z57&gt;0, (R57*SUMPRODUCT(K57:$K$98, X57:$X$98)-K57*$AZ$3)/Z57, 0)</f>
        <v>-139502418022494.88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250000</v>
      </c>
      <c r="S58">
        <f t="shared" si="1"/>
        <v>-627129889160215.75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-119.28544756334732</v>
      </c>
      <c r="AC58">
        <f t="shared" si="2"/>
        <v>-106.50486389833779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-1.6917454441360655E-7</v>
      </c>
      <c r="AI58">
        <f t="shared" si="25"/>
        <v>-1.6918303586535677E-7</v>
      </c>
      <c r="AJ58">
        <f t="shared" si="7"/>
        <v>-12.78058366500953</v>
      </c>
      <c r="AK58">
        <f t="shared" si="22"/>
        <v>-8.3499813294343124</v>
      </c>
      <c r="AL58">
        <f t="shared" si="8"/>
        <v>-21.130565163626876</v>
      </c>
      <c r="AN58">
        <f t="shared" si="26"/>
        <v>0</v>
      </c>
      <c r="AO58">
        <f t="shared" si="26"/>
        <v>0</v>
      </c>
      <c r="AP58">
        <f t="shared" si="26"/>
        <v>-2.6161771097265346E-14</v>
      </c>
      <c r="AQ58">
        <f t="shared" si="26"/>
        <v>-5.2121896663015505E-10</v>
      </c>
      <c r="AR58">
        <f t="shared" si="26"/>
        <v>-5.2124512840125225E-10</v>
      </c>
      <c r="AS58">
        <f t="shared" si="26"/>
        <v>-3.9376388651712127E-2</v>
      </c>
      <c r="AT58">
        <f t="shared" si="26"/>
        <v>-2.572590725746798E-2</v>
      </c>
      <c r="AU58">
        <f t="shared" si="23"/>
        <v>-6.5102296430425227E-2</v>
      </c>
      <c r="AW58">
        <v>55</v>
      </c>
      <c r="AX58">
        <f>IF(Z58&gt;0, (R58*SUMPRODUCT(K58:$K$98, X58:$X$98)-K58*$AZ$3)/Z58, 0)</f>
        <v>-627129889160215.75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250000</v>
      </c>
      <c r="S59">
        <f t="shared" si="1"/>
        <v>-2879465771813319.5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-106.50486389833779</v>
      </c>
      <c r="AC59">
        <f t="shared" si="2"/>
        <v>-95.093628481112077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-3.3776499424655674E-8</v>
      </c>
      <c r="AI59">
        <f t="shared" si="25"/>
        <v>-3.3778150662003452E-8</v>
      </c>
      <c r="AJ59">
        <f t="shared" si="7"/>
        <v>-11.411235417225711</v>
      </c>
      <c r="AK59">
        <f t="shared" si="22"/>
        <v>-7.4553404728836457</v>
      </c>
      <c r="AL59">
        <f t="shared" si="8"/>
        <v>-18.866575923887506</v>
      </c>
      <c r="AN59">
        <f t="shared" si="26"/>
        <v>0</v>
      </c>
      <c r="AO59">
        <f t="shared" si="26"/>
        <v>0</v>
      </c>
      <c r="AP59">
        <f t="shared" si="26"/>
        <v>-4.5423090091191773E-15</v>
      </c>
      <c r="AQ59">
        <f t="shared" si="26"/>
        <v>-9.291413971463934E-11</v>
      </c>
      <c r="AR59">
        <f t="shared" si="26"/>
        <v>-9.2918682023648476E-11</v>
      </c>
      <c r="AS59">
        <f t="shared" si="26"/>
        <v>-3.1390615958822358E-2</v>
      </c>
      <c r="AT59">
        <f t="shared" si="26"/>
        <v>-2.0508535760578688E-2</v>
      </c>
      <c r="AU59">
        <f t="shared" si="23"/>
        <v>-5.1899151812319723E-2</v>
      </c>
      <c r="AW59">
        <v>56</v>
      </c>
      <c r="AX59">
        <f>IF(Z59&gt;0, (R59*SUMPRODUCT(K59:$K$98, X59:$X$98)-K59*$AZ$3)/Z59, 0)</f>
        <v>-2879465771813319.5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250000</v>
      </c>
      <c r="S60">
        <f t="shared" si="1"/>
        <v>-1.3511611669843118E+16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-95.093628481112077</v>
      </c>
      <c r="AC60">
        <f t="shared" si="2"/>
        <v>-84.905025429645207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-6.6026608091575163E-9</v>
      </c>
      <c r="AI60">
        <f t="shared" si="25"/>
        <v>-6.602975001969981E-9</v>
      </c>
      <c r="AJ60">
        <f t="shared" si="7"/>
        <v>-10.18860305146687</v>
      </c>
      <c r="AK60">
        <f t="shared" si="22"/>
        <v>-6.6565539936778464</v>
      </c>
      <c r="AL60">
        <f t="shared" si="8"/>
        <v>-16.845157051747691</v>
      </c>
      <c r="AN60">
        <f t="shared" si="26"/>
        <v>0</v>
      </c>
      <c r="AO60">
        <f t="shared" si="26"/>
        <v>0</v>
      </c>
      <c r="AP60">
        <f t="shared" si="26"/>
        <v>-7.7169448358994239E-16</v>
      </c>
      <c r="AQ60">
        <f t="shared" si="26"/>
        <v>-1.6216911149139508E-11</v>
      </c>
      <c r="AR60">
        <f t="shared" si="26"/>
        <v>-1.6217682843623095E-11</v>
      </c>
      <c r="AS60">
        <f t="shared" si="26"/>
        <v>-2.5024406855843402E-2</v>
      </c>
      <c r="AT60">
        <f t="shared" si="26"/>
        <v>-1.6349279145947433E-2</v>
      </c>
      <c r="AU60">
        <f t="shared" si="23"/>
        <v>-4.1373686018008511E-2</v>
      </c>
      <c r="AW60">
        <v>57</v>
      </c>
      <c r="AX60">
        <f>IF(Z60&gt;0, (R60*SUMPRODUCT(K60:$K$98, X60:$X$98)-K60*$AZ$3)/Z60, 0)</f>
        <v>-1.3511611669843118E+16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250000</v>
      </c>
      <c r="S61">
        <f t="shared" si="1"/>
        <v>-6.4802723381169664E+16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-84.905025429645207</v>
      </c>
      <c r="AC61">
        <f t="shared" si="2"/>
        <v>-75.808058419340199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-1.2627973517515407E-9</v>
      </c>
      <c r="AI61">
        <f t="shared" si="25"/>
        <v>-1.2628558431655307E-9</v>
      </c>
      <c r="AJ61">
        <f t="shared" si="7"/>
        <v>-9.0969670103050078</v>
      </c>
      <c r="AK61">
        <f t="shared" si="22"/>
        <v>-5.9433517800751652</v>
      </c>
      <c r="AL61">
        <f t="shared" si="8"/>
        <v>-15.040318791643029</v>
      </c>
      <c r="AN61">
        <f t="shared" si="26"/>
        <v>0</v>
      </c>
      <c r="AO61">
        <f t="shared" si="26"/>
        <v>0</v>
      </c>
      <c r="AP61">
        <f t="shared" si="26"/>
        <v>-1.2826945441824093E-16</v>
      </c>
      <c r="AQ61">
        <f t="shared" si="26"/>
        <v>-2.7692667402036298E-12</v>
      </c>
      <c r="AR61">
        <f t="shared" si="26"/>
        <v>-2.769395009658048E-12</v>
      </c>
      <c r="AS61">
        <f t="shared" si="26"/>
        <v>-1.9949303934970478E-2</v>
      </c>
      <c r="AT61">
        <f t="shared" si="26"/>
        <v>-1.3033545237534279E-2</v>
      </c>
      <c r="AU61">
        <f t="shared" si="23"/>
        <v>-3.2982849175274158E-2</v>
      </c>
      <c r="AW61">
        <v>58</v>
      </c>
      <c r="AX61">
        <f>IF(Z61&gt;0, (R61*SUMPRODUCT(K61:$K$98, X61:$X$98)-K61*$AZ$3)/Z61, 0)</f>
        <v>-6.4802723381169664E+16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250000</v>
      </c>
      <c r="S62">
        <f t="shared" si="1"/>
        <v>-3.179925815372553E+17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-75.808058419340199</v>
      </c>
      <c r="AC62">
        <f t="shared" si="2"/>
        <v>-67.685766445841878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-2.3631917732434491E-10</v>
      </c>
      <c r="AI62">
        <f t="shared" si="25"/>
        <v>-2.3632981998873015E-10</v>
      </c>
      <c r="AJ62">
        <f t="shared" si="7"/>
        <v>-8.1222919734983208</v>
      </c>
      <c r="AK62">
        <f t="shared" si="22"/>
        <v>-5.3065640893538149</v>
      </c>
      <c r="AL62">
        <f t="shared" si="8"/>
        <v>-13.428856063088466</v>
      </c>
      <c r="AN62">
        <f t="shared" si="26"/>
        <v>0</v>
      </c>
      <c r="AO62">
        <f t="shared" si="26"/>
        <v>0</v>
      </c>
      <c r="AP62">
        <f t="shared" si="26"/>
        <v>-2.0838356880200713E-17</v>
      </c>
      <c r="AQ62">
        <f t="shared" si="26"/>
        <v>-4.6271339360818628E-13</v>
      </c>
      <c r="AR62">
        <f t="shared" si="26"/>
        <v>-4.6273423196506655E-13</v>
      </c>
      <c r="AS62">
        <f t="shared" si="26"/>
        <v>-1.5903462958385867E-2</v>
      </c>
      <c r="AT62">
        <f t="shared" si="26"/>
        <v>-1.0390262466148523E-2</v>
      </c>
      <c r="AU62">
        <f t="shared" si="23"/>
        <v>-2.6293725424997125E-2</v>
      </c>
      <c r="AW62">
        <v>59</v>
      </c>
      <c r="AX62">
        <f>IF(Z62&gt;0, (R62*SUMPRODUCT(K62:$K$98, X62:$X$98)-K62*$AZ$3)/Z62, 0)</f>
        <v>-3.179925815372553E+17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250000</v>
      </c>
      <c r="S63">
        <f t="shared" si="1"/>
        <v>-1.5980533095327688E+18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-67.685766445841878</v>
      </c>
      <c r="AC63">
        <f t="shared" si="2"/>
        <v>-60.433720040930645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-4.3226917112723243E-11</v>
      </c>
      <c r="AI63">
        <f t="shared" si="25"/>
        <v>-4.3228807967042073E-11</v>
      </c>
      <c r="AJ63">
        <f t="shared" si="7"/>
        <v>-7.2520464049112334</v>
      </c>
      <c r="AK63">
        <f t="shared" si="22"/>
        <v>-4.7380036512089321</v>
      </c>
      <c r="AL63">
        <f t="shared" si="8"/>
        <v>-11.990050056163394</v>
      </c>
      <c r="AN63">
        <f t="shared" si="26"/>
        <v>0</v>
      </c>
      <c r="AO63">
        <f t="shared" si="26"/>
        <v>0</v>
      </c>
      <c r="AP63">
        <f t="shared" si="26"/>
        <v>-3.30562170722049E-18</v>
      </c>
      <c r="AQ63">
        <f t="shared" si="26"/>
        <v>-7.5569986604070354E-14</v>
      </c>
      <c r="AR63">
        <f t="shared" si="26"/>
        <v>-7.5573292225777571E-14</v>
      </c>
      <c r="AS63">
        <f t="shared" si="26"/>
        <v>-1.267814330228818E-2</v>
      </c>
      <c r="AT63">
        <f t="shared" si="26"/>
        <v>-8.2830536241620643E-3</v>
      </c>
      <c r="AU63">
        <f t="shared" si="23"/>
        <v>-2.0961196926525816E-2</v>
      </c>
      <c r="AW63">
        <v>60</v>
      </c>
      <c r="AX63">
        <f>IF(Z63&gt;0, (R63*SUMPRODUCT(K63:$K$98, X63:$X$98)-K63*$AZ$3)/Z63, 0)</f>
        <v>-1.5980533095327688E+18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250000</v>
      </c>
      <c r="S64">
        <f t="shared" si="1"/>
        <v>-8.2315975955205775E+18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-60.433720040930645</v>
      </c>
      <c r="AC64">
        <f t="shared" si="2"/>
        <v>-53.958678607973859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-7.7209619808278289E-12</v>
      </c>
      <c r="AI64">
        <f t="shared" si="25"/>
        <v>-7.7212897342073029E-12</v>
      </c>
      <c r="AJ64">
        <f t="shared" si="7"/>
        <v>-6.475041432956786</v>
      </c>
      <c r="AK64">
        <f t="shared" si="22"/>
        <v>-4.2303604028651458</v>
      </c>
      <c r="AL64">
        <f t="shared" si="8"/>
        <v>-10.705401835829653</v>
      </c>
      <c r="AN64">
        <f t="shared" si="26"/>
        <v>0</v>
      </c>
      <c r="AO64">
        <f t="shared" si="26"/>
        <v>0</v>
      </c>
      <c r="AP64">
        <f t="shared" si="26"/>
        <v>-5.1159258080509072E-19</v>
      </c>
      <c r="AQ64">
        <f t="shared" si="26"/>
        <v>-1.2051704462707961E-14</v>
      </c>
      <c r="AR64">
        <f t="shared" si="26"/>
        <v>-1.2052216055288766E-14</v>
      </c>
      <c r="AS64">
        <f t="shared" si="26"/>
        <v>-1.0106938219299123E-2</v>
      </c>
      <c r="AT64">
        <f t="shared" si="26"/>
        <v>-6.6031996366088322E-3</v>
      </c>
      <c r="AU64">
        <f t="shared" si="23"/>
        <v>-1.6710137855920008E-2</v>
      </c>
      <c r="AW64">
        <v>61</v>
      </c>
      <c r="AX64">
        <f>IF(Z64&gt;0, (R64*SUMPRODUCT(K64:$K$98, X64:$X$98)-K64*$AZ$3)/Z64, 0)</f>
        <v>-8.2315975955205775E+18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250000</v>
      </c>
      <c r="S65">
        <f t="shared" si="1"/>
        <v>-4.3492549490986131E+19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-53.958678607973859</v>
      </c>
      <c r="AC65">
        <f t="shared" si="2"/>
        <v>-48.177391614262383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-1.3454502360835766E-12</v>
      </c>
      <c r="AI65">
        <f t="shared" si="25"/>
        <v>-1.3455056218820387E-12</v>
      </c>
      <c r="AJ65">
        <f t="shared" si="7"/>
        <v>-5.7812869937114755</v>
      </c>
      <c r="AK65">
        <f t="shared" si="22"/>
        <v>-3.7771075025581706</v>
      </c>
      <c r="AL65">
        <f t="shared" si="8"/>
        <v>-9.5583944962709921</v>
      </c>
      <c r="AN65">
        <f t="shared" si="26"/>
        <v>0</v>
      </c>
      <c r="AO65">
        <f t="shared" si="26"/>
        <v>0</v>
      </c>
      <c r="AP65">
        <f t="shared" si="26"/>
        <v>-7.7189363116105176E-20</v>
      </c>
      <c r="AQ65">
        <f t="shared" si="26"/>
        <v>-1.8751096799419732E-15</v>
      </c>
      <c r="AR65">
        <f t="shared" si="26"/>
        <v>-1.8751868693050891E-15</v>
      </c>
      <c r="AS65">
        <f t="shared" si="26"/>
        <v>-8.0571892692117564E-3</v>
      </c>
      <c r="AT65">
        <f t="shared" si="26"/>
        <v>-5.2640303225516896E-3</v>
      </c>
      <c r="AU65">
        <f t="shared" si="23"/>
        <v>-1.3321219591765321E-2</v>
      </c>
      <c r="AW65">
        <v>62</v>
      </c>
      <c r="AX65">
        <f>IF(Z65&gt;0, (R65*SUMPRODUCT(K65:$K$98, X65:$X$98)-K65*$AZ$3)/Z65, 0)</f>
        <v>-4.3492549490986131E+19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250000</v>
      </c>
      <c r="S66">
        <f t="shared" si="1"/>
        <v>-2.3590235899965538E+20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-48.177391614262383</v>
      </c>
      <c r="AC66">
        <f t="shared" si="2"/>
        <v>-43.015528227019985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-2.2857354503699355E-13</v>
      </c>
      <c r="AI66">
        <f t="shared" si="25"/>
        <v>-2.2858266226846369E-13</v>
      </c>
      <c r="AJ66">
        <f t="shared" si="7"/>
        <v>-5.1618633872423985</v>
      </c>
      <c r="AK66">
        <f t="shared" si="22"/>
        <v>-3.3724174129983671</v>
      </c>
      <c r="AL66">
        <f t="shared" si="8"/>
        <v>-8.5342808002409942</v>
      </c>
      <c r="AN66">
        <f t="shared" si="26"/>
        <v>0</v>
      </c>
      <c r="AO66">
        <f t="shared" si="26"/>
        <v>0</v>
      </c>
      <c r="AP66">
        <f t="shared" si="26"/>
        <v>-1.1344986796872857E-20</v>
      </c>
      <c r="AQ66">
        <f t="shared" si="26"/>
        <v>-2.8442448335913631E-16</v>
      </c>
      <c r="AR66">
        <f t="shared" si="26"/>
        <v>-2.8443582834593317E-16</v>
      </c>
      <c r="AS66">
        <f t="shared" si="26"/>
        <v>-6.4231419556854035E-3</v>
      </c>
      <c r="AT66">
        <f t="shared" si="26"/>
        <v>-4.1964527443811303E-3</v>
      </c>
      <c r="AU66">
        <f t="shared" si="23"/>
        <v>-1.0619594700066818E-2</v>
      </c>
      <c r="AW66">
        <v>63</v>
      </c>
      <c r="AX66">
        <f>IF(Z66&gt;0, (R66*SUMPRODUCT(K66:$K$98, X66:$X$98)-K66*$AZ$3)/Z66, 0)</f>
        <v>-2.3590235899965538E+20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-1.3147017726284097E+21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-43.015528227019985</v>
      </c>
      <c r="AC67">
        <f t="shared" ref="AC67:AC79" si="29">S67*Z67</f>
        <v>-38.406721631267843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-3.7826981361904489E-14</v>
      </c>
      <c r="AI67">
        <f t="shared" ref="AI67:AI79" si="33">SUM(AE67:AH67)</f>
        <v>-3.7828442024787541E-14</v>
      </c>
      <c r="AJ67">
        <f t="shared" ref="AJ67:AJ79" si="34">AB67-AC67</f>
        <v>-4.6088065957521422</v>
      </c>
      <c r="AK67">
        <f t="shared" si="22"/>
        <v>-3.0110869758913994</v>
      </c>
      <c r="AL67">
        <f t="shared" ref="AL67:AL79" si="35">SUM(AI67:AK67)</f>
        <v>-7.6198935716435798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-4.2026640660957263E-17</v>
      </c>
      <c r="AR67">
        <f t="shared" si="36"/>
        <v>-4.2028263490797304E-17</v>
      </c>
      <c r="AS67">
        <f t="shared" si="36"/>
        <v>-5.1204894417134919E-3</v>
      </c>
      <c r="AT67">
        <f t="shared" si="36"/>
        <v>-3.3453864352528148E-3</v>
      </c>
      <c r="AU67">
        <f t="shared" si="23"/>
        <v>-8.4658758769663497E-3</v>
      </c>
      <c r="AW67">
        <v>64</v>
      </c>
      <c r="AX67">
        <f>IF(Z67&gt;0, (R67*SUMPRODUCT(K67:$K$98, X67:$X$98)-K67*$AZ$3)/Z67, 0)</f>
        <v>-1.3147017726284097E+21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250000</v>
      </c>
      <c r="S68">
        <f t="shared" si="28"/>
        <v>-7.5343384610230533E+21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-38.406721631267843</v>
      </c>
      <c r="AC68">
        <f t="shared" si="29"/>
        <v>-34.291715742203422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-6.0924336711047614E-15</v>
      </c>
      <c r="AI68">
        <f t="shared" si="33"/>
        <v>-6.0926612406247641E-15</v>
      </c>
      <c r="AJ68">
        <f t="shared" si="34"/>
        <v>-4.1150058890644203</v>
      </c>
      <c r="AK68">
        <f t="shared" si="22"/>
        <v>-2.688470514188749</v>
      </c>
      <c r="AL68">
        <f t="shared" si="35"/>
        <v>-6.8034764032531756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-6.0436009144165931E-18</v>
      </c>
      <c r="AR68">
        <f t="shared" si="36"/>
        <v>-6.043826659895892E-18</v>
      </c>
      <c r="AS68">
        <f t="shared" si="36"/>
        <v>-4.0820228329986451E-3</v>
      </c>
      <c r="AT68">
        <f t="shared" si="36"/>
        <v>-2.6669215842257763E-3</v>
      </c>
      <c r="AU68">
        <f t="shared" si="23"/>
        <v>-6.7489444172244275E-3</v>
      </c>
      <c r="AW68">
        <v>65</v>
      </c>
      <c r="AX68">
        <f>IF(Z68&gt;0, (R68*SUMPRODUCT(K68:$K$98, X68:$X$98)-K68*$AZ$3)/Z68, 0)</f>
        <v>-7.5343384610230533E+21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250000</v>
      </c>
      <c r="S69">
        <f t="shared" si="28"/>
        <v>-4.4430174257976432E+22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-34.291715742203422</v>
      </c>
      <c r="AC69">
        <f t="shared" si="29"/>
        <v>-30.617603341253055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-9.5418978990702433E-16</v>
      </c>
      <c r="AI69">
        <f t="shared" si="33"/>
        <v>-9.5422424577384531E-16</v>
      </c>
      <c r="AJ69">
        <f t="shared" si="34"/>
        <v>-3.6741124009503672</v>
      </c>
      <c r="AK69">
        <f t="shared" si="22"/>
        <v>-2.4004201019542397</v>
      </c>
      <c r="AL69">
        <f t="shared" si="35"/>
        <v>-6.0745325029046082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-8.4512648306930981E-19</v>
      </c>
      <c r="AR69">
        <f t="shared" si="36"/>
        <v>-8.4515700065171903E-19</v>
      </c>
      <c r="AS69">
        <f t="shared" si="36"/>
        <v>-3.2541636104899841E-3</v>
      </c>
      <c r="AT69">
        <f t="shared" si="36"/>
        <v>-2.1260535588534563E-3</v>
      </c>
      <c r="AU69">
        <f t="shared" si="23"/>
        <v>-5.3802171693434417E-3</v>
      </c>
      <c r="AW69">
        <v>66</v>
      </c>
      <c r="AX69">
        <f>IF(Z69&gt;0, (R69*SUMPRODUCT(K69:$K$98, X69:$X$98)-K69*$AZ$3)/Z69, 0)</f>
        <v>-4.4430174257976432E+22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250000</v>
      </c>
      <c r="S70">
        <f t="shared" si="28"/>
        <v>-2.7113429018562982E+23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-30.617603341253055</v>
      </c>
      <c r="AC70">
        <f t="shared" si="29"/>
        <v>-27.33714584040451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-1.4535026214997205E-16</v>
      </c>
      <c r="AI70">
        <f t="shared" si="33"/>
        <v>-1.4535530340569475E-16</v>
      </c>
      <c r="AJ70">
        <f t="shared" si="34"/>
        <v>-3.280457500848545</v>
      </c>
      <c r="AK70">
        <f t="shared" si="22"/>
        <v>-2.1432322338877139</v>
      </c>
      <c r="AL70">
        <f t="shared" si="35"/>
        <v>-5.4236897347362589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-1.1494358613692254E-19</v>
      </c>
      <c r="AR70">
        <f t="shared" si="36"/>
        <v>-1.1494757278271752E-19</v>
      </c>
      <c r="AS70">
        <f t="shared" si="36"/>
        <v>-2.5941993068319411E-3</v>
      </c>
      <c r="AT70">
        <f t="shared" si="36"/>
        <v>-1.6948768804635329E-3</v>
      </c>
      <c r="AU70">
        <f t="shared" si="23"/>
        <v>-4.2890761872954736E-3</v>
      </c>
      <c r="AW70">
        <v>67</v>
      </c>
      <c r="AX70">
        <f>IF(Z70&gt;0, (R70*SUMPRODUCT(K70:$K$98, X70:$X$98)-K70*$AZ$3)/Z70, 0)</f>
        <v>-2.7113429018562982E+23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250000</v>
      </c>
      <c r="S71">
        <f t="shared" si="28"/>
        <v>-1.7139839938112777E+24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-27.33714584040451</v>
      </c>
      <c r="AC71">
        <f t="shared" si="29"/>
        <v>-24.408165928932601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-2.1394065030034211E-17</v>
      </c>
      <c r="AI71">
        <f t="shared" si="33"/>
        <v>-2.1394777060193683E-17</v>
      </c>
      <c r="AJ71">
        <f t="shared" si="34"/>
        <v>-2.9289799114719095</v>
      </c>
      <c r="AK71">
        <f t="shared" si="22"/>
        <v>-1.9136002088283159</v>
      </c>
      <c r="AL71">
        <f t="shared" si="35"/>
        <v>-4.8425801203002257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-1.5105816756416079E-20</v>
      </c>
      <c r="AR71">
        <f t="shared" si="36"/>
        <v>-1.5106319503187155E-20</v>
      </c>
      <c r="AS71">
        <f t="shared" si="36"/>
        <v>-2.0680798045535202E-3</v>
      </c>
      <c r="AT71">
        <f t="shared" si="36"/>
        <v>-1.351145472308301E-3</v>
      </c>
      <c r="AU71">
        <f t="shared" si="23"/>
        <v>-3.4192252768618214E-3</v>
      </c>
      <c r="AW71">
        <v>68</v>
      </c>
      <c r="AX71">
        <f>IF(Z71&gt;0, (R71*SUMPRODUCT(K71:$K$98, X71:$X$98)-K71*$AZ$3)/Z71, 0)</f>
        <v>-1.7139839938112777E+24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250000</v>
      </c>
      <c r="S72">
        <f t="shared" si="28"/>
        <v>-1.1235607413108396E+25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-24.408165928932601</v>
      </c>
      <c r="AC72">
        <f t="shared" si="29"/>
        <v>-21.79300529368982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-3.0396399183948174E-18</v>
      </c>
      <c r="AI72">
        <f t="shared" si="33"/>
        <v>-3.0397369002690159E-18</v>
      </c>
      <c r="AJ72">
        <f t="shared" si="34"/>
        <v>-2.6151606352427805</v>
      </c>
      <c r="AK72">
        <f t="shared" ref="AK72:AK79" si="49">G72*SUM(AB72:AB72, AE72:AF72)</f>
        <v>-1.7085716150252821</v>
      </c>
      <c r="AL72">
        <f t="shared" si="35"/>
        <v>-4.3237322502680628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-1.916262572132396E-21</v>
      </c>
      <c r="AR72">
        <f t="shared" si="36"/>
        <v>-1.9163237118531164E-21</v>
      </c>
      <c r="AS72">
        <f t="shared" si="36"/>
        <v>-1.6486605584769799E-3</v>
      </c>
      <c r="AT72">
        <f t="shared" si="36"/>
        <v>-1.0771248982049595E-3</v>
      </c>
      <c r="AU72">
        <f t="shared" si="23"/>
        <v>-2.7257854566819393E-3</v>
      </c>
      <c r="AW72">
        <v>69</v>
      </c>
      <c r="AX72">
        <f>IF(Z72&gt;0, (R72*SUMPRODUCT(K72:$K$98, X72:$X$98)-K72*$AZ$3)/Z72, 0)</f>
        <v>-1.1235607413108396E+25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250000</v>
      </c>
      <c r="S73">
        <f t="shared" si="28"/>
        <v>-7.6456539289959273E+25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-21.79300529368982</v>
      </c>
      <c r="AC73">
        <f t="shared" si="29"/>
        <v>-19.45804044079448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-4.1643576386247524E-19</v>
      </c>
      <c r="AI73">
        <f t="shared" si="33"/>
        <v>-4.1644848876515948E-19</v>
      </c>
      <c r="AJ73">
        <f t="shared" si="34"/>
        <v>-2.3349648528953395</v>
      </c>
      <c r="AK73">
        <f t="shared" si="49"/>
        <v>-1.5255103705582875</v>
      </c>
      <c r="AL73">
        <f t="shared" si="35"/>
        <v>-3.8604752234536273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-2.3440284323229627E-22</v>
      </c>
      <c r="AR73">
        <f t="shared" si="36"/>
        <v>-2.3441000580964403E-22</v>
      </c>
      <c r="AS73">
        <f t="shared" si="36"/>
        <v>-1.314302103377694E-3</v>
      </c>
      <c r="AT73">
        <f t="shared" si="36"/>
        <v>-8.5867737420675962E-4</v>
      </c>
      <c r="AU73">
        <f t="shared" si="23"/>
        <v>-2.172979477584454E-3</v>
      </c>
      <c r="AW73">
        <v>70</v>
      </c>
      <c r="AX73">
        <f>IF(Z73&gt;0, (R73*SUMPRODUCT(K73:$K$98, X73:$X$98)-K73*$AZ$3)/Z73, 0)</f>
        <v>-7.6456539289959273E+25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250000</v>
      </c>
      <c r="S74">
        <f t="shared" si="28"/>
        <v>-5.4066900307525339E+26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-19.45804044079448</v>
      </c>
      <c r="AC74">
        <f t="shared" si="29"/>
        <v>-17.373250393566501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-5.4955049120280219E-20</v>
      </c>
      <c r="AI74">
        <f t="shared" si="33"/>
        <v>-5.4956655764113581E-20</v>
      </c>
      <c r="AJ74">
        <f t="shared" si="34"/>
        <v>-2.0847900472279797</v>
      </c>
      <c r="AK74">
        <f t="shared" si="49"/>
        <v>-1.3620628308556137</v>
      </c>
      <c r="AL74">
        <f t="shared" si="35"/>
        <v>-3.4468528780835932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-2.7618776329318483E-23</v>
      </c>
      <c r="AR74">
        <f t="shared" si="36"/>
        <v>-2.7619583780815386E-23</v>
      </c>
      <c r="AS74">
        <f t="shared" si="36"/>
        <v>-1.047753590065125E-3</v>
      </c>
      <c r="AT74">
        <f t="shared" si="36"/>
        <v>-6.8453234550921516E-4</v>
      </c>
      <c r="AU74">
        <f t="shared" si="23"/>
        <v>-1.7322859355743401E-3</v>
      </c>
      <c r="AW74">
        <v>71</v>
      </c>
      <c r="AX74">
        <f>IF(Z74&gt;0, (R74*SUMPRODUCT(K74:$K$98, X74:$X$98)-K74*$AZ$3)/Z74, 0)</f>
        <v>-5.4066900307525339E+26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250000</v>
      </c>
      <c r="S75">
        <f t="shared" si="28"/>
        <v>-3.9785507234630912E+27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-17.373250393566501</v>
      </c>
      <c r="AC75">
        <f t="shared" si="29"/>
        <v>-15.511830708541515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-6.9781708167284883E-21</v>
      </c>
      <c r="AI75">
        <f t="shared" si="33"/>
        <v>-6.9783657599601669E-21</v>
      </c>
      <c r="AJ75">
        <f t="shared" si="34"/>
        <v>-1.8614196850249858</v>
      </c>
      <c r="AK75">
        <f t="shared" si="49"/>
        <v>-1.2161275275496553</v>
      </c>
      <c r="AL75">
        <f t="shared" si="35"/>
        <v>-3.077547212574641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-3.1312691992981727E-24</v>
      </c>
      <c r="AR75">
        <f t="shared" si="36"/>
        <v>-3.131356674906466E-24</v>
      </c>
      <c r="AS75">
        <f t="shared" si="36"/>
        <v>-8.3526274718202093E-4</v>
      </c>
      <c r="AT75">
        <f t="shared" si="36"/>
        <v>-5.457049948255861E-4</v>
      </c>
      <c r="AU75">
        <f t="shared" si="23"/>
        <v>-1.3809677420076071E-3</v>
      </c>
      <c r="AW75">
        <v>72</v>
      </c>
      <c r="AX75">
        <f>IF(Z75&gt;0, (R75*SUMPRODUCT(K75:$K$98, X75:$X$98)-K75*$AZ$3)/Z75, 0)</f>
        <v>-3.9785507234630912E+27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250000</v>
      </c>
      <c r="S76">
        <f t="shared" si="28"/>
        <v>-3.0514772279936649E+28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-15.511830708541515</v>
      </c>
      <c r="AC76">
        <f t="shared" si="29"/>
        <v>-13.849848846912067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-8.5150060254933459E-22</v>
      </c>
      <c r="AI76">
        <f t="shared" si="33"/>
        <v>-8.5152329622818608E-22</v>
      </c>
      <c r="AJ76">
        <f t="shared" si="34"/>
        <v>-1.6619818616294477</v>
      </c>
      <c r="AK76">
        <f t="shared" si="49"/>
        <v>-1.0858281495979061</v>
      </c>
      <c r="AL76">
        <f t="shared" si="35"/>
        <v>-2.7478100112273536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-3.411502915884395E-25</v>
      </c>
      <c r="AR76">
        <f t="shared" si="36"/>
        <v>-3.4115938371959505E-25</v>
      </c>
      <c r="AS76">
        <f t="shared" si="36"/>
        <v>-6.6586634819995139E-4</v>
      </c>
      <c r="AT76">
        <f t="shared" si="36"/>
        <v>-4.3503268082396829E-4</v>
      </c>
      <c r="AU76">
        <f t="shared" si="23"/>
        <v>-1.1008990290239196E-3</v>
      </c>
      <c r="AW76">
        <v>73</v>
      </c>
      <c r="AX76">
        <f>IF(Z76&gt;0, (R76*SUMPRODUCT(K76:$K$98, X76:$X$98)-K76*$AZ$3)/Z76, 0)</f>
        <v>-3.0514772279936649E+28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250000</v>
      </c>
      <c r="S77">
        <f t="shared" si="28"/>
        <v>-2.4437992798894928E+29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-13.849848846912067</v>
      </c>
      <c r="AC77">
        <f t="shared" si="29"/>
        <v>-12.365936470457202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-9.9683391022619042E-23</v>
      </c>
      <c r="AI77">
        <f t="shared" si="33"/>
        <v>-9.9685921086477437E-23</v>
      </c>
      <c r="AJ77">
        <f t="shared" si="34"/>
        <v>-1.4839123764548656</v>
      </c>
      <c r="AK77">
        <f t="shared" si="49"/>
        <v>-0.9694894192838448</v>
      </c>
      <c r="AL77">
        <f t="shared" si="35"/>
        <v>-2.4534017957387104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-3.5658705068184742E-26</v>
      </c>
      <c r="AR77">
        <f t="shared" si="36"/>
        <v>-3.5659610121674645E-26</v>
      </c>
      <c r="AS77">
        <f t="shared" si="36"/>
        <v>-5.3082457605225771E-4</v>
      </c>
      <c r="AT77">
        <f t="shared" si="36"/>
        <v>-3.4680538968747472E-4</v>
      </c>
      <c r="AU77">
        <f t="shared" si="23"/>
        <v>-8.7762996573973243E-4</v>
      </c>
      <c r="AW77">
        <v>74</v>
      </c>
      <c r="AX77">
        <f>IF(Z77&gt;0, (R77*SUMPRODUCT(K77:$K$98, X77:$X$98)-K77*$AZ$3)/Z77, 0)</f>
        <v>-2.4437992798894928E+29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250000</v>
      </c>
      <c r="S78">
        <f t="shared" si="28"/>
        <v>-2.0475717616028912E+30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-12.365936470457202</v>
      </c>
      <c r="AC78">
        <f t="shared" si="29"/>
        <v>-11.041014705765358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-1.117575410280784E-23</v>
      </c>
      <c r="AI78">
        <f t="shared" si="33"/>
        <v>-1.1176023715207093E-23</v>
      </c>
      <c r="AJ78">
        <f t="shared" si="34"/>
        <v>-1.3249217646918439</v>
      </c>
      <c r="AK78">
        <f t="shared" si="49"/>
        <v>-0.86561555293200421</v>
      </c>
      <c r="AL78">
        <f t="shared" si="35"/>
        <v>-2.1905373176238481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-3.5694522730055599E-27</v>
      </c>
      <c r="AR78">
        <f t="shared" si="36"/>
        <v>-3.5695383851893547E-27</v>
      </c>
      <c r="AS78">
        <f t="shared" si="36"/>
        <v>-4.2317010208247567E-4</v>
      </c>
      <c r="AT78">
        <f t="shared" si="36"/>
        <v>-2.7647113336055061E-4</v>
      </c>
      <c r="AU78">
        <f t="shared" si="23"/>
        <v>-6.9964123544302627E-4</v>
      </c>
      <c r="AW78">
        <v>75</v>
      </c>
      <c r="AX78">
        <f>IF(Z78&gt;0, (R78*SUMPRODUCT(K78:$K$98, X78:$X$98)-K78*$AZ$3)/Z78, 0)</f>
        <v>-2.0475717616028912E+30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-11.041014705765358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-11.041014705765358</v>
      </c>
      <c r="AK79">
        <f t="shared" si="49"/>
        <v>-0.7728710294035751</v>
      </c>
      <c r="AL79">
        <f t="shared" si="35"/>
        <v>-11.813885735168933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-3.8442939193999767E-28</v>
      </c>
      <c r="AR79">
        <f t="shared" si="36"/>
        <v>-3.8442939193999767E-28</v>
      </c>
      <c r="AS79">
        <f t="shared" si="36"/>
        <v>-3.1485870690660372E-3</v>
      </c>
      <c r="AT79">
        <f t="shared" si="36"/>
        <v>-2.2040109483462261E-4</v>
      </c>
      <c r="AU79">
        <f t="shared" si="23"/>
        <v>-3.3689881639006598E-3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46058.731572668177</v>
      </c>
      <c r="AO81" s="8">
        <f t="shared" si="50"/>
        <v>-4605.8731572668175</v>
      </c>
      <c r="AP81" s="8">
        <f t="shared" si="50"/>
        <v>-2906.0903505161268</v>
      </c>
      <c r="AQ81" s="8">
        <f t="shared" si="50"/>
        <v>-34568.795422839576</v>
      </c>
      <c r="AR81" s="8">
        <f t="shared" si="50"/>
        <v>3977.9726420456564</v>
      </c>
      <c r="AS81" s="8">
        <f t="shared" si="50"/>
        <v>-6418.1535887641221</v>
      </c>
      <c r="AT81" s="8">
        <f t="shared" si="50"/>
        <v>2729.6118265073155</v>
      </c>
      <c r="AU81" s="8">
        <f t="shared" si="50"/>
        <v>289.43087978883824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97030.623178429974</v>
      </c>
      <c r="K3">
        <v>1</v>
      </c>
      <c r="L3" s="2">
        <v>0</v>
      </c>
      <c r="O3">
        <f>$C$3</f>
        <v>97030.623178429974</v>
      </c>
      <c r="P3" s="2">
        <f>O3*C5</f>
        <v>9703.0623178429978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97030.623178429974</v>
      </c>
      <c r="AF3">
        <f t="shared" ref="AF3:AG34" si="4">-$Z3*P3</f>
        <v>-9703.0623178429978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84807.652656586972</v>
      </c>
      <c r="AJ3">
        <f t="shared" ref="AJ3:AJ66" si="7">AB3-AC3</f>
        <v>0</v>
      </c>
      <c r="AL3">
        <f t="shared" ref="AL3:AL66" si="8">SUM(AI3:AK3)</f>
        <v>84807.652656586972</v>
      </c>
      <c r="AN3">
        <f t="shared" ref="AN3:AU34" si="9">AE3*$K3</f>
        <v>97030.623178429974</v>
      </c>
      <c r="AO3">
        <f t="shared" si="9"/>
        <v>-9703.0623178429978</v>
      </c>
      <c r="AP3">
        <f t="shared" si="9"/>
        <v>-2519.9082039999998</v>
      </c>
      <c r="AQ3">
        <f t="shared" si="9"/>
        <v>0</v>
      </c>
      <c r="AR3">
        <f t="shared" si="9"/>
        <v>84807.652656586972</v>
      </c>
      <c r="AS3">
        <f t="shared" si="9"/>
        <v>0</v>
      </c>
      <c r="AT3">
        <f t="shared" si="9"/>
        <v>0</v>
      </c>
      <c r="AU3">
        <f t="shared" si="9"/>
        <v>84807.652656586972</v>
      </c>
      <c r="AW3">
        <v>0</v>
      </c>
      <c r="AX3">
        <f>IF(Z3&gt;0, (R3*SUMPRODUCT(K3:$K$98, X3:$X$98)-K3*$AZ$3)/Z3, 0)</f>
        <v>0</v>
      </c>
      <c r="AZ3">
        <f>C6*ABS(SUMPRODUCT(X4:X69, K4:K69))/1</f>
        <v>81428.129825824144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5617.3738946191052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5461.9670999876398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-5461.9670999876398</v>
      </c>
      <c r="AK4">
        <f>G4*SUM(AB4, AE4:AF4)</f>
        <v>0</v>
      </c>
      <c r="AL4">
        <f t="shared" si="8"/>
        <v>-9878.3125999876393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-5095.593898673048</v>
      </c>
      <c r="AT4">
        <f t="shared" si="9"/>
        <v>0</v>
      </c>
      <c r="AU4">
        <f t="shared" si="9"/>
        <v>-9215.7035171076022</v>
      </c>
      <c r="AW4">
        <v>1</v>
      </c>
      <c r="AX4">
        <f>IF(Z4&gt;0, (R4*SUMPRODUCT(K4:$K$98, X4:$X$98)-K4*$AZ$3)/Z4, 0)</f>
        <v>5617.3738946191052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250000</v>
      </c>
      <c r="S5">
        <f t="shared" si="1"/>
        <v>8149.3531688634157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5461.9670999876398</v>
      </c>
      <c r="AC5">
        <f t="shared" si="2"/>
        <v>7678.1735292626254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-5107.3283264809552</v>
      </c>
      <c r="AI5">
        <f t="shared" si="6"/>
        <v>-5154.4374244066594</v>
      </c>
      <c r="AJ5">
        <f t="shared" si="7"/>
        <v>-2216.2064292749856</v>
      </c>
      <c r="AK5">
        <f>G5*SUM(AB5, AE5:AF5)</f>
        <v>223.94065109949324</v>
      </c>
      <c r="AL5">
        <f t="shared" si="8"/>
        <v>-7146.7032025821518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-4367.3174008589522</v>
      </c>
      <c r="AR5">
        <f t="shared" si="9"/>
        <v>-4407.6007682005338</v>
      </c>
      <c r="AS5">
        <f t="shared" si="9"/>
        <v>-1895.0958864900422</v>
      </c>
      <c r="AT5">
        <f t="shared" si="9"/>
        <v>191.49344623794224</v>
      </c>
      <c r="AU5">
        <f t="shared" si="9"/>
        <v>-6111.2032084526336</v>
      </c>
      <c r="AW5">
        <v>2</v>
      </c>
      <c r="AX5">
        <f>IF(Z5&gt;0, (R5*SUMPRODUCT(K5:$K$98, X5:$X$98)-K5*$AZ$3)/Z5, 0)</f>
        <v>8149.3531688634157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250000</v>
      </c>
      <c r="S6">
        <f t="shared" si="1"/>
        <v>11131.668215224314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7678.1735292626254</v>
      </c>
      <c r="AC6">
        <f t="shared" si="2"/>
        <v>10126.226777548261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-5770.6897211454125</v>
      </c>
      <c r="AI6">
        <f t="shared" si="6"/>
        <v>-5816.1735901476304</v>
      </c>
      <c r="AJ6">
        <f t="shared" si="7"/>
        <v>-2448.0532482856361</v>
      </c>
      <c r="AK6">
        <f>G6*SUM(AB6, AE6:AF6)</f>
        <v>449.1731514618636</v>
      </c>
      <c r="AL6">
        <f t="shared" si="8"/>
        <v>-7815.0536869714042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-4451.5679278762645</v>
      </c>
      <c r="AR6">
        <f t="shared" si="9"/>
        <v>-4486.6546406038742</v>
      </c>
      <c r="AS6">
        <f t="shared" si="9"/>
        <v>-1888.4528284148657</v>
      </c>
      <c r="AT6">
        <f t="shared" si="9"/>
        <v>346.4966740082948</v>
      </c>
      <c r="AU6">
        <f t="shared" si="9"/>
        <v>-6028.6107950104461</v>
      </c>
      <c r="AW6">
        <v>3</v>
      </c>
      <c r="AX6">
        <f>IF(Z6&gt;0, (R6*SUMPRODUCT(K6:$K$98, X6:$X$98)-K6*$AZ$3)/Z6, 0)</f>
        <v>11131.668215224314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250000</v>
      </c>
      <c r="S7">
        <f t="shared" si="1"/>
        <v>12959.572450677768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10126.226777548261</v>
      </c>
      <c r="AC7">
        <f t="shared" si="2"/>
        <v>11338.305992308837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-6420.6134741547248</v>
      </c>
      <c r="AI7">
        <f t="shared" si="6"/>
        <v>-6464.3583817720892</v>
      </c>
      <c r="AJ7">
        <f t="shared" si="7"/>
        <v>-1212.0792147605753</v>
      </c>
      <c r="AK7">
        <f>G7*SUM(AB7, AE7:AF7)</f>
        <v>497.19773477761959</v>
      </c>
      <c r="AL7">
        <f t="shared" si="8"/>
        <v>-7179.2398617550452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-4506.3466739525757</v>
      </c>
      <c r="AR7">
        <f t="shared" si="9"/>
        <v>-4537.049303808335</v>
      </c>
      <c r="AS7">
        <f t="shared" si="9"/>
        <v>-850.70517949570979</v>
      </c>
      <c r="AT7">
        <f t="shared" si="9"/>
        <v>348.96125852005895</v>
      </c>
      <c r="AU7">
        <f t="shared" si="9"/>
        <v>-5038.7932247839863</v>
      </c>
      <c r="AW7">
        <v>4</v>
      </c>
      <c r="AX7">
        <f>IF(Z7&gt;0, (R7*SUMPRODUCT(K7:$K$98, X7:$X$98)-K7*$AZ$3)/Z7, 0)</f>
        <v>12959.572450677768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250000</v>
      </c>
      <c r="S8">
        <f t="shared" si="1"/>
        <v>12693.933732994961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11338.305992308837</v>
      </c>
      <c r="AC8">
        <f t="shared" si="2"/>
        <v>10635.612916411374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-7074.7821059791277</v>
      </c>
      <c r="AI8">
        <f t="shared" si="6"/>
        <v>-7116.6746080991225</v>
      </c>
      <c r="AJ8">
        <f t="shared" si="7"/>
        <v>702.69307589746313</v>
      </c>
      <c r="AK8">
        <f t="shared" ref="AK8:AK69" si="22">G8*SUM(AB8:AB8, AE8:AF8)</f>
        <v>241.50591763617822</v>
      </c>
      <c r="AL8">
        <f t="shared" si="8"/>
        <v>-6172.475614565481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-4635.0031855261159</v>
      </c>
      <c r="AR8">
        <f t="shared" si="9"/>
        <v>-4662.4488195918957</v>
      </c>
      <c r="AS8">
        <f t="shared" si="9"/>
        <v>460.36536481869916</v>
      </c>
      <c r="AT8">
        <f t="shared" si="9"/>
        <v>158.22122586942555</v>
      </c>
      <c r="AU8">
        <f t="shared" si="9"/>
        <v>-4043.8622289037712</v>
      </c>
      <c r="AW8">
        <v>5</v>
      </c>
      <c r="AX8">
        <f>IF(Z8&gt;0, (R8*SUMPRODUCT(K8:$K$98, X8:$X$98)-K8*$AZ$3)/Z8, 0)</f>
        <v>12693.933732994961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250000</v>
      </c>
      <c r="S9">
        <f t="shared" si="1"/>
        <v>11055.255054091409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10635.612916411374</v>
      </c>
      <c r="AC9">
        <f t="shared" si="2"/>
        <v>8824.8422326519358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-7805.7272833884927</v>
      </c>
      <c r="AI9">
        <f t="shared" si="6"/>
        <v>-7845.6397150306102</v>
      </c>
      <c r="AJ9">
        <f t="shared" si="7"/>
        <v>1810.7706837594378</v>
      </c>
      <c r="AK9">
        <f t="shared" si="22"/>
        <v>62.750116206827101</v>
      </c>
      <c r="AL9">
        <f t="shared" si="8"/>
        <v>-5972.1189150643449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-4843.1458979765748</v>
      </c>
      <c r="AR9">
        <f t="shared" si="9"/>
        <v>-4867.909987544137</v>
      </c>
      <c r="AS9">
        <f t="shared" si="9"/>
        <v>1123.5117870296319</v>
      </c>
      <c r="AT9">
        <f t="shared" si="9"/>
        <v>38.933972052982178</v>
      </c>
      <c r="AU9">
        <f t="shared" si="9"/>
        <v>-3705.4642284615225</v>
      </c>
      <c r="AW9">
        <v>6</v>
      </c>
      <c r="AX9">
        <f>IF(Z9&gt;0, (R9*SUMPRODUCT(K9:$K$98, X9:$X$98)-K9*$AZ$3)/Z9, 0)</f>
        <v>11055.255054091409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250000</v>
      </c>
      <c r="S10">
        <f t="shared" si="1"/>
        <v>8692.8952663142663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8824.8422326519358</v>
      </c>
      <c r="AC10">
        <f t="shared" si="2"/>
        <v>6574.7057310807786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-8483.7992418266113</v>
      </c>
      <c r="AI10">
        <f t="shared" si="6"/>
        <v>-8521.6157893039417</v>
      </c>
      <c r="AJ10">
        <f t="shared" si="7"/>
        <v>2250.1365015711572</v>
      </c>
      <c r="AK10">
        <f t="shared" si="22"/>
        <v>36.181853153872943</v>
      </c>
      <c r="AL10">
        <f t="shared" si="8"/>
        <v>-6235.2974345789116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-4993.7034465321567</v>
      </c>
      <c r="AR10">
        <f t="shared" si="9"/>
        <v>-5015.9628869185408</v>
      </c>
      <c r="AS10">
        <f t="shared" si="9"/>
        <v>1324.4672678799045</v>
      </c>
      <c r="AT10">
        <f t="shared" si="9"/>
        <v>21.297232483487427</v>
      </c>
      <c r="AU10">
        <f t="shared" si="9"/>
        <v>-3670.1983865551492</v>
      </c>
      <c r="AW10">
        <v>7</v>
      </c>
      <c r="AX10">
        <f>IF(Z10&gt;0, (R10*SUMPRODUCT(K10:$K$98, X10:$X$98)-K10*$AZ$3)/Z10, 0)</f>
        <v>8692.8952663142663</v>
      </c>
    </row>
    <row r="11" spans="1:52" x14ac:dyDescent="0.25">
      <c r="A11" t="s">
        <v>33</v>
      </c>
      <c r="C11" s="12">
        <f>AU71</f>
        <v>1869.4220856880104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250000</v>
      </c>
      <c r="S11">
        <f t="shared" si="1"/>
        <v>5567.1262056062606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6574.7057310807786</v>
      </c>
      <c r="AC11">
        <f t="shared" si="2"/>
        <v>3967.4793936727147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-9026.4056239463662</v>
      </c>
      <c r="AI11">
        <f t="shared" si="6"/>
        <v>-9062.038724824135</v>
      </c>
      <c r="AJ11">
        <f t="shared" si="7"/>
        <v>2607.226337408064</v>
      </c>
      <c r="AK11">
        <f t="shared" si="22"/>
        <v>15.779293754593867</v>
      </c>
      <c r="AL11">
        <f t="shared" si="8"/>
        <v>-6439.0330936614773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-5048.5466237288865</v>
      </c>
      <c r="AR11">
        <f t="shared" si="9"/>
        <v>-5068.476524801823</v>
      </c>
      <c r="AS11">
        <f t="shared" si="9"/>
        <v>1458.2442083146432</v>
      </c>
      <c r="AT11">
        <f t="shared" si="9"/>
        <v>8.8254952777928164</v>
      </c>
      <c r="AU11">
        <f t="shared" si="9"/>
        <v>-3601.4068212093871</v>
      </c>
      <c r="AW11">
        <v>8</v>
      </c>
      <c r="AX11">
        <f>IF(Z11&gt;0, (R11*SUMPRODUCT(K11:$K$98, X11:$X$98)-K11*$AZ$3)/Z11, 0)</f>
        <v>5567.1262056062606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250000</v>
      </c>
      <c r="S12">
        <f t="shared" si="1"/>
        <v>1771.7140030746989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3967.4793936727147</v>
      </c>
      <c r="AC12">
        <f t="shared" si="2"/>
        <v>1182.4724102517284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-9529.5477760177164</v>
      </c>
      <c r="AI12">
        <f t="shared" si="6"/>
        <v>-9562.9186363315039</v>
      </c>
      <c r="AJ12">
        <f t="shared" si="7"/>
        <v>2785.0069834209862</v>
      </c>
      <c r="AK12">
        <f t="shared" si="22"/>
        <v>9.1252026054472442</v>
      </c>
      <c r="AL12">
        <f t="shared" si="8"/>
        <v>-6768.7864503050705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-5065.0559487451719</v>
      </c>
      <c r="AR12">
        <f t="shared" si="9"/>
        <v>-5082.7929157576527</v>
      </c>
      <c r="AS12">
        <f t="shared" si="9"/>
        <v>1480.2608182702379</v>
      </c>
      <c r="AT12">
        <f t="shared" si="9"/>
        <v>4.8501421921135641</v>
      </c>
      <c r="AU12">
        <f t="shared" si="9"/>
        <v>-3597.6819552953016</v>
      </c>
      <c r="AW12">
        <v>9</v>
      </c>
      <c r="AX12">
        <f>IF(Z12&gt;0, (R12*SUMPRODUCT(K12:$K$98, X12:$X$98)-K12*$AZ$3)/Z12, 0)</f>
        <v>1771.7140030746989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250000</v>
      </c>
      <c r="S13">
        <f t="shared" si="1"/>
        <v>-2807.3649412559321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1182.4724102517284</v>
      </c>
      <c r="AC13">
        <f t="shared" si="2"/>
        <v>-1743.2720695621827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-9944.8025286357588</v>
      </c>
      <c r="AI13">
        <f t="shared" si="6"/>
        <v>-9975.8507198406805</v>
      </c>
      <c r="AJ13">
        <f t="shared" si="7"/>
        <v>2925.7444798139113</v>
      </c>
      <c r="AK13">
        <f t="shared" si="22"/>
        <v>2.3649448205034571</v>
      </c>
      <c r="AL13">
        <f t="shared" si="8"/>
        <v>-7047.7412952062659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-5024.4945477296469</v>
      </c>
      <c r="AR13">
        <f t="shared" si="9"/>
        <v>-5040.1812812748121</v>
      </c>
      <c r="AS13">
        <f t="shared" si="9"/>
        <v>1478.1979978532293</v>
      </c>
      <c r="AT13">
        <f t="shared" si="9"/>
        <v>1.1948605638056009</v>
      </c>
      <c r="AU13">
        <f t="shared" si="9"/>
        <v>-3560.7884228577777</v>
      </c>
      <c r="AW13">
        <v>10</v>
      </c>
      <c r="AX13">
        <f>IF(Z13&gt;0, (R13*SUMPRODUCT(K13:$K$98, X13:$X$98)-K13*$AZ$3)/Z13, 0)</f>
        <v>-2807.3649412559321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250000</v>
      </c>
      <c r="S14">
        <f t="shared" si="1"/>
        <v>-4114.6946981550909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-1743.2720695621827</v>
      </c>
      <c r="AC14">
        <f t="shared" si="2"/>
        <v>-2359.8446346037817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-10309.462005080852</v>
      </c>
      <c r="AI14">
        <f t="shared" si="6"/>
        <v>-10338.137821972708</v>
      </c>
      <c r="AJ14">
        <f t="shared" si="7"/>
        <v>616.57256504159909</v>
      </c>
      <c r="AK14">
        <f t="shared" si="22"/>
        <v>-122.0290448693528</v>
      </c>
      <c r="AL14">
        <f t="shared" si="8"/>
        <v>-9843.5943018004618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-4650.6557683737874</v>
      </c>
      <c r="AR14">
        <f t="shared" si="9"/>
        <v>-4663.5915891930708</v>
      </c>
      <c r="AS14">
        <f t="shared" si="9"/>
        <v>278.13932044354499</v>
      </c>
      <c r="AT14">
        <f t="shared" si="9"/>
        <v>-55.047982246901796</v>
      </c>
      <c r="AU14">
        <f t="shared" si="9"/>
        <v>-4440.5002509964279</v>
      </c>
      <c r="AW14">
        <v>11</v>
      </c>
      <c r="AX14">
        <f>IF(Z14&gt;0, (R14*SUMPRODUCT(K14:$K$98, X14:$X$98)-K14*$AZ$3)/Z14, 0)</f>
        <v>-4114.6946981550909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250000</v>
      </c>
      <c r="S15">
        <f t="shared" si="1"/>
        <v>-5854.7363366458885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-2359.8446346037817</v>
      </c>
      <c r="AC15">
        <f t="shared" si="2"/>
        <v>-3074.85577557754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-10647.503296985009</v>
      </c>
      <c r="AI15">
        <f t="shared" si="6"/>
        <v>-10673.76285504855</v>
      </c>
      <c r="AJ15">
        <f t="shared" si="7"/>
        <v>715.0111409737583</v>
      </c>
      <c r="AK15">
        <f t="shared" si="22"/>
        <v>-165.18912442226474</v>
      </c>
      <c r="AL15">
        <f t="shared" si="8"/>
        <v>-10123.940838497056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-4288.5250706807501</v>
      </c>
      <c r="AR15">
        <f t="shared" si="9"/>
        <v>-4299.1017072836594</v>
      </c>
      <c r="AS15">
        <f t="shared" si="9"/>
        <v>287.98706310335575</v>
      </c>
      <c r="AT15">
        <f t="shared" si="9"/>
        <v>-66.533691676741014</v>
      </c>
      <c r="AU15">
        <f t="shared" si="9"/>
        <v>-4077.6483358570445</v>
      </c>
      <c r="AW15">
        <v>12</v>
      </c>
      <c r="AX15">
        <f>IF(Z15&gt;0, (R15*SUMPRODUCT(K15:$K$98, X15:$X$98)-K15*$AZ$3)/Z15, 0)</f>
        <v>-5854.7363366458885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250000</v>
      </c>
      <c r="S16">
        <f t="shared" si="1"/>
        <v>-8078.032689761144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-3074.85577557754</v>
      </c>
      <c r="AC16">
        <f t="shared" si="2"/>
        <v>-3849.4124289368265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-10852.698916896723</v>
      </c>
      <c r="AI16">
        <f t="shared" si="6"/>
        <v>-10876.52533959625</v>
      </c>
      <c r="AJ16">
        <f t="shared" si="7"/>
        <v>774.55665335928643</v>
      </c>
      <c r="AK16">
        <f t="shared" si="22"/>
        <v>-215.23990429042783</v>
      </c>
      <c r="AL16">
        <f t="shared" si="8"/>
        <v>-10317.208590527391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-3902.8324034793454</v>
      </c>
      <c r="AR16">
        <f t="shared" si="9"/>
        <v>-3911.4008282815789</v>
      </c>
      <c r="AS16">
        <f t="shared" si="9"/>
        <v>278.54498021267733</v>
      </c>
      <c r="AT16">
        <f t="shared" si="9"/>
        <v>-77.404273298192777</v>
      </c>
      <c r="AU16">
        <f t="shared" si="9"/>
        <v>-3710.2601213670941</v>
      </c>
      <c r="AW16">
        <v>13</v>
      </c>
      <c r="AX16">
        <f>IF(Z16&gt;0, (R16*SUMPRODUCT(K16:$K$98, X16:$X$98)-K16*$AZ$3)/Z16, 0)</f>
        <v>-8078.032689761144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250000</v>
      </c>
      <c r="S17">
        <f t="shared" si="1"/>
        <v>-10779.036600075897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-3849.4124289368265</v>
      </c>
      <c r="AC17">
        <f t="shared" si="2"/>
        <v>-4614.7730312362946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-10909.589054472308</v>
      </c>
      <c r="AI17">
        <f t="shared" si="6"/>
        <v>-10930.995295133944</v>
      </c>
      <c r="AJ17">
        <f t="shared" si="7"/>
        <v>765.36060229946816</v>
      </c>
      <c r="AK17">
        <f t="shared" si="22"/>
        <v>-269.45887002557788</v>
      </c>
      <c r="AL17">
        <f t="shared" si="8"/>
        <v>-10435.093562860053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-3502.938531406242</v>
      </c>
      <c r="AR17">
        <f t="shared" si="9"/>
        <v>-3509.8118191947915</v>
      </c>
      <c r="AS17">
        <f t="shared" si="9"/>
        <v>245.74813320910877</v>
      </c>
      <c r="AT17">
        <f t="shared" si="9"/>
        <v>-86.52001956525018</v>
      </c>
      <c r="AU17">
        <f t="shared" si="9"/>
        <v>-3350.5837055509328</v>
      </c>
      <c r="AW17">
        <v>14</v>
      </c>
      <c r="AX17">
        <f>IF(Z17&gt;0, (R17*SUMPRODUCT(K17:$K$98, X17:$X$98)-K17*$AZ$3)/Z17, 0)</f>
        <v>-10779.036600075897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250000</v>
      </c>
      <c r="S18">
        <f t="shared" si="1"/>
        <v>-13978.106671598402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-4614.7730312362946</v>
      </c>
      <c r="AC18">
        <f t="shared" si="2"/>
        <v>-5316.3974544462144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-10876.528647357349</v>
      </c>
      <c r="AI18">
        <f t="shared" si="6"/>
        <v>-10895.545519882897</v>
      </c>
      <c r="AJ18">
        <f t="shared" si="7"/>
        <v>701.62442320991977</v>
      </c>
      <c r="AK18">
        <f t="shared" si="22"/>
        <v>-323.03411218654065</v>
      </c>
      <c r="AL18">
        <f t="shared" si="8"/>
        <v>-10516.955208859517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-3118.1457412420264</v>
      </c>
      <c r="AR18">
        <f t="shared" si="9"/>
        <v>-3123.5976075497279</v>
      </c>
      <c r="AS18">
        <f t="shared" si="9"/>
        <v>201.14572195927258</v>
      </c>
      <c r="AT18">
        <f t="shared" si="9"/>
        <v>-92.609275794542654</v>
      </c>
      <c r="AU18">
        <f t="shared" si="9"/>
        <v>-3015.0611613849978</v>
      </c>
      <c r="AW18">
        <v>15</v>
      </c>
      <c r="AX18">
        <f>IF(Z18&gt;0, (R18*SUMPRODUCT(K18:$K$98, X18:$X$98)-K18*$AZ$3)/Z18, 0)</f>
        <v>-13978.106671598402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250000</v>
      </c>
      <c r="S19">
        <f t="shared" si="1"/>
        <v>-17787.157009008613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-5316.3974544462144</v>
      </c>
      <c r="AC19">
        <f t="shared" si="2"/>
        <v>-5933.3698847986634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-10739.50215839283</v>
      </c>
      <c r="AI19">
        <f t="shared" si="6"/>
        <v>-10756.180961761445</v>
      </c>
      <c r="AJ19">
        <f t="shared" si="7"/>
        <v>616.97243035244901</v>
      </c>
      <c r="AK19">
        <f t="shared" si="22"/>
        <v>-372.14782181123502</v>
      </c>
      <c r="AL19">
        <f t="shared" si="8"/>
        <v>-10511.356353220232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-2748.9841070350299</v>
      </c>
      <c r="AR19">
        <f t="shared" si="9"/>
        <v>-2753.2533706106096</v>
      </c>
      <c r="AS19">
        <f t="shared" si="9"/>
        <v>157.92607334151077</v>
      </c>
      <c r="AT19">
        <f t="shared" si="9"/>
        <v>-95.258461010439035</v>
      </c>
      <c r="AU19">
        <f t="shared" si="9"/>
        <v>-2690.5857582795379</v>
      </c>
      <c r="AW19">
        <v>16</v>
      </c>
      <c r="AX19">
        <f>IF(Z19&gt;0, (R19*SUMPRODUCT(K19:$K$98, X19:$X$98)-K19*$AZ$3)/Z19, 0)</f>
        <v>-17787.157009008613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250000</v>
      </c>
      <c r="S20">
        <f t="shared" si="1"/>
        <v>-22374.328691014201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-5933.3698847986634</v>
      </c>
      <c r="AC20">
        <f t="shared" si="2"/>
        <v>-6449.1635356822899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-10500.221552907784</v>
      </c>
      <c r="AI20">
        <f t="shared" si="6"/>
        <v>-10514.633523932131</v>
      </c>
      <c r="AJ20">
        <f t="shared" si="7"/>
        <v>515.79365088362647</v>
      </c>
      <c r="AK20">
        <f t="shared" si="22"/>
        <v>-415.33589193590649</v>
      </c>
      <c r="AL20">
        <f t="shared" si="8"/>
        <v>-10414.175764984411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-2399.7639195843244</v>
      </c>
      <c r="AR20">
        <f t="shared" si="9"/>
        <v>-2403.0576908538214</v>
      </c>
      <c r="AS20">
        <f t="shared" si="9"/>
        <v>117.88160726936526</v>
      </c>
      <c r="AT20">
        <f t="shared" si="9"/>
        <v>-94.922576914593577</v>
      </c>
      <c r="AU20">
        <f t="shared" si="9"/>
        <v>-2380.0986604990499</v>
      </c>
      <c r="AW20">
        <v>17</v>
      </c>
      <c r="AX20">
        <f>IF(Z20&gt;0, (R20*SUMPRODUCT(K20:$K$98, X20:$X$98)-K20*$AZ$3)/Z20, 0)</f>
        <v>-22374.328691014201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250000</v>
      </c>
      <c r="S21">
        <f t="shared" si="1"/>
        <v>-28007.860438882555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-6449.1635356822899</v>
      </c>
      <c r="AC21">
        <f t="shared" si="2"/>
        <v>-6855.0074051314332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-10151.010684241732</v>
      </c>
      <c r="AI21">
        <f t="shared" si="6"/>
        <v>-10163.248333418987</v>
      </c>
      <c r="AJ21">
        <f t="shared" si="7"/>
        <v>405.84386944914331</v>
      </c>
      <c r="AK21">
        <f t="shared" si="22"/>
        <v>-451.44144749776035</v>
      </c>
      <c r="AL21">
        <f t="shared" si="8"/>
        <v>-10208.845911467604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-2071.3873465001489</v>
      </c>
      <c r="AR21">
        <f t="shared" si="9"/>
        <v>-2073.8845275637082</v>
      </c>
      <c r="AS21">
        <f t="shared" si="9"/>
        <v>82.815384790860378</v>
      </c>
      <c r="AT21">
        <f t="shared" si="9"/>
        <v>-92.119901270936722</v>
      </c>
      <c r="AU21">
        <f t="shared" si="9"/>
        <v>-2083.1890440437846</v>
      </c>
      <c r="AW21">
        <v>18</v>
      </c>
      <c r="AX21">
        <f>IF(Z21&gt;0, (R21*SUMPRODUCT(K21:$K$98, X21:$X$98)-K21*$AZ$3)/Z21, 0)</f>
        <v>-28007.860438882555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250000</v>
      </c>
      <c r="S22">
        <f t="shared" si="1"/>
        <v>-35097.671509269734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-6855.0074051314332</v>
      </c>
      <c r="AC22">
        <f t="shared" si="2"/>
        <v>-7146.1089925823117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-9674.7744808724256</v>
      </c>
      <c r="AI22">
        <f t="shared" si="6"/>
        <v>-9684.9547986617345</v>
      </c>
      <c r="AJ22">
        <f t="shared" si="7"/>
        <v>291.10158745087847</v>
      </c>
      <c r="AK22">
        <f t="shared" si="22"/>
        <v>-479.85051835920035</v>
      </c>
      <c r="AL22">
        <f t="shared" si="8"/>
        <v>-9873.7037295700557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-1762.6856209633909</v>
      </c>
      <c r="AR22">
        <f t="shared" si="9"/>
        <v>-1764.5404135293086</v>
      </c>
      <c r="AS22">
        <f t="shared" si="9"/>
        <v>53.036955378520588</v>
      </c>
      <c r="AT22">
        <f t="shared" si="9"/>
        <v>-87.425873398479411</v>
      </c>
      <c r="AU22">
        <f t="shared" si="9"/>
        <v>-1798.9293315492673</v>
      </c>
      <c r="AW22">
        <v>19</v>
      </c>
      <c r="AX22">
        <f>IF(Z22&gt;0, (R22*SUMPRODUCT(K22:$K$98, X22:$X$98)-K22*$AZ$3)/Z22, 0)</f>
        <v>-35097.671509269734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250000</v>
      </c>
      <c r="S23">
        <f t="shared" si="1"/>
        <v>-44306.967584343744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-7146.1089925823117</v>
      </c>
      <c r="AC23">
        <f t="shared" si="2"/>
        <v>-7319.2537572517131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-9094.0247908317779</v>
      </c>
      <c r="AI23">
        <f t="shared" si="6"/>
        <v>-9102.284500485026</v>
      </c>
      <c r="AJ23">
        <f t="shared" si="7"/>
        <v>173.14476466940141</v>
      </c>
      <c r="AK23">
        <f t="shared" si="22"/>
        <v>-500.22762948076189</v>
      </c>
      <c r="AL23">
        <f t="shared" si="8"/>
        <v>-9429.3673652963862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-1479.3540414204977</v>
      </c>
      <c r="AR23">
        <f t="shared" si="9"/>
        <v>-1480.6976747553013</v>
      </c>
      <c r="AS23">
        <f t="shared" si="9"/>
        <v>28.166011557689199</v>
      </c>
      <c r="AT23">
        <f t="shared" si="9"/>
        <v>-81.373625245514162</v>
      </c>
      <c r="AU23">
        <f t="shared" si="9"/>
        <v>-1533.9052884431262</v>
      </c>
      <c r="AW23">
        <v>20</v>
      </c>
      <c r="AX23">
        <f>IF(Z23&gt;0, (R23*SUMPRODUCT(K23:$K$98, X23:$X$98)-K23*$AZ$3)/Z23, 0)</f>
        <v>-44306.967584343744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250000</v>
      </c>
      <c r="S24">
        <f t="shared" si="1"/>
        <v>-56714.332799586213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-7319.2537572517131</v>
      </c>
      <c r="AC24">
        <f t="shared" si="2"/>
        <v>-7379.3748912668607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-8356.8591605324109</v>
      </c>
      <c r="AI24">
        <f t="shared" si="6"/>
        <v>-8363.3649012570204</v>
      </c>
      <c r="AJ24">
        <f t="shared" si="7"/>
        <v>60.121134015147618</v>
      </c>
      <c r="AK24">
        <f t="shared" si="22"/>
        <v>-512.34776300761996</v>
      </c>
      <c r="AL24">
        <f t="shared" si="8"/>
        <v>-8815.5915302494923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-1213.7829957686638</v>
      </c>
      <c r="AR24">
        <f t="shared" si="9"/>
        <v>-1214.7279150636671</v>
      </c>
      <c r="AS24">
        <f t="shared" si="9"/>
        <v>8.7322292684499487</v>
      </c>
      <c r="AT24">
        <f t="shared" si="9"/>
        <v>-74.415398262993193</v>
      </c>
      <c r="AU24">
        <f t="shared" si="9"/>
        <v>-1280.4110840582102</v>
      </c>
      <c r="AW24">
        <v>21</v>
      </c>
      <c r="AX24">
        <f>IF(Z24&gt;0, (R24*SUMPRODUCT(K24:$K$98, X24:$X$98)-K24*$AZ$3)/Z24, 0)</f>
        <v>-56714.332799586213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250000</v>
      </c>
      <c r="S25">
        <f t="shared" si="1"/>
        <v>-74041.505491962787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-7379.3748912668607</v>
      </c>
      <c r="AC25">
        <f t="shared" si="2"/>
        <v>-7325.9856482807518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-7467.3391677959271</v>
      </c>
      <c r="AI25">
        <f t="shared" si="6"/>
        <v>-7472.286383279732</v>
      </c>
      <c r="AJ25">
        <f t="shared" si="7"/>
        <v>-53.389242986108911</v>
      </c>
      <c r="AK25">
        <f t="shared" si="22"/>
        <v>-516.55624238868029</v>
      </c>
      <c r="AL25">
        <f t="shared" si="8"/>
        <v>-8042.2318686545213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-968.38002123645595</v>
      </c>
      <c r="AR25">
        <f t="shared" si="9"/>
        <v>-969.02158639475613</v>
      </c>
      <c r="AS25">
        <f t="shared" si="9"/>
        <v>-6.9236276932023477</v>
      </c>
      <c r="AT25">
        <f t="shared" si="9"/>
        <v>-66.988084206950617</v>
      </c>
      <c r="AU25">
        <f t="shared" si="9"/>
        <v>-1042.9332982949093</v>
      </c>
      <c r="AW25">
        <v>22</v>
      </c>
      <c r="AX25">
        <f>IF(Z25&gt;0, (R25*SUMPRODUCT(K25:$K$98, X25:$X$98)-K25*$AZ$3)/Z25, 0)</f>
        <v>-74041.505491962787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250000</v>
      </c>
      <c r="S26">
        <f t="shared" si="1"/>
        <v>-99304.653286062501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-7325.9856482807518</v>
      </c>
      <c r="AC26">
        <f t="shared" si="2"/>
        <v>-7162.9618849147309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-6455.9214839634888</v>
      </c>
      <c r="AI26">
        <f t="shared" si="6"/>
        <v>-6459.5280429956629</v>
      </c>
      <c r="AJ26">
        <f t="shared" si="7"/>
        <v>-163.02376336602083</v>
      </c>
      <c r="AK26">
        <f t="shared" si="22"/>
        <v>-512.81899537965262</v>
      </c>
      <c r="AL26">
        <f t="shared" si="8"/>
        <v>-7135.3708017413364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-747.51542819381814</v>
      </c>
      <c r="AR26">
        <f t="shared" si="9"/>
        <v>-747.93302288203404</v>
      </c>
      <c r="AS26">
        <f t="shared" si="9"/>
        <v>-18.87612459058338</v>
      </c>
      <c r="AT26">
        <f t="shared" si="9"/>
        <v>-59.378062739666468</v>
      </c>
      <c r="AU26">
        <f t="shared" si="9"/>
        <v>-826.18721021228396</v>
      </c>
      <c r="AW26">
        <v>23</v>
      </c>
      <c r="AX26">
        <f>IF(Z26&gt;0, (R26*SUMPRODUCT(K26:$K$98, X26:$X$98)-K26*$AZ$3)/Z26, 0)</f>
        <v>-99304.653286062501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250000</v>
      </c>
      <c r="S27">
        <f t="shared" si="1"/>
        <v>-137870.0014460001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-7162.9618849147309</v>
      </c>
      <c r="AC27">
        <f t="shared" si="2"/>
        <v>-6900.2953625706205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-5340.1452933262053</v>
      </c>
      <c r="AI27">
        <f t="shared" si="6"/>
        <v>-5342.647757709392</v>
      </c>
      <c r="AJ27">
        <f t="shared" si="7"/>
        <v>-262.66652234411049</v>
      </c>
      <c r="AK27">
        <f t="shared" si="22"/>
        <v>-501.40733194403123</v>
      </c>
      <c r="AL27">
        <f t="shared" si="8"/>
        <v>-6106.7216119975337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-552.07358932217653</v>
      </c>
      <c r="AR27">
        <f t="shared" si="9"/>
        <v>-552.33229848050291</v>
      </c>
      <c r="AS27">
        <f t="shared" si="9"/>
        <v>-27.154925909321825</v>
      </c>
      <c r="AT27">
        <f t="shared" si="9"/>
        <v>-51.836369659219315</v>
      </c>
      <c r="AU27">
        <f t="shared" si="9"/>
        <v>-631.323594049044</v>
      </c>
      <c r="AW27">
        <v>24</v>
      </c>
      <c r="AX27">
        <f>IF(Z27&gt;0, (R27*SUMPRODUCT(K27:$K$98, X27:$X$98)-K27*$AZ$3)/Z27, 0)</f>
        <v>-137870.0014460001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250000</v>
      </c>
      <c r="S28">
        <f t="shared" si="1"/>
        <v>-199891.53793562338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-6900.2953625706205</v>
      </c>
      <c r="AC28">
        <f t="shared" si="2"/>
        <v>-6550.4207817696497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-4194.7298591503613</v>
      </c>
      <c r="AI28">
        <f t="shared" si="6"/>
        <v>-4196.3683529178861</v>
      </c>
      <c r="AJ28">
        <f t="shared" si="7"/>
        <v>-349.87458080097076</v>
      </c>
      <c r="AK28">
        <f t="shared" si="22"/>
        <v>-483.0206753799435</v>
      </c>
      <c r="AL28">
        <f t="shared" si="8"/>
        <v>-5029.2636090988008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-387.19511802559339</v>
      </c>
      <c r="AR28">
        <f t="shared" si="9"/>
        <v>-387.34635941872313</v>
      </c>
      <c r="AS28">
        <f t="shared" si="9"/>
        <v>-32.295221422155215</v>
      </c>
      <c r="AT28">
        <f t="shared" si="9"/>
        <v>-44.585290040684626</v>
      </c>
      <c r="AU28">
        <f t="shared" si="9"/>
        <v>-464.226870881563</v>
      </c>
      <c r="AW28">
        <v>25</v>
      </c>
      <c r="AX28">
        <f>IF(Z28&gt;0, (R28*SUMPRODUCT(K28:$K$98, X28:$X$98)-K28*$AZ$3)/Z28, 0)</f>
        <v>-199891.53793562338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250000</v>
      </c>
      <c r="S29">
        <f t="shared" si="1"/>
        <v>-305741.22999486409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-6550.4207817696497</v>
      </c>
      <c r="AC29">
        <f t="shared" si="2"/>
        <v>-6132.3050336138622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-3096.2506618136526</v>
      </c>
      <c r="AI29">
        <f t="shared" si="6"/>
        <v>-3097.2535205111394</v>
      </c>
      <c r="AJ29">
        <f t="shared" si="7"/>
        <v>-418.11574815578751</v>
      </c>
      <c r="AK29">
        <f t="shared" si="22"/>
        <v>-458.52945472387552</v>
      </c>
      <c r="AL29">
        <f t="shared" si="8"/>
        <v>-3973.8987233908024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-255.17843237070332</v>
      </c>
      <c r="AR29">
        <f t="shared" si="9"/>
        <v>-255.26108327279925</v>
      </c>
      <c r="AS29">
        <f t="shared" si="9"/>
        <v>-34.459135521476398</v>
      </c>
      <c r="AT29">
        <f t="shared" si="9"/>
        <v>-37.789843340297999</v>
      </c>
      <c r="AU29">
        <f t="shared" si="9"/>
        <v>-327.51006213457367</v>
      </c>
      <c r="AW29">
        <v>26</v>
      </c>
      <c r="AX29">
        <f>IF(Z29&gt;0, (R29*SUMPRODUCT(K29:$K$98, X29:$X$98)-K29*$AZ$3)/Z29, 0)</f>
        <v>-305741.22999486409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250000</v>
      </c>
      <c r="S30">
        <f t="shared" si="1"/>
        <v>-500082.48074561649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-6132.3050336138622</v>
      </c>
      <c r="AC30">
        <f t="shared" si="2"/>
        <v>-5668.4559068940443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-2130.390060469721</v>
      </c>
      <c r="AI30">
        <f t="shared" si="6"/>
        <v>-2130.956812568139</v>
      </c>
      <c r="AJ30">
        <f t="shared" si="7"/>
        <v>-463.84912671981783</v>
      </c>
      <c r="AK30">
        <f t="shared" si="22"/>
        <v>-429.26135235297039</v>
      </c>
      <c r="AL30">
        <f t="shared" si="8"/>
        <v>-3024.0672916409271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-156.76494600891283</v>
      </c>
      <c r="AR30">
        <f t="shared" si="9"/>
        <v>-156.80665051352798</v>
      </c>
      <c r="AS30">
        <f t="shared" si="9"/>
        <v>-34.132380100609794</v>
      </c>
      <c r="AT30">
        <f t="shared" si="9"/>
        <v>-31.587235583745223</v>
      </c>
      <c r="AU30">
        <f t="shared" si="9"/>
        <v>-222.52626619788299</v>
      </c>
      <c r="AW30">
        <v>27</v>
      </c>
      <c r="AX30">
        <f>IF(Z30&gt;0, (R30*SUMPRODUCT(K30:$K$98, X30:$X$98)-K30*$AZ$3)/Z30, 0)</f>
        <v>-500082.48074561649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250000</v>
      </c>
      <c r="S31">
        <f t="shared" si="1"/>
        <v>-892510.38032403192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-5668.4559068940443</v>
      </c>
      <c r="AC31">
        <f t="shared" si="2"/>
        <v>-5183.23196085785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-1353.554069975497</v>
      </c>
      <c r="AI31">
        <f t="shared" si="6"/>
        <v>-1353.8444437389358</v>
      </c>
      <c r="AJ31">
        <f t="shared" si="7"/>
        <v>-485.22394603619432</v>
      </c>
      <c r="AK31">
        <f t="shared" si="22"/>
        <v>-396.79191348258314</v>
      </c>
      <c r="AL31">
        <f t="shared" si="8"/>
        <v>-2235.860303257713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-88.929820645257522</v>
      </c>
      <c r="AR31">
        <f t="shared" si="9"/>
        <v>-88.94889848431508</v>
      </c>
      <c r="AS31">
        <f t="shared" si="9"/>
        <v>-31.879685821907373</v>
      </c>
      <c r="AT31">
        <f t="shared" si="9"/>
        <v>-26.069615157770123</v>
      </c>
      <c r="AU31">
        <f t="shared" si="9"/>
        <v>-146.89819946399257</v>
      </c>
      <c r="AW31">
        <v>28</v>
      </c>
      <c r="AX31">
        <f>IF(Z31&gt;0, (R31*SUMPRODUCT(K31:$K$98, X31:$X$98)-K31*$AZ$3)/Z31, 0)</f>
        <v>-892510.38032403192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250000</v>
      </c>
      <c r="S32">
        <f t="shared" si="1"/>
        <v>-1786053.6251707613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-5183.23196085785</v>
      </c>
      <c r="AC32">
        <f t="shared" si="2"/>
        <v>-4698.9574136056908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-779.62107943150102</v>
      </c>
      <c r="AI32">
        <f t="shared" si="6"/>
        <v>-779.75262524141908</v>
      </c>
      <c r="AJ32">
        <f t="shared" si="7"/>
        <v>-484.27454725215921</v>
      </c>
      <c r="AK32">
        <f t="shared" si="22"/>
        <v>-362.82623726004954</v>
      </c>
      <c r="AL32">
        <f t="shared" si="8"/>
        <v>-1626.8534097536278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-45.733807325032338</v>
      </c>
      <c r="AR32">
        <f t="shared" si="9"/>
        <v>-45.741524010591426</v>
      </c>
      <c r="AS32">
        <f t="shared" si="9"/>
        <v>-28.40831196175149</v>
      </c>
      <c r="AT32">
        <f t="shared" si="9"/>
        <v>-21.283961741282681</v>
      </c>
      <c r="AU32">
        <f t="shared" si="9"/>
        <v>-95.433797713625594</v>
      </c>
      <c r="AW32">
        <v>29</v>
      </c>
      <c r="AX32">
        <f>IF(Z32&gt;0, (R32*SUMPRODUCT(K32:$K$98, X32:$X$98)-K32*$AZ$3)/Z32, 0)</f>
        <v>-1786053.6251707613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250000</v>
      </c>
      <c r="S33">
        <f t="shared" si="1"/>
        <v>-4166895.9398073857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-4698.9574136056908</v>
      </c>
      <c r="AC33">
        <f t="shared" si="2"/>
        <v>-4232.9016067366001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-397.19163698685986</v>
      </c>
      <c r="AI33">
        <f t="shared" si="6"/>
        <v>-397.24242901128144</v>
      </c>
      <c r="AJ33">
        <f t="shared" si="7"/>
        <v>-466.0558068690907</v>
      </c>
      <c r="AK33">
        <f t="shared" si="22"/>
        <v>-328.92701895239838</v>
      </c>
      <c r="AL33">
        <f t="shared" si="8"/>
        <v>-1192.2252548327706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-20.80347367769307</v>
      </c>
      <c r="AR33">
        <f t="shared" si="9"/>
        <v>-20.806133981799942</v>
      </c>
      <c r="AS33">
        <f t="shared" si="9"/>
        <v>-24.410331959879329</v>
      </c>
      <c r="AT33">
        <f t="shared" si="9"/>
        <v>-17.228017771392924</v>
      </c>
      <c r="AU33">
        <f t="shared" si="9"/>
        <v>-62.444483713072195</v>
      </c>
      <c r="AW33">
        <v>30</v>
      </c>
      <c r="AX33">
        <f>IF(Z33&gt;0, (R33*SUMPRODUCT(K33:$K$98, X33:$X$98)-K33*$AZ$3)/Z33, 0)</f>
        <v>-4166895.9398073857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250000</v>
      </c>
      <c r="S34">
        <f t="shared" si="1"/>
        <v>-11909018.593129031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-4232.9016067366001</v>
      </c>
      <c r="AC34">
        <f t="shared" si="2"/>
        <v>-3796.7500677409698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-171.71726830448159</v>
      </c>
      <c r="AI34">
        <f t="shared" si="6"/>
        <v>-171.73320895499805</v>
      </c>
      <c r="AJ34">
        <f t="shared" si="7"/>
        <v>-436.15153899563029</v>
      </c>
      <c r="AK34">
        <f t="shared" si="22"/>
        <v>-296.30311247156203</v>
      </c>
      <c r="AL34">
        <f t="shared" si="8"/>
        <v>-904.1878604221904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-8.0302988948807723</v>
      </c>
      <c r="AR34">
        <f t="shared" si="9"/>
        <v>-8.0310443539105467</v>
      </c>
      <c r="AS34">
        <f t="shared" si="9"/>
        <v>-20.396476464945891</v>
      </c>
      <c r="AT34">
        <f t="shared" si="9"/>
        <v>-13.85651297696551</v>
      </c>
      <c r="AU34">
        <f t="shared" ref="AU34:AU69" si="23">AL34*$K34</f>
        <v>-42.284033795821948</v>
      </c>
      <c r="AW34">
        <v>31</v>
      </c>
      <c r="AX34">
        <f>IF(Z34&gt;0, (R34*SUMPRODUCT(K34:$K$98, X34:$X$98)-K34*$AZ$3)/Z34, 0)</f>
        <v>-11909018.593129031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250000</v>
      </c>
      <c r="S35">
        <f t="shared" si="1"/>
        <v>-44705956.040459722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-3796.7500677409698</v>
      </c>
      <c r="AC35">
        <f t="shared" si="2"/>
        <v>-3396.7848196060977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-59.911073098120212</v>
      </c>
      <c r="AI35">
        <f t="shared" ref="AI35:AI66" si="25">SUM(AE35:AH35)</f>
        <v>-59.914872127511877</v>
      </c>
      <c r="AJ35">
        <f t="shared" si="7"/>
        <v>-399.96524813487213</v>
      </c>
      <c r="AK35">
        <f t="shared" si="22"/>
        <v>-265.77250474186792</v>
      </c>
      <c r="AL35">
        <f t="shared" si="8"/>
        <v>-725.65262500425195</v>
      </c>
      <c r="AN35">
        <f t="shared" ref="AN35:AT69" si="26">AE35*$K35</f>
        <v>0</v>
      </c>
      <c r="AO35">
        <f t="shared" si="26"/>
        <v>0</v>
      </c>
      <c r="AP35">
        <f t="shared" si="26"/>
        <v>-1.5862526849863014E-4</v>
      </c>
      <c r="AQ35">
        <f t="shared" si="26"/>
        <v>-2.5015363337473118</v>
      </c>
      <c r="AR35">
        <f t="shared" si="26"/>
        <v>-2.50169495901581</v>
      </c>
      <c r="AS35">
        <f t="shared" si="26"/>
        <v>-16.700211642128551</v>
      </c>
      <c r="AT35">
        <f t="shared" si="26"/>
        <v>-11.09710680751723</v>
      </c>
      <c r="AU35">
        <f t="shared" si="23"/>
        <v>-30.29901340866159</v>
      </c>
      <c r="AW35">
        <v>32</v>
      </c>
      <c r="AX35">
        <f>IF(Z35&gt;0, (R35*SUMPRODUCT(K35:$K$98, X35:$X$98)-K35*$AZ$3)/Z35, 0)</f>
        <v>-44705956.040459722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250000</v>
      </c>
      <c r="S36">
        <f t="shared" si="1"/>
        <v>-169070101.14277461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-3396.7848196060977</v>
      </c>
      <c r="AC36">
        <f t="shared" si="2"/>
        <v>-3035.0046175204229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-14.317405221571972</v>
      </c>
      <c r="AI36">
        <f t="shared" si="25"/>
        <v>-14.318302779625409</v>
      </c>
      <c r="AJ36">
        <f t="shared" si="7"/>
        <v>-361.78020208567477</v>
      </c>
      <c r="AK36">
        <f t="shared" si="22"/>
        <v>-237.77493737242685</v>
      </c>
      <c r="AL36">
        <f t="shared" si="8"/>
        <v>-613.87344223772698</v>
      </c>
      <c r="AN36">
        <f t="shared" si="26"/>
        <v>0</v>
      </c>
      <c r="AO36">
        <f t="shared" si="26"/>
        <v>0</v>
      </c>
      <c r="AP36">
        <f t="shared" si="26"/>
        <v>-3.3461410360439087E-5</v>
      </c>
      <c r="AQ36">
        <f t="shared" si="26"/>
        <v>-0.53375998308014316</v>
      </c>
      <c r="AR36">
        <f t="shared" si="26"/>
        <v>-0.53379344449050359</v>
      </c>
      <c r="AS36">
        <f t="shared" si="26"/>
        <v>-13.487345755432827</v>
      </c>
      <c r="AT36">
        <f t="shared" si="26"/>
        <v>-8.8643678505073495</v>
      </c>
      <c r="AU36">
        <f t="shared" si="23"/>
        <v>-22.885507050430679</v>
      </c>
      <c r="AW36">
        <v>33</v>
      </c>
      <c r="AX36">
        <f>IF(Z36&gt;0, (R36*SUMPRODUCT(K36:$K$98, X36:$X$98)-K36*$AZ$3)/Z36, 0)</f>
        <v>-169070101.14277461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250000</v>
      </c>
      <c r="S37">
        <f t="shared" si="1"/>
        <v>-645133522.89900434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-3035.0046175204229</v>
      </c>
      <c r="AC37">
        <f t="shared" si="2"/>
        <v>-2710.2868253433044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-3.3926310160991831</v>
      </c>
      <c r="AI37">
        <f t="shared" si="25"/>
        <v>-3.3928410723688653</v>
      </c>
      <c r="AJ37">
        <f t="shared" si="7"/>
        <v>-324.71779217711855</v>
      </c>
      <c r="AK37">
        <f t="shared" si="22"/>
        <v>-212.45032322642962</v>
      </c>
      <c r="AL37">
        <f t="shared" si="8"/>
        <v>-540.56095647591701</v>
      </c>
      <c r="AN37">
        <f t="shared" si="26"/>
        <v>0</v>
      </c>
      <c r="AO37">
        <f t="shared" si="26"/>
        <v>0</v>
      </c>
      <c r="AP37">
        <f t="shared" si="26"/>
        <v>-6.991966197808317E-6</v>
      </c>
      <c r="AQ37">
        <f t="shared" si="26"/>
        <v>-0.11292765230039903</v>
      </c>
      <c r="AR37">
        <f t="shared" si="26"/>
        <v>-0.11293464426659683</v>
      </c>
      <c r="AS37">
        <f t="shared" si="26"/>
        <v>-10.80860776097404</v>
      </c>
      <c r="AT37">
        <f t="shared" si="26"/>
        <v>-7.0716550425241538</v>
      </c>
      <c r="AU37">
        <f t="shared" si="23"/>
        <v>-17.993197447764789</v>
      </c>
      <c r="AW37">
        <v>34</v>
      </c>
      <c r="AX37">
        <f>IF(Z37&gt;0, (R37*SUMPRODUCT(K37:$K$98, X37:$X$98)-K37*$AZ$3)/Z37, 0)</f>
        <v>-645133522.89900434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250000</v>
      </c>
      <c r="S38">
        <f t="shared" si="1"/>
        <v>-2487470537.2928987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-2710.2868253433044</v>
      </c>
      <c r="AC38">
        <f t="shared" si="2"/>
        <v>-2419.9965814239995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-0.7965599173455169</v>
      </c>
      <c r="AI38">
        <f t="shared" si="25"/>
        <v>-0.79660856106903333</v>
      </c>
      <c r="AJ38">
        <f t="shared" si="7"/>
        <v>-290.29024391930488</v>
      </c>
      <c r="AK38">
        <f t="shared" si="22"/>
        <v>-189.72007777403132</v>
      </c>
      <c r="AL38">
        <f t="shared" si="8"/>
        <v>-480.80693025440524</v>
      </c>
      <c r="AN38">
        <f t="shared" si="26"/>
        <v>0</v>
      </c>
      <c r="AO38">
        <f t="shared" si="26"/>
        <v>0</v>
      </c>
      <c r="AP38">
        <f t="shared" si="26"/>
        <v>-1.4456809557523707E-6</v>
      </c>
      <c r="AQ38">
        <f t="shared" si="26"/>
        <v>-2.3673588684765975E-2</v>
      </c>
      <c r="AR38">
        <f t="shared" si="26"/>
        <v>-2.3675034365721728E-2</v>
      </c>
      <c r="AS38">
        <f t="shared" si="26"/>
        <v>-8.6273633459328476</v>
      </c>
      <c r="AT38">
        <f t="shared" si="26"/>
        <v>-5.6384397314785453</v>
      </c>
      <c r="AU38">
        <f t="shared" si="23"/>
        <v>-14.289478111777115</v>
      </c>
      <c r="AW38">
        <v>35</v>
      </c>
      <c r="AX38">
        <f>IF(Z38&gt;0, (R38*SUMPRODUCT(K38:$K$98, X38:$X$98)-K38*$AZ$3)/Z38, 0)</f>
        <v>-2487470537.2928987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250000</v>
      </c>
      <c r="S39">
        <f t="shared" si="1"/>
        <v>-9704584451.5385284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-2419.9965814239995</v>
      </c>
      <c r="AC39">
        <f t="shared" si="2"/>
        <v>-2160.7317089666071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-0.18512377733372229</v>
      </c>
      <c r="AI39">
        <f t="shared" si="25"/>
        <v>-0.18513490986453676</v>
      </c>
      <c r="AJ39">
        <f t="shared" si="7"/>
        <v>-259.26487245739236</v>
      </c>
      <c r="AK39">
        <f t="shared" si="22"/>
        <v>-169.39976069967997</v>
      </c>
      <c r="AL39">
        <f t="shared" si="8"/>
        <v>-428.84976806693686</v>
      </c>
      <c r="AN39">
        <f t="shared" si="26"/>
        <v>0</v>
      </c>
      <c r="AO39">
        <f t="shared" si="26"/>
        <v>0</v>
      </c>
      <c r="AP39">
        <f t="shared" si="26"/>
        <v>-2.9540750995899798E-7</v>
      </c>
      <c r="AQ39">
        <f t="shared" si="26"/>
        <v>-4.9123559600034328E-3</v>
      </c>
      <c r="AR39">
        <f t="shared" si="26"/>
        <v>-4.9126513675133926E-3</v>
      </c>
      <c r="AS39">
        <f t="shared" si="26"/>
        <v>-6.8797285782456923</v>
      </c>
      <c r="AT39">
        <f t="shared" si="26"/>
        <v>-4.4951109796993256</v>
      </c>
      <c r="AU39">
        <f t="shared" si="23"/>
        <v>-11.379752209312532</v>
      </c>
      <c r="AW39">
        <v>36</v>
      </c>
      <c r="AX39">
        <f>IF(Z39&gt;0, (R39*SUMPRODUCT(K39:$K$98, X39:$X$98)-K39*$AZ$3)/Z39, 0)</f>
        <v>-9704584451.5385284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250000</v>
      </c>
      <c r="S40">
        <f t="shared" si="1"/>
        <v>-38312674625.786911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-2160.7317089666071</v>
      </c>
      <c r="AC40">
        <f t="shared" si="2"/>
        <v>-1929.2289909242841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-4.251731498563787E-2</v>
      </c>
      <c r="AI40">
        <f t="shared" si="25"/>
        <v>-4.2519832728147064E-2</v>
      </c>
      <c r="AJ40">
        <f t="shared" si="7"/>
        <v>-231.50271804232307</v>
      </c>
      <c r="AK40">
        <f t="shared" si="22"/>
        <v>-151.25121962766252</v>
      </c>
      <c r="AL40">
        <f t="shared" si="8"/>
        <v>-382.79645750271374</v>
      </c>
      <c r="AN40">
        <f t="shared" si="26"/>
        <v>0</v>
      </c>
      <c r="AO40">
        <f t="shared" si="26"/>
        <v>0</v>
      </c>
      <c r="AP40">
        <f t="shared" si="26"/>
        <v>-5.9651437767167699E-8</v>
      </c>
      <c r="AQ40">
        <f t="shared" si="26"/>
        <v>-1.0073385025008044E-3</v>
      </c>
      <c r="AR40">
        <f t="shared" si="26"/>
        <v>-1.0073981539385716E-3</v>
      </c>
      <c r="AS40">
        <f t="shared" si="26"/>
        <v>-5.4848619061762003</v>
      </c>
      <c r="AT40">
        <f t="shared" si="26"/>
        <v>-3.5835089100197566</v>
      </c>
      <c r="AU40">
        <f t="shared" si="23"/>
        <v>-9.0693782143498947</v>
      </c>
      <c r="AW40">
        <v>37</v>
      </c>
      <c r="AX40">
        <f>IF(Z40&gt;0, (R40*SUMPRODUCT(K40:$K$98, X40:$X$98)-K40*$AZ$3)/Z40, 0)</f>
        <v>-38312674625.786911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250000</v>
      </c>
      <c r="S41">
        <f t="shared" si="1"/>
        <v>-153228040286.0441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-1929.2289909242841</v>
      </c>
      <c r="AC41">
        <f t="shared" si="2"/>
        <v>-1722.5267568357488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-9.6524279997380544E-3</v>
      </c>
      <c r="AI41">
        <f t="shared" si="25"/>
        <v>-9.6529900792222071E-3</v>
      </c>
      <c r="AJ41">
        <f t="shared" si="7"/>
        <v>-206.70223408853531</v>
      </c>
      <c r="AK41">
        <f t="shared" si="22"/>
        <v>-135.0460293646999</v>
      </c>
      <c r="AL41">
        <f t="shared" si="8"/>
        <v>-341.75791644331446</v>
      </c>
      <c r="AN41">
        <f t="shared" si="26"/>
        <v>0</v>
      </c>
      <c r="AO41">
        <f t="shared" si="26"/>
        <v>0</v>
      </c>
      <c r="AP41">
        <f t="shared" si="26"/>
        <v>-1.1890204237223773E-8</v>
      </c>
      <c r="AQ41">
        <f t="shared" si="26"/>
        <v>-2.041870296598455E-4</v>
      </c>
      <c r="AR41">
        <f t="shared" si="26"/>
        <v>-2.0419891986408272E-4</v>
      </c>
      <c r="AS41">
        <f t="shared" si="26"/>
        <v>-4.3725698035496832</v>
      </c>
      <c r="AT41">
        <f t="shared" si="26"/>
        <v>-2.8567576576673415</v>
      </c>
      <c r="AU41">
        <f t="shared" si="23"/>
        <v>-7.2295316601368889</v>
      </c>
      <c r="AW41">
        <v>38</v>
      </c>
      <c r="AX41">
        <f>IF(Z41&gt;0, (R41*SUMPRODUCT(K41:$K$98, X41:$X$98)-K41*$AZ$3)/Z41, 0)</f>
        <v>-153228040286.0441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250000</v>
      </c>
      <c r="S42">
        <f t="shared" si="1"/>
        <v>-621317334187.47961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-1722.5267568357488</v>
      </c>
      <c r="AC42">
        <f t="shared" si="2"/>
        <v>-1537.9704954629228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-2.1634589111135727E-3</v>
      </c>
      <c r="AI42">
        <f t="shared" si="25"/>
        <v>-2.1635826780206616E-3</v>
      </c>
      <c r="AJ42">
        <f t="shared" si="7"/>
        <v>-184.55626137282593</v>
      </c>
      <c r="AK42">
        <f t="shared" si="22"/>
        <v>-120.57687297850242</v>
      </c>
      <c r="AL42">
        <f t="shared" si="8"/>
        <v>-305.13529793400636</v>
      </c>
      <c r="AN42">
        <f t="shared" si="26"/>
        <v>0</v>
      </c>
      <c r="AO42">
        <f t="shared" si="26"/>
        <v>0</v>
      </c>
      <c r="AP42">
        <f t="shared" si="26"/>
        <v>-2.337642509052049E-9</v>
      </c>
      <c r="AQ42">
        <f t="shared" si="26"/>
        <v>-4.0862243681755529E-5</v>
      </c>
      <c r="AR42">
        <f t="shared" si="26"/>
        <v>-4.0864581324264578E-5</v>
      </c>
      <c r="AS42">
        <f t="shared" si="26"/>
        <v>-3.4857990075385752</v>
      </c>
      <c r="AT42">
        <f t="shared" si="26"/>
        <v>-2.2773908673382706</v>
      </c>
      <c r="AU42">
        <f t="shared" si="23"/>
        <v>-5.7632307394581694</v>
      </c>
      <c r="AW42">
        <v>39</v>
      </c>
      <c r="AX42">
        <f>IF(Z42&gt;0, (R42*SUMPRODUCT(K42:$K$98, X42:$X$98)-K42*$AZ$3)/Z42, 0)</f>
        <v>-621317334187.47961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250000</v>
      </c>
      <c r="S43">
        <f t="shared" si="1"/>
        <v>-2555963451765.2554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-1537.9704954629228</v>
      </c>
      <c r="AC43">
        <f t="shared" si="2"/>
        <v>-1373.1879777895813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-4.7833402134231389E-4</v>
      </c>
      <c r="AI43">
        <f t="shared" si="25"/>
        <v>-4.783608837760635E-4</v>
      </c>
      <c r="AJ43">
        <f t="shared" si="7"/>
        <v>-164.78251767334154</v>
      </c>
      <c r="AK43">
        <f t="shared" si="22"/>
        <v>-107.6579346824046</v>
      </c>
      <c r="AL43">
        <f t="shared" si="8"/>
        <v>-272.44093071662996</v>
      </c>
      <c r="AN43">
        <f t="shared" si="26"/>
        <v>0</v>
      </c>
      <c r="AO43">
        <f t="shared" si="26"/>
        <v>0</v>
      </c>
      <c r="AP43">
        <f t="shared" si="26"/>
        <v>-4.5300280660814176E-10</v>
      </c>
      <c r="AQ43">
        <f t="shared" si="26"/>
        <v>-8.0665309846446847E-6</v>
      </c>
      <c r="AR43">
        <f t="shared" si="26"/>
        <v>-8.066983987451292E-6</v>
      </c>
      <c r="AS43">
        <f t="shared" si="26"/>
        <v>-2.7788600125277885</v>
      </c>
      <c r="AT43">
        <f t="shared" si="26"/>
        <v>-1.8155222650094374</v>
      </c>
      <c r="AU43">
        <f t="shared" si="23"/>
        <v>-4.594390344521214</v>
      </c>
      <c r="AW43">
        <v>40</v>
      </c>
      <c r="AX43">
        <f>IF(Z43&gt;0, (R43*SUMPRODUCT(K43:$K$98, X43:$X$98)-K43*$AZ$3)/Z43, 0)</f>
        <v>-2555963451765.2554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250000</v>
      </c>
      <c r="S44">
        <f t="shared" si="1"/>
        <v>-10681227371046.557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-1373.1879777895813</v>
      </c>
      <c r="AC44">
        <f t="shared" si="2"/>
        <v>-1226.0607014493398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-1.0427242215836154E-4</v>
      </c>
      <c r="AI44">
        <f t="shared" si="25"/>
        <v>-1.0427816148334199E-4</v>
      </c>
      <c r="AJ44">
        <f t="shared" si="7"/>
        <v>-147.12727634024145</v>
      </c>
      <c r="AK44">
        <f t="shared" si="22"/>
        <v>-96.123158445270704</v>
      </c>
      <c r="AL44">
        <f t="shared" si="8"/>
        <v>-243.25053906367361</v>
      </c>
      <c r="AN44">
        <f t="shared" si="26"/>
        <v>0</v>
      </c>
      <c r="AO44">
        <f t="shared" si="26"/>
        <v>0</v>
      </c>
      <c r="AP44">
        <f t="shared" si="26"/>
        <v>-8.6416829633191361E-11</v>
      </c>
      <c r="AQ44">
        <f t="shared" si="26"/>
        <v>-1.5700264703253838E-6</v>
      </c>
      <c r="AR44">
        <f t="shared" si="26"/>
        <v>-1.570112887155017E-6</v>
      </c>
      <c r="AS44">
        <f t="shared" si="26"/>
        <v>-2.2152906164416111</v>
      </c>
      <c r="AT44">
        <f t="shared" si="26"/>
        <v>-1.447323271546868</v>
      </c>
      <c r="AU44">
        <f t="shared" si="23"/>
        <v>-3.6626154581013659</v>
      </c>
      <c r="AW44">
        <v>41</v>
      </c>
      <c r="AX44">
        <f>IF(Z44&gt;0, (R44*SUMPRODUCT(K44:$K$98, X44:$X$98)-K44*$AZ$3)/Z44, 0)</f>
        <v>-10681227371046.557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250000</v>
      </c>
      <c r="S45">
        <f t="shared" si="1"/>
        <v>-45375420011525.313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-1226.0607014493398</v>
      </c>
      <c r="AC45">
        <f t="shared" si="2"/>
        <v>-1094.6970562276049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-2.2378325742405466E-5</v>
      </c>
      <c r="AI45">
        <f t="shared" si="25"/>
        <v>-2.2379532008987625E-5</v>
      </c>
      <c r="AJ45">
        <f t="shared" si="7"/>
        <v>-131.36364522173494</v>
      </c>
      <c r="AK45">
        <f t="shared" si="22"/>
        <v>-85.824249101453802</v>
      </c>
      <c r="AL45">
        <f t="shared" si="8"/>
        <v>-217.18791670272074</v>
      </c>
      <c r="AN45">
        <f t="shared" si="26"/>
        <v>0</v>
      </c>
      <c r="AO45">
        <f t="shared" si="26"/>
        <v>0</v>
      </c>
      <c r="AP45">
        <f t="shared" si="26"/>
        <v>-1.6216711347635362E-11</v>
      </c>
      <c r="AQ45">
        <f t="shared" si="26"/>
        <v>-3.0084796708708852E-7</v>
      </c>
      <c r="AR45">
        <f t="shared" si="26"/>
        <v>-3.0086418379843611E-7</v>
      </c>
      <c r="AS45">
        <f t="shared" si="26"/>
        <v>-1.7660161921416555</v>
      </c>
      <c r="AT45">
        <f t="shared" si="26"/>
        <v>-1.1537972574963886</v>
      </c>
      <c r="AU45">
        <f t="shared" si="23"/>
        <v>-2.9198137505022275</v>
      </c>
      <c r="AW45">
        <v>42</v>
      </c>
      <c r="AX45">
        <f>IF(Z45&gt;0, (R45*SUMPRODUCT(K45:$K$98, X45:$X$98)-K45*$AZ$3)/Z45, 0)</f>
        <v>-45375420011525.313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250000</v>
      </c>
      <c r="S46">
        <f t="shared" si="1"/>
        <v>-196202742211072.56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-1094.6970562276049</v>
      </c>
      <c r="AC46">
        <f t="shared" si="2"/>
        <v>-977.40808617866639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-4.7256138407175516E-6</v>
      </c>
      <c r="AI46">
        <f t="shared" si="25"/>
        <v>-4.7258629218657469E-6</v>
      </c>
      <c r="AJ46">
        <f t="shared" si="7"/>
        <v>-117.28897004893849</v>
      </c>
      <c r="AK46">
        <f t="shared" si="22"/>
        <v>-76.62879393593235</v>
      </c>
      <c r="AL46">
        <f t="shared" si="8"/>
        <v>-193.91776871073375</v>
      </c>
      <c r="AN46">
        <f t="shared" si="26"/>
        <v>0</v>
      </c>
      <c r="AO46">
        <f t="shared" si="26"/>
        <v>0</v>
      </c>
      <c r="AP46">
        <f t="shared" si="26"/>
        <v>-2.9898012996061057E-12</v>
      </c>
      <c r="AQ46">
        <f t="shared" si="26"/>
        <v>-5.67230659758936E-8</v>
      </c>
      <c r="AR46">
        <f t="shared" si="26"/>
        <v>-5.672605577719321E-8</v>
      </c>
      <c r="AS46">
        <f t="shared" si="26"/>
        <v>-1.4078573092464823</v>
      </c>
      <c r="AT46">
        <f t="shared" si="26"/>
        <v>-0.91980011075577894</v>
      </c>
      <c r="AU46">
        <f t="shared" si="23"/>
        <v>-2.3276574767283167</v>
      </c>
      <c r="AW46">
        <v>43</v>
      </c>
      <c r="AX46">
        <f>IF(Z46&gt;0, (R46*SUMPRODUCT(K46:$K$98, X46:$X$98)-K46*$AZ$3)/Z46, 0)</f>
        <v>-196202742211072.56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250000</v>
      </c>
      <c r="S47">
        <f t="shared" si="1"/>
        <v>-864720659516925.13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-977.40808617866639</v>
      </c>
      <c r="AC47">
        <f t="shared" si="2"/>
        <v>-872.68579128022259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-9.8064887870094119E-7</v>
      </c>
      <c r="AI47">
        <f t="shared" si="25"/>
        <v>-9.8069933926191405E-7</v>
      </c>
      <c r="AJ47">
        <f t="shared" si="7"/>
        <v>-104.72229489844381</v>
      </c>
      <c r="AK47">
        <f t="shared" si="22"/>
        <v>-68.418566032506661</v>
      </c>
      <c r="AL47">
        <f t="shared" si="8"/>
        <v>-173.14086191164981</v>
      </c>
      <c r="AN47">
        <f t="shared" si="26"/>
        <v>0</v>
      </c>
      <c r="AO47">
        <f t="shared" si="26"/>
        <v>0</v>
      </c>
      <c r="AP47">
        <f t="shared" si="26"/>
        <v>-5.4079855052364769E-13</v>
      </c>
      <c r="AQ47">
        <f t="shared" si="26"/>
        <v>-1.0509861205462319E-8</v>
      </c>
      <c r="AR47">
        <f t="shared" si="26"/>
        <v>-1.0510402004012842E-8</v>
      </c>
      <c r="AS47">
        <f t="shared" si="26"/>
        <v>-1.1223352296676448</v>
      </c>
      <c r="AT47">
        <f t="shared" si="26"/>
        <v>-0.73325901706118335</v>
      </c>
      <c r="AU47">
        <f t="shared" si="23"/>
        <v>-1.8555942572392301</v>
      </c>
      <c r="AW47">
        <v>44</v>
      </c>
      <c r="AX47">
        <f>IF(Z47&gt;0, (R47*SUMPRODUCT(K47:$K$98, X47:$X$98)-K47*$AZ$3)/Z47, 0)</f>
        <v>-864720659516925.13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250000</v>
      </c>
      <c r="S48">
        <f t="shared" si="1"/>
        <v>-3887331696742505.5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-872.68579128022259</v>
      </c>
      <c r="AC48">
        <f t="shared" si="2"/>
        <v>-779.18374222361945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-1.9966932811895729E-7</v>
      </c>
      <c r="AI48">
        <f t="shared" si="25"/>
        <v>-1.9967935020869658E-7</v>
      </c>
      <c r="AJ48">
        <f t="shared" si="7"/>
        <v>-93.502049056603141</v>
      </c>
      <c r="AK48">
        <f t="shared" si="22"/>
        <v>-61.088005389615589</v>
      </c>
      <c r="AL48">
        <f t="shared" si="8"/>
        <v>-154.59005464589808</v>
      </c>
      <c r="AN48">
        <f t="shared" si="26"/>
        <v>0</v>
      </c>
      <c r="AO48">
        <f t="shared" si="26"/>
        <v>0</v>
      </c>
      <c r="AP48">
        <f t="shared" si="26"/>
        <v>-9.590112660939289E-14</v>
      </c>
      <c r="AQ48">
        <f t="shared" si="26"/>
        <v>-1.9106308179280854E-9</v>
      </c>
      <c r="AR48">
        <f t="shared" si="26"/>
        <v>-1.9107267190546946E-9</v>
      </c>
      <c r="AS48">
        <f t="shared" si="26"/>
        <v>-0.89471877403491984</v>
      </c>
      <c r="AT48">
        <f t="shared" si="26"/>
        <v>-0.58454959909325721</v>
      </c>
      <c r="AU48">
        <f t="shared" si="23"/>
        <v>-1.4792683750389037</v>
      </c>
      <c r="AW48">
        <v>45</v>
      </c>
      <c r="AX48">
        <f>IF(Z48&gt;0, (R48*SUMPRODUCT(K48:$K$98, X48:$X$98)-K48*$AZ$3)/Z48, 0)</f>
        <v>-3887331696742505.5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250000</v>
      </c>
      <c r="S49">
        <f t="shared" si="1"/>
        <v>-1.7848676578654944E+16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-779.18374222361945</v>
      </c>
      <c r="AC49">
        <f t="shared" si="2"/>
        <v>-695.69976984417906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-3.9864927490763319E-8</v>
      </c>
      <c r="AI49">
        <f t="shared" si="25"/>
        <v>-3.9866876374107072E-8</v>
      </c>
      <c r="AJ49">
        <f t="shared" si="7"/>
        <v>-83.483972379440388</v>
      </c>
      <c r="AK49">
        <f t="shared" si="22"/>
        <v>-54.542861955653365</v>
      </c>
      <c r="AL49">
        <f t="shared" si="8"/>
        <v>-138.02683437496063</v>
      </c>
      <c r="AN49">
        <f t="shared" si="26"/>
        <v>0</v>
      </c>
      <c r="AO49">
        <f t="shared" si="26"/>
        <v>0</v>
      </c>
      <c r="AP49">
        <f t="shared" si="26"/>
        <v>-1.6650728643828637E-14</v>
      </c>
      <c r="AQ49">
        <f t="shared" si="26"/>
        <v>-3.4059508599201286E-10</v>
      </c>
      <c r="AR49">
        <f t="shared" si="26"/>
        <v>-3.406117367206567E-10</v>
      </c>
      <c r="AS49">
        <f t="shared" si="26"/>
        <v>-0.7132643288544428</v>
      </c>
      <c r="AT49">
        <f t="shared" si="26"/>
        <v>-0.46599936152751142</v>
      </c>
      <c r="AU49">
        <f t="shared" si="23"/>
        <v>-1.179263690722566</v>
      </c>
      <c r="AW49">
        <v>46</v>
      </c>
      <c r="AX49">
        <f>IF(Z49&gt;0, (R49*SUMPRODUCT(K49:$K$98, X49:$X$98)-K49*$AZ$3)/Z49, 0)</f>
        <v>-1.7848676578654944E+16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250000</v>
      </c>
      <c r="S50">
        <f t="shared" si="1"/>
        <v>-8.3753170158165776E+16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-695.69976984417906</v>
      </c>
      <c r="AC50">
        <f t="shared" si="2"/>
        <v>-621.16050878974193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-7.7928322616828535E-9</v>
      </c>
      <c r="AI50">
        <f t="shared" si="25"/>
        <v>-7.7932030897408338E-9</v>
      </c>
      <c r="AJ50">
        <f t="shared" si="7"/>
        <v>-74.539261054437134</v>
      </c>
      <c r="AK50">
        <f t="shared" si="22"/>
        <v>-48.698983889092538</v>
      </c>
      <c r="AL50">
        <f t="shared" si="8"/>
        <v>-123.23824495132288</v>
      </c>
      <c r="AN50">
        <f t="shared" si="26"/>
        <v>0</v>
      </c>
      <c r="AO50">
        <f t="shared" si="26"/>
        <v>0</v>
      </c>
      <c r="AP50">
        <f t="shared" si="26"/>
        <v>-2.8287981765219601E-15</v>
      </c>
      <c r="AQ50">
        <f t="shared" si="26"/>
        <v>-5.9446283034311392E-11</v>
      </c>
      <c r="AR50">
        <f t="shared" si="26"/>
        <v>-5.9449111832487903E-11</v>
      </c>
      <c r="AS50">
        <f t="shared" si="26"/>
        <v>-0.56860995604871478</v>
      </c>
      <c r="AT50">
        <f t="shared" si="26"/>
        <v>-0.37149183795330393</v>
      </c>
      <c r="AU50">
        <f t="shared" si="23"/>
        <v>-0.94010179406146788</v>
      </c>
      <c r="AW50">
        <v>47</v>
      </c>
      <c r="AX50">
        <f>IF(Z50&gt;0, (R50*SUMPRODUCT(K50:$K$98, X50:$X$98)-K50*$AZ$3)/Z50, 0)</f>
        <v>-8.3753170158165776E+16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250000</v>
      </c>
      <c r="S51">
        <f t="shared" si="1"/>
        <v>-4.0168661227651795E+17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-621.16050878974193</v>
      </c>
      <c r="AC51">
        <f t="shared" si="2"/>
        <v>-554.60759713374989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-1.4904245768688418E-9</v>
      </c>
      <c r="AI51">
        <f t="shared" si="25"/>
        <v>-1.4904936117308691E-9</v>
      </c>
      <c r="AJ51">
        <f t="shared" si="7"/>
        <v>-66.552911655992034</v>
      </c>
      <c r="AK51">
        <f t="shared" si="22"/>
        <v>-43.481235615281939</v>
      </c>
      <c r="AL51">
        <f t="shared" si="8"/>
        <v>-110.03414727276447</v>
      </c>
      <c r="AN51">
        <f t="shared" si="26"/>
        <v>0</v>
      </c>
      <c r="AO51">
        <f t="shared" si="26"/>
        <v>0</v>
      </c>
      <c r="AP51">
        <f t="shared" si="26"/>
        <v>-4.701969580938385E-16</v>
      </c>
      <c r="AQ51">
        <f t="shared" si="26"/>
        <v>-1.0151292864694825E-11</v>
      </c>
      <c r="AR51">
        <f t="shared" si="26"/>
        <v>-1.0151763061652918E-11</v>
      </c>
      <c r="AS51">
        <f t="shared" si="26"/>
        <v>-0.45329237567825609</v>
      </c>
      <c r="AT51">
        <f t="shared" si="26"/>
        <v>-0.29615101877669092</v>
      </c>
      <c r="AU51">
        <f t="shared" si="23"/>
        <v>-0.74944339446509878</v>
      </c>
      <c r="AW51">
        <v>48</v>
      </c>
      <c r="AX51">
        <f>IF(Z51&gt;0, (R51*SUMPRODUCT(K51:$K$98, X51:$X$98)-K51*$AZ$3)/Z51, 0)</f>
        <v>-4.0168661227651795E+17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250000</v>
      </c>
      <c r="S52">
        <f t="shared" si="1"/>
        <v>-1.9711110296311852E+18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-554.60759713374989</v>
      </c>
      <c r="AC52">
        <f t="shared" si="2"/>
        <v>-495.18535458371406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-2.7891720661363014E-10</v>
      </c>
      <c r="AI52">
        <f t="shared" si="25"/>
        <v>-2.7892976768571434E-10</v>
      </c>
      <c r="AJ52">
        <f t="shared" si="7"/>
        <v>-59.422242550035833</v>
      </c>
      <c r="AK52">
        <f t="shared" si="22"/>
        <v>-38.822531799362494</v>
      </c>
      <c r="AL52">
        <f t="shared" si="8"/>
        <v>-98.244774349677257</v>
      </c>
      <c r="AN52">
        <f t="shared" si="26"/>
        <v>0</v>
      </c>
      <c r="AO52">
        <f t="shared" si="26"/>
        <v>0</v>
      </c>
      <c r="AP52">
        <f t="shared" si="26"/>
        <v>-7.6387102924722612E-17</v>
      </c>
      <c r="AQ52">
        <f t="shared" si="26"/>
        <v>-1.6961671126661193E-12</v>
      </c>
      <c r="AR52">
        <f t="shared" si="26"/>
        <v>-1.696243499769044E-12</v>
      </c>
      <c r="AS52">
        <f t="shared" si="26"/>
        <v>-0.36136190663152395</v>
      </c>
      <c r="AT52">
        <f t="shared" si="26"/>
        <v>-0.23608977899929731</v>
      </c>
      <c r="AU52">
        <f t="shared" si="23"/>
        <v>-0.59745168563251749</v>
      </c>
      <c r="AW52">
        <v>49</v>
      </c>
      <c r="AX52">
        <f>IF(Z52&gt;0, (R52*SUMPRODUCT(K52:$K$98, X52:$X$98)-K52*$AZ$3)/Z52, 0)</f>
        <v>-1.9711110296311852E+18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250000</v>
      </c>
      <c r="S53">
        <f t="shared" si="1"/>
        <v>-9.9057043693631263E+18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-495.18535458371406</v>
      </c>
      <c r="AC53">
        <f t="shared" si="2"/>
        <v>-442.12978087831766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-5.1018842855279536E-11</v>
      </c>
      <c r="AI53">
        <f t="shared" si="25"/>
        <v>-5.1021074548071852E-11</v>
      </c>
      <c r="AJ53">
        <f t="shared" si="7"/>
        <v>-53.055573705396398</v>
      </c>
      <c r="AK53">
        <f t="shared" si="22"/>
        <v>-34.662974820859986</v>
      </c>
      <c r="AL53">
        <f t="shared" si="8"/>
        <v>-87.718548526307416</v>
      </c>
      <c r="AN53">
        <f t="shared" si="26"/>
        <v>0</v>
      </c>
      <c r="AO53">
        <f t="shared" si="26"/>
        <v>0</v>
      </c>
      <c r="AP53">
        <f t="shared" si="26"/>
        <v>-1.2117407674285718E-17</v>
      </c>
      <c r="AQ53">
        <f t="shared" si="26"/>
        <v>-2.770166754476579E-13</v>
      </c>
      <c r="AR53">
        <f t="shared" si="26"/>
        <v>-2.7702879285533217E-13</v>
      </c>
      <c r="AS53">
        <f t="shared" si="26"/>
        <v>-0.2880754995468538</v>
      </c>
      <c r="AT53">
        <f t="shared" si="26"/>
        <v>-0.18820932637061663</v>
      </c>
      <c r="AU53">
        <f t="shared" si="23"/>
        <v>-0.47628482591774751</v>
      </c>
      <c r="AW53">
        <v>50</v>
      </c>
      <c r="AX53">
        <f>IF(Z53&gt;0, (R53*SUMPRODUCT(K53:$K$98, X53:$X$98)-K53*$AZ$3)/Z53, 0)</f>
        <v>-9.9057043693631263E+18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250000</v>
      </c>
      <c r="S54">
        <f t="shared" si="1"/>
        <v>-5.102443816009329E+19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-442.12978087831766</v>
      </c>
      <c r="AC54">
        <f t="shared" si="2"/>
        <v>-394.75873292706962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-9.1127143063251088E-12</v>
      </c>
      <c r="AI54">
        <f t="shared" si="25"/>
        <v>-9.1131011393282358E-12</v>
      </c>
      <c r="AJ54">
        <f t="shared" si="7"/>
        <v>-47.371047951248045</v>
      </c>
      <c r="AK54">
        <f t="shared" si="22"/>
        <v>-30.949084661482239</v>
      </c>
      <c r="AL54">
        <f t="shared" si="8"/>
        <v>-78.3201326127394</v>
      </c>
      <c r="AN54">
        <f t="shared" si="26"/>
        <v>0</v>
      </c>
      <c r="AO54">
        <f t="shared" si="26"/>
        <v>0</v>
      </c>
      <c r="AP54">
        <f t="shared" si="26"/>
        <v>-1.8753434040000227E-18</v>
      </c>
      <c r="AQ54">
        <f t="shared" si="26"/>
        <v>-4.4177897254744802E-14</v>
      </c>
      <c r="AR54">
        <f t="shared" si="26"/>
        <v>-4.41797725981488E-14</v>
      </c>
      <c r="AS54">
        <f t="shared" si="26"/>
        <v>-0.22965202451120972</v>
      </c>
      <c r="AT54">
        <f t="shared" si="26"/>
        <v>-0.15003932268065792</v>
      </c>
      <c r="AU54">
        <f t="shared" si="23"/>
        <v>-0.37969134719191183</v>
      </c>
      <c r="AW54">
        <v>51</v>
      </c>
      <c r="AX54">
        <f>IF(Z54&gt;0, (R54*SUMPRODUCT(K54:$K$98, X54:$X$98)-K54*$AZ$3)/Z54, 0)</f>
        <v>-5.102443816009329E+19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250000</v>
      </c>
      <c r="S55">
        <f t="shared" si="1"/>
        <v>-2.6959322004943985E+20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-394.75873292706962</v>
      </c>
      <c r="AC55">
        <f t="shared" si="2"/>
        <v>-352.46315439916924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-1.5879761673807288E-12</v>
      </c>
      <c r="AI55">
        <f t="shared" si="25"/>
        <v>-1.5880415368203488E-12</v>
      </c>
      <c r="AJ55">
        <f t="shared" si="7"/>
        <v>-42.295578527900375</v>
      </c>
      <c r="AK55">
        <f t="shared" si="22"/>
        <v>-27.633111304894875</v>
      </c>
      <c r="AL55">
        <f t="shared" si="8"/>
        <v>-69.928689832796834</v>
      </c>
      <c r="AN55">
        <f t="shared" si="26"/>
        <v>0</v>
      </c>
      <c r="AO55">
        <f t="shared" si="26"/>
        <v>0</v>
      </c>
      <c r="AP55">
        <f t="shared" si="26"/>
        <v>-2.8295281911818923E-19</v>
      </c>
      <c r="AQ55">
        <f t="shared" si="26"/>
        <v>-6.873583984587724E-15</v>
      </c>
      <c r="AR55">
        <f t="shared" si="26"/>
        <v>-6.8738669374068426E-15</v>
      </c>
      <c r="AS55">
        <f t="shared" si="26"/>
        <v>-0.18307718790753469</v>
      </c>
      <c r="AT55">
        <f t="shared" si="26"/>
        <v>-0.11961042943292251</v>
      </c>
      <c r="AU55">
        <f t="shared" si="23"/>
        <v>-0.30268761734046407</v>
      </c>
      <c r="AW55">
        <v>52</v>
      </c>
      <c r="AX55">
        <f>IF(Z55&gt;0, (R55*SUMPRODUCT(K55:$K$98, X55:$X$98)-K55*$AZ$3)/Z55, 0)</f>
        <v>-2.6959322004943985E+20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250000</v>
      </c>
      <c r="S56">
        <f t="shared" si="1"/>
        <v>-1.4622660047362064E+21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-352.46315439916924</v>
      </c>
      <c r="AC56">
        <f t="shared" si="2"/>
        <v>-314.69924499925821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-2.6977537502169228E-13</v>
      </c>
      <c r="AI56">
        <f t="shared" si="25"/>
        <v>-2.6978613569191167E-13</v>
      </c>
      <c r="AJ56">
        <f t="shared" si="7"/>
        <v>-37.763909399911029</v>
      </c>
      <c r="AK56">
        <f t="shared" si="22"/>
        <v>-24.672420807941851</v>
      </c>
      <c r="AL56">
        <f t="shared" si="8"/>
        <v>-62.436330207853146</v>
      </c>
      <c r="AN56">
        <f t="shared" si="26"/>
        <v>0</v>
      </c>
      <c r="AO56">
        <f t="shared" si="26"/>
        <v>0</v>
      </c>
      <c r="AP56">
        <f t="shared" si="26"/>
        <v>-4.1587284406082122E-20</v>
      </c>
      <c r="AQ56">
        <f t="shared" si="26"/>
        <v>-1.0426139838937291E-15</v>
      </c>
      <c r="AR56">
        <f t="shared" si="26"/>
        <v>-1.0426555711781354E-15</v>
      </c>
      <c r="AS56">
        <f t="shared" si="26"/>
        <v>-0.14594801331914428</v>
      </c>
      <c r="AT56">
        <f t="shared" si="26"/>
        <v>-9.5352702035174181E-2</v>
      </c>
      <c r="AU56">
        <f t="shared" si="23"/>
        <v>-0.24130071535431949</v>
      </c>
      <c r="AW56">
        <v>53</v>
      </c>
      <c r="AX56">
        <f>IF(Z56&gt;0, (R56*SUMPRODUCT(K56:$K$98, X56:$X$98)-K56*$AZ$3)/Z56, 0)</f>
        <v>-1.4622660047362064E+21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250000</v>
      </c>
      <c r="S57">
        <f t="shared" si="1"/>
        <v>-8.1493195601480264E+21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-314.69924499925821</v>
      </c>
      <c r="AC57">
        <f t="shared" si="2"/>
        <v>-280.98146874933769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-4.4645534465481362E-14</v>
      </c>
      <c r="AI57">
        <f t="shared" si="25"/>
        <v>-4.4647258422105441E-14</v>
      </c>
      <c r="AJ57">
        <f t="shared" si="7"/>
        <v>-33.717776249920519</v>
      </c>
      <c r="AK57">
        <f t="shared" si="22"/>
        <v>-22.028947149948078</v>
      </c>
      <c r="AL57">
        <f t="shared" si="8"/>
        <v>-55.746723399868642</v>
      </c>
      <c r="AN57">
        <f t="shared" si="26"/>
        <v>0</v>
      </c>
      <c r="AO57">
        <f t="shared" si="26"/>
        <v>0</v>
      </c>
      <c r="AP57">
        <f t="shared" si="26"/>
        <v>-5.9488025247596598E-21</v>
      </c>
      <c r="AQ57">
        <f t="shared" si="26"/>
        <v>-1.5405693184951106E-16</v>
      </c>
      <c r="AR57">
        <f t="shared" si="26"/>
        <v>-1.5406288065203582E-16</v>
      </c>
      <c r="AS57">
        <f t="shared" si="26"/>
        <v>-0.11634886265875644</v>
      </c>
      <c r="AT57">
        <f t="shared" si="26"/>
        <v>-7.6014590270387566E-2</v>
      </c>
      <c r="AU57">
        <f t="shared" si="23"/>
        <v>-0.19236345292914417</v>
      </c>
      <c r="AW57">
        <v>54</v>
      </c>
      <c r="AX57">
        <f>IF(Z57&gt;0, (R57*SUMPRODUCT(K57:$K$98, X57:$X$98)-K57*$AZ$3)/Z57, 0)</f>
        <v>-8.1493195601480264E+21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250000</v>
      </c>
      <c r="S58">
        <f t="shared" si="1"/>
        <v>-4.6702402835007708E+22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-280.98146874933769</v>
      </c>
      <c r="AC58">
        <f t="shared" si="2"/>
        <v>-250.8763113833372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-7.1906334486393238E-15</v>
      </c>
      <c r="AI58">
        <f t="shared" si="25"/>
        <v>-7.1909020390074353E-15</v>
      </c>
      <c r="AJ58">
        <f t="shared" si="7"/>
        <v>-30.105157366000498</v>
      </c>
      <c r="AK58">
        <f t="shared" si="22"/>
        <v>-19.668702812453642</v>
      </c>
      <c r="AL58">
        <f t="shared" si="8"/>
        <v>-49.773860178454143</v>
      </c>
      <c r="AN58">
        <f t="shared" si="26"/>
        <v>0</v>
      </c>
      <c r="AO58">
        <f t="shared" si="26"/>
        <v>0</v>
      </c>
      <c r="AP58">
        <f t="shared" si="26"/>
        <v>-8.2751453298939111E-22</v>
      </c>
      <c r="AQ58">
        <f t="shared" si="26"/>
        <v>-2.2154009922160468E-17</v>
      </c>
      <c r="AR58">
        <f t="shared" si="26"/>
        <v>-2.2154837436693454E-17</v>
      </c>
      <c r="AS58">
        <f t="shared" si="26"/>
        <v>-9.2752600971585275E-2</v>
      </c>
      <c r="AT58">
        <f t="shared" si="26"/>
        <v>-6.0598365968102329E-2</v>
      </c>
      <c r="AU58">
        <f t="shared" si="23"/>
        <v>-0.15335096693968761</v>
      </c>
      <c r="AW58">
        <v>55</v>
      </c>
      <c r="AX58">
        <f>IF(Z58&gt;0, (R58*SUMPRODUCT(K58:$K$98, X58:$X$98)-K58*$AZ$3)/Z58, 0)</f>
        <v>-4.6702402835007708E+22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250000</v>
      </c>
      <c r="S59">
        <f t="shared" si="1"/>
        <v>-2.75405187457407E+23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-250.8763113833372</v>
      </c>
      <c r="AC59">
        <f t="shared" si="2"/>
        <v>-223.99670659226533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-1.1261885463270732E-15</v>
      </c>
      <c r="AI59">
        <f t="shared" si="25"/>
        <v>-1.1262292130822386E-15</v>
      </c>
      <c r="AJ59">
        <f t="shared" si="7"/>
        <v>-26.87960479107187</v>
      </c>
      <c r="AK59">
        <f t="shared" si="22"/>
        <v>-17.561341796833606</v>
      </c>
      <c r="AL59">
        <f t="shared" si="8"/>
        <v>-44.440946587905472</v>
      </c>
      <c r="AN59">
        <f t="shared" si="26"/>
        <v>0</v>
      </c>
      <c r="AO59">
        <f t="shared" si="26"/>
        <v>0</v>
      </c>
      <c r="AP59">
        <f t="shared" si="26"/>
        <v>-1.118682111983881E-22</v>
      </c>
      <c r="AQ59">
        <f t="shared" si="26"/>
        <v>-3.0979776389165282E-18</v>
      </c>
      <c r="AR59">
        <f t="shared" si="26"/>
        <v>-3.0980895071277267E-18</v>
      </c>
      <c r="AS59">
        <f t="shared" si="26"/>
        <v>-7.3941805621480589E-2</v>
      </c>
      <c r="AT59">
        <f t="shared" si="26"/>
        <v>-4.8308646339367274E-2</v>
      </c>
      <c r="AU59">
        <f t="shared" si="23"/>
        <v>-0.12225045196084786</v>
      </c>
      <c r="AW59">
        <v>56</v>
      </c>
      <c r="AX59">
        <f>IF(Z59&gt;0, (R59*SUMPRODUCT(K59:$K$98, X59:$X$98)-K59*$AZ$3)/Z59, 0)</f>
        <v>-2.75405187457407E+23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250000</v>
      </c>
      <c r="S60">
        <f t="shared" si="1"/>
        <v>-1.6806548986536732E+24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-223.99670659226533</v>
      </c>
      <c r="AC60">
        <f t="shared" si="2"/>
        <v>-199.99705945737975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-1.7155056800061342E-16</v>
      </c>
      <c r="AI60">
        <f t="shared" si="25"/>
        <v>-1.7155651797462705E-16</v>
      </c>
      <c r="AJ60">
        <f t="shared" si="7"/>
        <v>-23.999647134885578</v>
      </c>
      <c r="AK60">
        <f t="shared" si="22"/>
        <v>-15.679769461458575</v>
      </c>
      <c r="AL60">
        <f t="shared" si="8"/>
        <v>-39.679416596344154</v>
      </c>
      <c r="AN60">
        <f t="shared" si="26"/>
        <v>0</v>
      </c>
      <c r="AO60">
        <f t="shared" si="26"/>
        <v>0</v>
      </c>
      <c r="AP60">
        <f t="shared" si="26"/>
        <v>-1.4613835650151388E-23</v>
      </c>
      <c r="AQ60">
        <f t="shared" si="26"/>
        <v>-4.2134836231354764E-19</v>
      </c>
      <c r="AR60">
        <f t="shared" si="26"/>
        <v>-4.213629761491978E-19</v>
      </c>
      <c r="AS60">
        <f t="shared" si="26"/>
        <v>-5.8945954736511895E-2</v>
      </c>
      <c r="AT60">
        <f t="shared" si="26"/>
        <v>-3.8511357094521095E-2</v>
      </c>
      <c r="AU60">
        <f t="shared" si="23"/>
        <v>-9.7457311831032997E-2</v>
      </c>
      <c r="AW60">
        <v>57</v>
      </c>
      <c r="AX60">
        <f>IF(Z60&gt;0, (R60*SUMPRODUCT(K60:$K$98, X60:$X$98)-K60*$AZ$3)/Z60, 0)</f>
        <v>-1.6806548986536732E+24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250000</v>
      </c>
      <c r="S61">
        <f t="shared" si="1"/>
        <v>-1.0624313115986626E+25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-199.99705945737975</v>
      </c>
      <c r="AC61">
        <f t="shared" si="2"/>
        <v>-178.56880308694619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-2.5250480827874672E-17</v>
      </c>
      <c r="AI61">
        <f t="shared" si="25"/>
        <v>-2.5251321205982591E-17</v>
      </c>
      <c r="AJ61">
        <f t="shared" si="7"/>
        <v>-21.428256370433559</v>
      </c>
      <c r="AK61">
        <f t="shared" si="22"/>
        <v>-13.999794162016583</v>
      </c>
      <c r="AL61">
        <f t="shared" si="8"/>
        <v>-35.428050532450143</v>
      </c>
      <c r="AN61">
        <f t="shared" si="26"/>
        <v>0</v>
      </c>
      <c r="AO61">
        <f t="shared" si="26"/>
        <v>0</v>
      </c>
      <c r="AP61">
        <f t="shared" si="26"/>
        <v>-1.8429173455473389E-24</v>
      </c>
      <c r="AQ61">
        <f t="shared" si="26"/>
        <v>-5.5373347618914527E-20</v>
      </c>
      <c r="AR61">
        <f t="shared" si="26"/>
        <v>-5.5375190536260072E-20</v>
      </c>
      <c r="AS61">
        <f t="shared" si="26"/>
        <v>-4.6991354222346869E-2</v>
      </c>
      <c r="AT61">
        <f t="shared" si="26"/>
        <v>-3.070101809193327E-2</v>
      </c>
      <c r="AU61">
        <f t="shared" si="23"/>
        <v>-7.7692372314280139E-2</v>
      </c>
      <c r="AW61">
        <v>58</v>
      </c>
      <c r="AX61">
        <f>IF(Z61&gt;0, (R61*SUMPRODUCT(K61:$K$98, X61:$X$98)-K61*$AZ$3)/Z61, 0)</f>
        <v>-1.0624313115986626E+25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250000</v>
      </c>
      <c r="S62">
        <f t="shared" si="1"/>
        <v>-6.964511432789242E+25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-178.56880308694619</v>
      </c>
      <c r="AC62">
        <f t="shared" si="2"/>
        <v>-159.43643132763052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-3.5875542761659127E-18</v>
      </c>
      <c r="AI62">
        <f t="shared" si="25"/>
        <v>-3.5876687396375186E-18</v>
      </c>
      <c r="AJ62">
        <f t="shared" si="7"/>
        <v>-19.132371759315674</v>
      </c>
      <c r="AK62">
        <f t="shared" si="22"/>
        <v>-12.499816216086234</v>
      </c>
      <c r="AL62">
        <f t="shared" si="8"/>
        <v>-31.632187975401909</v>
      </c>
      <c r="AN62">
        <f t="shared" si="26"/>
        <v>0</v>
      </c>
      <c r="AO62">
        <f t="shared" si="26"/>
        <v>0</v>
      </c>
      <c r="AP62">
        <f t="shared" si="26"/>
        <v>-2.2411969265781895E-25</v>
      </c>
      <c r="AQ62">
        <f t="shared" si="26"/>
        <v>-7.0244380192638744E-21</v>
      </c>
      <c r="AR62">
        <f t="shared" si="26"/>
        <v>-7.0246621389565311E-21</v>
      </c>
      <c r="AS62">
        <f t="shared" si="26"/>
        <v>-3.7461219883886211E-2</v>
      </c>
      <c r="AT62">
        <f t="shared" si="26"/>
        <v>-2.447466365747231E-2</v>
      </c>
      <c r="AU62">
        <f t="shared" si="23"/>
        <v>-6.1935883541358525E-2</v>
      </c>
      <c r="AW62">
        <v>59</v>
      </c>
      <c r="AX62">
        <f>IF(Z62&gt;0, (R62*SUMPRODUCT(K62:$K$98, X62:$X$98)-K62*$AZ$3)/Z62, 0)</f>
        <v>-6.964511432789242E+25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250000</v>
      </c>
      <c r="S63">
        <f t="shared" si="1"/>
        <v>-4.7392403669710219E+26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-159.43643132763052</v>
      </c>
      <c r="AC63">
        <f t="shared" si="2"/>
        <v>-142.35395654252724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-4.9150094929079317E-19</v>
      </c>
      <c r="AI63">
        <f t="shared" si="25"/>
        <v>-4.9151596793782513E-19</v>
      </c>
      <c r="AJ63">
        <f t="shared" si="7"/>
        <v>-17.082474785103273</v>
      </c>
      <c r="AK63">
        <f t="shared" si="22"/>
        <v>-11.160550192934137</v>
      </c>
      <c r="AL63">
        <f t="shared" si="8"/>
        <v>-28.243024978037411</v>
      </c>
      <c r="AN63">
        <f t="shared" si="26"/>
        <v>0</v>
      </c>
      <c r="AO63">
        <f t="shared" si="26"/>
        <v>0</v>
      </c>
      <c r="AP63">
        <f t="shared" si="26"/>
        <v>-2.6255838510495138E-26</v>
      </c>
      <c r="AQ63">
        <f t="shared" si="26"/>
        <v>-8.5924980624770616E-22</v>
      </c>
      <c r="AR63">
        <f t="shared" si="26"/>
        <v>-8.5927606208621669E-22</v>
      </c>
      <c r="AS63">
        <f t="shared" si="26"/>
        <v>-2.9863855137026617E-2</v>
      </c>
      <c r="AT63">
        <f t="shared" si="26"/>
        <v>-1.9511052022857387E-2</v>
      </c>
      <c r="AU63">
        <f t="shared" si="23"/>
        <v>-4.9374907159884011E-2</v>
      </c>
      <c r="AW63">
        <v>60</v>
      </c>
      <c r="AX63">
        <f>IF(Z63&gt;0, (R63*SUMPRODUCT(K63:$K$98, X63:$X$98)-K63*$AZ$3)/Z63, 0)</f>
        <v>-4.7392403669710219E+26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250000</v>
      </c>
      <c r="S64">
        <f t="shared" si="1"/>
        <v>-3.351394646344824E+27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-142.35395654252724</v>
      </c>
      <c r="AC64">
        <f t="shared" si="2"/>
        <v>-127.10174691297075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-6.4861044979460193E-20</v>
      </c>
      <c r="AI64">
        <f t="shared" si="25"/>
        <v>-6.4862941231025962E-20</v>
      </c>
      <c r="AJ64">
        <f t="shared" si="7"/>
        <v>-15.252209629556489</v>
      </c>
      <c r="AK64">
        <f t="shared" si="22"/>
        <v>-9.9647769579769072</v>
      </c>
      <c r="AL64">
        <f t="shared" si="8"/>
        <v>-25.216986587533398</v>
      </c>
      <c r="AN64">
        <f t="shared" si="26"/>
        <v>0</v>
      </c>
      <c r="AO64">
        <f t="shared" si="26"/>
        <v>0</v>
      </c>
      <c r="AP64">
        <f t="shared" si="26"/>
        <v>-2.9598725540118869E-27</v>
      </c>
      <c r="AQ64">
        <f t="shared" si="26"/>
        <v>-1.0124206636114676E-22</v>
      </c>
      <c r="AR64">
        <f t="shared" si="26"/>
        <v>-1.0124502623370078E-22</v>
      </c>
      <c r="AS64">
        <f t="shared" si="26"/>
        <v>-2.3807282475308202E-2</v>
      </c>
      <c r="AT64">
        <f t="shared" si="26"/>
        <v>-1.555409121720136E-2</v>
      </c>
      <c r="AU64">
        <f t="shared" si="23"/>
        <v>-3.9361373692509569E-2</v>
      </c>
      <c r="AW64">
        <v>61</v>
      </c>
      <c r="AX64">
        <f>IF(Z64&gt;0, (R64*SUMPRODUCT(K64:$K$98, X64:$X$98)-K64*$AZ$3)/Z64, 0)</f>
        <v>-3.351394646344824E+27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250000</v>
      </c>
      <c r="S65">
        <f t="shared" si="1"/>
        <v>-2.4661472211251707E+28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-127.10174691297075</v>
      </c>
      <c r="AC65">
        <f t="shared" si="2"/>
        <v>-113.48370260086674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-8.2360303277602584E-21</v>
      </c>
      <c r="AI65">
        <f t="shared" si="25"/>
        <v>-8.2362604107448192E-21</v>
      </c>
      <c r="AJ65">
        <f t="shared" si="7"/>
        <v>-13.618044312104018</v>
      </c>
      <c r="AK65">
        <f t="shared" si="22"/>
        <v>-8.8971222839079545</v>
      </c>
      <c r="AL65">
        <f t="shared" si="8"/>
        <v>-22.515166596011973</v>
      </c>
      <c r="AN65">
        <f t="shared" si="26"/>
        <v>0</v>
      </c>
      <c r="AO65">
        <f t="shared" si="26"/>
        <v>0</v>
      </c>
      <c r="AP65">
        <f t="shared" si="26"/>
        <v>-3.2065907751214686E-28</v>
      </c>
      <c r="AQ65">
        <f t="shared" si="26"/>
        <v>-1.1478284203831086E-23</v>
      </c>
      <c r="AR65">
        <f t="shared" si="26"/>
        <v>-1.1478604862908598E-23</v>
      </c>
      <c r="AS65">
        <f t="shared" si="26"/>
        <v>-1.8979019830443415E-2</v>
      </c>
      <c r="AT65">
        <f t="shared" si="26"/>
        <v>-1.2399626289223024E-2</v>
      </c>
      <c r="AU65">
        <f t="shared" si="23"/>
        <v>-3.137864611966644E-2</v>
      </c>
      <c r="AW65">
        <v>62</v>
      </c>
      <c r="AX65">
        <f>IF(Z65&gt;0, (R65*SUMPRODUCT(K65:$K$98, X65:$X$98)-K65*$AZ$3)/Z65, 0)</f>
        <v>-2.4661472211251707E+28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250000</v>
      </c>
      <c r="S66">
        <f t="shared" si="1"/>
        <v>-1.8914907988386582E+29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-113.48370260086674</v>
      </c>
      <c r="AC66">
        <f t="shared" si="2"/>
        <v>-101.32473446505959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-1.0049889821972418E-21</v>
      </c>
      <c r="AI66">
        <f t="shared" si="25"/>
        <v>-1.0050157665555181E-21</v>
      </c>
      <c r="AJ66">
        <f t="shared" si="7"/>
        <v>-12.158968135807143</v>
      </c>
      <c r="AK66">
        <f t="shared" si="22"/>
        <v>-7.9438591820606721</v>
      </c>
      <c r="AL66">
        <f t="shared" si="8"/>
        <v>-20.102827317867813</v>
      </c>
      <c r="AN66">
        <f t="shared" si="26"/>
        <v>0</v>
      </c>
      <c r="AO66">
        <f t="shared" si="26"/>
        <v>0</v>
      </c>
      <c r="AP66">
        <f t="shared" si="26"/>
        <v>-3.3328998172672425E-29</v>
      </c>
      <c r="AQ66">
        <f t="shared" si="26"/>
        <v>-1.2505536106412153E-24</v>
      </c>
      <c r="AR66">
        <f t="shared" si="26"/>
        <v>-1.250586939639388E-24</v>
      </c>
      <c r="AS66">
        <f t="shared" si="26"/>
        <v>-1.5129958410748875E-2</v>
      </c>
      <c r="AT66">
        <f t="shared" si="26"/>
        <v>-9.8849061616892719E-3</v>
      </c>
      <c r="AU66">
        <f t="shared" si="23"/>
        <v>-2.5014864572438143E-2</v>
      </c>
      <c r="AW66">
        <v>63</v>
      </c>
      <c r="AX66">
        <f>IF(Z66&gt;0, (R66*SUMPRODUCT(K66:$K$98, X66:$X$98)-K66*$AZ$3)/Z66, 0)</f>
        <v>-1.8914907988386582E+29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-1.5148151228900825E+30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-101.32473446505959</v>
      </c>
      <c r="AC67">
        <f t="shared" ref="AC67:AC69" si="29">S67*Z67</f>
        <v>-90.468512915231784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-1.1765195395735159E-22</v>
      </c>
      <c r="AI67">
        <f t="shared" ref="AI67:AI69" si="32">SUM(AE67:AH67)</f>
        <v>-1.1765494008125372E-22</v>
      </c>
      <c r="AJ67">
        <f t="shared" ref="AJ67:AJ69" si="33">AB67-AC67</f>
        <v>-10.856221549827808</v>
      </c>
      <c r="AK67">
        <f t="shared" si="22"/>
        <v>-7.0927314125541718</v>
      </c>
      <c r="AL67">
        <f t="shared" ref="AL67:AL69" si="34">SUM(AI67:AK67)</f>
        <v>-17.948952962381981</v>
      </c>
      <c r="AN67">
        <f t="shared" si="26"/>
        <v>0</v>
      </c>
      <c r="AO67">
        <f t="shared" si="26"/>
        <v>0</v>
      </c>
      <c r="AP67">
        <f t="shared" si="26"/>
        <v>-3.3176518898773506E-30</v>
      </c>
      <c r="AQ67">
        <f t="shared" si="26"/>
        <v>-1.3071400926019227E-25</v>
      </c>
      <c r="AR67">
        <f t="shared" si="26"/>
        <v>-1.3071732691208216E-25</v>
      </c>
      <c r="AS67">
        <f t="shared" si="26"/>
        <v>-1.2061510212650572E-2</v>
      </c>
      <c r="AT67">
        <f t="shared" si="26"/>
        <v>-7.8801866722650448E-3</v>
      </c>
      <c r="AU67">
        <f t="shared" si="23"/>
        <v>-1.9941696884915615E-2</v>
      </c>
      <c r="AW67">
        <v>64</v>
      </c>
      <c r="AX67">
        <f>IF(Z67&gt;0, (R67*SUMPRODUCT(K67:$K$98, X67:$X$98)-K67*$AZ$3)/Z67, 0)</f>
        <v>-1.5148151228900825E+30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250000</v>
      </c>
      <c r="S68">
        <f t="shared" si="28"/>
        <v>-1.269209257570041E+31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-90.468512915231784</v>
      </c>
      <c r="AC68">
        <f t="shared" si="29"/>
        <v>-80.775457960028348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-1.3190254601630487E-23</v>
      </c>
      <c r="AI68">
        <f t="shared" si="32"/>
        <v>-1.3190572813373264E-23</v>
      </c>
      <c r="AJ68">
        <f t="shared" si="33"/>
        <v>-9.6930549552034364</v>
      </c>
      <c r="AK68">
        <f t="shared" si="22"/>
        <v>-6.3327959040662254</v>
      </c>
      <c r="AL68">
        <f t="shared" si="34"/>
        <v>-16.02585085926966</v>
      </c>
      <c r="AN68">
        <f t="shared" si="26"/>
        <v>0</v>
      </c>
      <c r="AO68">
        <f t="shared" si="26"/>
        <v>0</v>
      </c>
      <c r="AP68">
        <f t="shared" si="26"/>
        <v>-3.156611763779465E-31</v>
      </c>
      <c r="AQ68">
        <f t="shared" si="26"/>
        <v>-1.30845305956932E-26</v>
      </c>
      <c r="AR68">
        <f t="shared" si="26"/>
        <v>-1.3084846256869576E-26</v>
      </c>
      <c r="AS68">
        <f t="shared" si="26"/>
        <v>-9.6153620955441756E-3</v>
      </c>
      <c r="AT68">
        <f t="shared" si="26"/>
        <v>-6.2820365690888424E-3</v>
      </c>
      <c r="AU68">
        <f t="shared" si="23"/>
        <v>-1.5897398664633015E-2</v>
      </c>
      <c r="AW68">
        <v>65</v>
      </c>
      <c r="AX68">
        <f>IF(Z68&gt;0, (R68*SUMPRODUCT(K68:$K$98, X68:$X$98)-K68*$AZ$3)/Z68, 0)</f>
        <v>-1.269209257570041E+31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-80.775457960028348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-80.775457960028348</v>
      </c>
      <c r="AK69">
        <f t="shared" si="22"/>
        <v>-5.6542820572019847</v>
      </c>
      <c r="AL69">
        <f t="shared" si="34"/>
        <v>-86.42974001723033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-1.4092016802586895E-27</v>
      </c>
      <c r="AR69">
        <f t="shared" si="26"/>
        <v>-1.4092016802586895E-27</v>
      </c>
      <c r="AS69">
        <f t="shared" si="26"/>
        <v>-7.154287273470343E-2</v>
      </c>
      <c r="AT69">
        <f t="shared" si="26"/>
        <v>-5.0080010914292407E-3</v>
      </c>
      <c r="AU69">
        <f t="shared" si="23"/>
        <v>-7.6550873826132668E-2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97030.623178429974</v>
      </c>
      <c r="AO71" s="8">
        <f t="shared" si="47"/>
        <v>-9703.0623178429978</v>
      </c>
      <c r="AP71" s="8">
        <f t="shared" si="47"/>
        <v>-2814.0371439869086</v>
      </c>
      <c r="AQ71" s="8">
        <f t="shared" si="47"/>
        <v>-81428.1298258241</v>
      </c>
      <c r="AR71" s="8">
        <f t="shared" si="47"/>
        <v>3085.3938907759407</v>
      </c>
      <c r="AS71" s="8">
        <f t="shared" si="47"/>
        <v>-1007.1953787043258</v>
      </c>
      <c r="AT71" s="8">
        <f t="shared" si="47"/>
        <v>-208.77642638359345</v>
      </c>
      <c r="AU71" s="8">
        <f t="shared" si="47"/>
        <v>1869.4220856880104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17357.426800961985</v>
      </c>
      <c r="K3">
        <v>1</v>
      </c>
      <c r="L3" s="2">
        <v>0</v>
      </c>
      <c r="O3">
        <f>$C$3</f>
        <v>17357.426800961985</v>
      </c>
      <c r="P3">
        <f>O3*C5</f>
        <v>1735.7426800961985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17357.426800961985</v>
      </c>
      <c r="AF3">
        <f t="shared" ref="AF3:AG34" si="4">-$Z3*P3</f>
        <v>-1735.7426800961985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13101.775916865787</v>
      </c>
      <c r="AJ3">
        <f t="shared" ref="AJ3:AJ66" si="7">AB3-AC3</f>
        <v>0</v>
      </c>
      <c r="AL3">
        <f t="shared" ref="AL3:AL66" si="8">SUM(AI3:AK3)</f>
        <v>13101.775916865787</v>
      </c>
      <c r="AN3">
        <f t="shared" ref="AN3:AU34" si="9">AE3*$K3</f>
        <v>17357.426800961985</v>
      </c>
      <c r="AO3">
        <f t="shared" si="9"/>
        <v>-1735.7426800961985</v>
      </c>
      <c r="AP3">
        <f t="shared" si="9"/>
        <v>-2519.9082039999998</v>
      </c>
      <c r="AQ3">
        <f t="shared" si="9"/>
        <v>0</v>
      </c>
      <c r="AR3">
        <f t="shared" si="9"/>
        <v>13101.775916865787</v>
      </c>
      <c r="AS3">
        <f t="shared" si="9"/>
        <v>0</v>
      </c>
      <c r="AT3">
        <f t="shared" si="9"/>
        <v>0</v>
      </c>
      <c r="AU3">
        <f t="shared" si="9"/>
        <v>13101.775916865787</v>
      </c>
      <c r="AW3">
        <v>0</v>
      </c>
      <c r="AX3">
        <f>IF(Z3&gt;0, (R3*SUMPRODUCT(K3:$K$98, X3:$X$98)-K3*$AZ$3)/Z3, 0)</f>
        <v>0</v>
      </c>
      <c r="AZ3">
        <f>C6*SUMPRODUCT(X4:X98, K4:K98)/1</f>
        <v>12268.406313937525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832.12212805606714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822.92976394449943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-822.92976394449943</v>
      </c>
      <c r="AK4">
        <f>G4*SUM(AB4, AE4:AF4)</f>
        <v>0</v>
      </c>
      <c r="AL4">
        <f t="shared" si="8"/>
        <v>-1346.3762639444994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-767.7299784909967</v>
      </c>
      <c r="AT4">
        <f t="shared" si="9"/>
        <v>0</v>
      </c>
      <c r="AU4">
        <f t="shared" si="9"/>
        <v>-1256.0651776700247</v>
      </c>
      <c r="AW4">
        <v>1</v>
      </c>
      <c r="AX4">
        <f>IF(Z4&gt;0, (R4*SUMPRODUCT(K4:$K$98, X4:$X$98)-K4*$AZ$3)/Z4, 0)</f>
        <v>832.12212805606714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500000</v>
      </c>
      <c r="S5">
        <f t="shared" si="1"/>
        <v>1318.2365889276575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822.92976394449943</v>
      </c>
      <c r="AC5">
        <f t="shared" si="2"/>
        <v>1289.2585116484788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-523.01576226180589</v>
      </c>
      <c r="AI5">
        <f t="shared" si="6"/>
        <v>-571.91663948207974</v>
      </c>
      <c r="AJ5">
        <f t="shared" si="7"/>
        <v>-466.32874770397939</v>
      </c>
      <c r="AK5">
        <f>G5*SUM(AB5, AE5:AF5)</f>
        <v>33.740120321724476</v>
      </c>
      <c r="AL5">
        <f t="shared" si="8"/>
        <v>-1004.5052668643347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-447.23497167908408</v>
      </c>
      <c r="AR5">
        <f t="shared" si="9"/>
        <v>-489.05050386135122</v>
      </c>
      <c r="AS5">
        <f t="shared" si="9"/>
        <v>-398.76145103277759</v>
      </c>
      <c r="AT5">
        <f t="shared" si="9"/>
        <v>28.85144740433627</v>
      </c>
      <c r="AU5">
        <f t="shared" si="9"/>
        <v>-858.96050748979258</v>
      </c>
      <c r="AW5">
        <v>2</v>
      </c>
      <c r="AX5">
        <f>IF(Z5&gt;0, (R5*SUMPRODUCT(K5:$K$98, X5:$X$98)-K5*$AZ$3)/Z5, 0)</f>
        <v>1318.2365889276575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500000</v>
      </c>
      <c r="S6">
        <f t="shared" si="1"/>
        <v>1932.2626347017647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1289.2585116484788</v>
      </c>
      <c r="AC6">
        <f t="shared" si="2"/>
        <v>1868.864466841238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-523.84771316955005</v>
      </c>
      <c r="AI6">
        <f t="shared" si="6"/>
        <v>-572.20719684630421</v>
      </c>
      <c r="AJ6">
        <f t="shared" si="7"/>
        <v>-579.60595519275921</v>
      </c>
      <c r="AK6">
        <f>G6*SUM(AB6, AE6:AF6)</f>
        <v>75.421622931436019</v>
      </c>
      <c r="AL6">
        <f t="shared" si="8"/>
        <v>-1076.3915291076273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-404.10137985620736</v>
      </c>
      <c r="AR6">
        <f t="shared" si="9"/>
        <v>-441.40637058465791</v>
      </c>
      <c r="AS6">
        <f t="shared" si="9"/>
        <v>-447.11384697877054</v>
      </c>
      <c r="AT6">
        <f t="shared" si="9"/>
        <v>58.180996368544371</v>
      </c>
      <c r="AU6">
        <f t="shared" si="9"/>
        <v>-830.33922119488398</v>
      </c>
      <c r="AW6">
        <v>3</v>
      </c>
      <c r="AX6">
        <f>IF(Z6&gt;0, (R6*SUMPRODUCT(K6:$K$98, X6:$X$98)-K6*$AZ$3)/Z6, 0)</f>
        <v>1932.2626347017647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500000</v>
      </c>
      <c r="S7">
        <f t="shared" si="1"/>
        <v>2423.5831546964614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1868.864466841238</v>
      </c>
      <c r="AC7">
        <f t="shared" si="2"/>
        <v>2318.079066527569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-525.02585721792684</v>
      </c>
      <c r="AI7">
        <f t="shared" si="6"/>
        <v>-572.84924347219157</v>
      </c>
      <c r="AJ7">
        <f t="shared" si="7"/>
        <v>-449.21459968633098</v>
      </c>
      <c r="AK7">
        <f>G7*SUM(AB7, AE7:AF7)</f>
        <v>91.761245321904781</v>
      </c>
      <c r="AL7">
        <f t="shared" si="8"/>
        <v>-930.30259783661779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-368.49259575224346</v>
      </c>
      <c r="AR7">
        <f t="shared" si="9"/>
        <v>-402.05773068079122</v>
      </c>
      <c r="AS7">
        <f t="shared" si="9"/>
        <v>-315.28400289723675</v>
      </c>
      <c r="AT7">
        <f t="shared" si="9"/>
        <v>64.403188934924998</v>
      </c>
      <c r="AU7">
        <f t="shared" si="9"/>
        <v>-652.938544643103</v>
      </c>
      <c r="AW7">
        <v>4</v>
      </c>
      <c r="AX7">
        <f>IF(Z7&gt;0, (R7*SUMPRODUCT(K7:$K$98, X7:$X$98)-K7*$AZ$3)/Z7, 0)</f>
        <v>2423.5831546964614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500000</v>
      </c>
      <c r="S8">
        <f t="shared" si="1"/>
        <v>2667.0958921472657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2318.079066527569</v>
      </c>
      <c r="AC8">
        <f t="shared" si="2"/>
        <v>2522.6656747092356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-527.83149642694582</v>
      </c>
      <c r="AI8">
        <f t="shared" si="6"/>
        <v>-575.12386566902524</v>
      </c>
      <c r="AJ8">
        <f t="shared" si="7"/>
        <v>-204.58660818166663</v>
      </c>
      <c r="AK8">
        <f t="shared" ref="AK8:AK71" si="22">G8*SUM(AB8:AB8, AE8:AF8)</f>
        <v>49.375084117037218</v>
      </c>
      <c r="AL8">
        <f t="shared" si="8"/>
        <v>-730.33538973365467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-345.80579736756744</v>
      </c>
      <c r="AR8">
        <f t="shared" si="9"/>
        <v>-376.7891236106276</v>
      </c>
      <c r="AS8">
        <f t="shared" si="9"/>
        <v>-134.03375064181881</v>
      </c>
      <c r="AT8">
        <f t="shared" si="9"/>
        <v>32.347805026345014</v>
      </c>
      <c r="AU8">
        <f t="shared" si="9"/>
        <v>-478.47506922610137</v>
      </c>
      <c r="AW8">
        <v>5</v>
      </c>
      <c r="AX8">
        <f>IF(Z8&gt;0, (R8*SUMPRODUCT(K8:$K$98, X8:$X$98)-K8*$AZ$3)/Z8, 0)</f>
        <v>2667.0958921472657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500000</v>
      </c>
      <c r="S9">
        <f t="shared" si="1"/>
        <v>2782.3400087165232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2522.6656747092356</v>
      </c>
      <c r="AC9">
        <f t="shared" si="2"/>
        <v>2602.3741551571611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-535.19260915445557</v>
      </c>
      <c r="AI9">
        <f t="shared" si="6"/>
        <v>-581.9585354431988</v>
      </c>
      <c r="AJ9">
        <f t="shared" si="7"/>
        <v>-79.708480447925467</v>
      </c>
      <c r="AK9">
        <f t="shared" si="22"/>
        <v>14.88372748078449</v>
      </c>
      <c r="AL9">
        <f t="shared" si="8"/>
        <v>-646.78328841033976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-332.06590437381755</v>
      </c>
      <c r="AR9">
        <f t="shared" si="9"/>
        <v>-361.08231704716422</v>
      </c>
      <c r="AS9">
        <f t="shared" si="9"/>
        <v>-49.455968175682287</v>
      </c>
      <c r="AT9">
        <f t="shared" si="9"/>
        <v>9.2347658428402966</v>
      </c>
      <c r="AU9">
        <f t="shared" si="9"/>
        <v>-401.30351938000621</v>
      </c>
      <c r="AW9">
        <v>6</v>
      </c>
      <c r="AX9">
        <f>IF(Z9&gt;0, (R9*SUMPRODUCT(K9:$K$98, X9:$X$98)-K9*$AZ$3)/Z9, 0)</f>
        <v>2782.3400087165232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500000</v>
      </c>
      <c r="S10">
        <f t="shared" si="1"/>
        <v>2877.1274960237852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2602.3741551571611</v>
      </c>
      <c r="AC10">
        <f t="shared" si="2"/>
        <v>2660.9851939847413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-544.83987699732234</v>
      </c>
      <c r="AI10">
        <f t="shared" si="6"/>
        <v>-591.08366003547837</v>
      </c>
      <c r="AJ10">
        <f t="shared" si="7"/>
        <v>-58.61103882758016</v>
      </c>
      <c r="AK10">
        <f t="shared" si="22"/>
        <v>10.669734036144362</v>
      </c>
      <c r="AL10">
        <f t="shared" si="8"/>
        <v>-639.02496482691413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-320.70169201503734</v>
      </c>
      <c r="AR10">
        <f t="shared" si="9"/>
        <v>-347.92154153714893</v>
      </c>
      <c r="AS10">
        <f t="shared" si="9"/>
        <v>-34.499419217173752</v>
      </c>
      <c r="AT10">
        <f t="shared" si="9"/>
        <v>6.2803805360207638</v>
      </c>
      <c r="AU10">
        <f t="shared" si="9"/>
        <v>-376.14058021830192</v>
      </c>
      <c r="AW10">
        <v>7</v>
      </c>
      <c r="AX10">
        <f>IF(Z10&gt;0, (R10*SUMPRODUCT(K10:$K$98, X10:$X$98)-K10*$AZ$3)/Z10, 0)</f>
        <v>2877.1274960237852</v>
      </c>
    </row>
    <row r="11" spans="1:52" x14ac:dyDescent="0.25">
      <c r="A11" t="s">
        <v>33</v>
      </c>
      <c r="C11" s="12">
        <f>AU100</f>
        <v>-1007.7905471218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500000</v>
      </c>
      <c r="S11">
        <f t="shared" si="1"/>
        <v>2952.1990171145644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2660.9851939847413</v>
      </c>
      <c r="AC11">
        <f t="shared" si="2"/>
        <v>2699.8431639227883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-553.77068919540966</v>
      </c>
      <c r="AI11">
        <f t="shared" si="6"/>
        <v>-599.49665733426457</v>
      </c>
      <c r="AJ11">
        <f t="shared" si="7"/>
        <v>-38.857969938047063</v>
      </c>
      <c r="AK11">
        <f t="shared" si="22"/>
        <v>6.3863644655633784</v>
      </c>
      <c r="AL11">
        <f t="shared" si="8"/>
        <v>-631.96826280674827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-309.7287292120605</v>
      </c>
      <c r="AR11">
        <f t="shared" si="9"/>
        <v>-335.30365811307553</v>
      </c>
      <c r="AS11">
        <f t="shared" si="9"/>
        <v>-21.73359819054058</v>
      </c>
      <c r="AT11">
        <f t="shared" si="9"/>
        <v>3.571948802631574</v>
      </c>
      <c r="AU11">
        <f t="shared" si="9"/>
        <v>-353.46530750098452</v>
      </c>
      <c r="AW11">
        <v>8</v>
      </c>
      <c r="AX11">
        <f>IF(Z11&gt;0, (R11*SUMPRODUCT(K11:$K$98, X11:$X$98)-K11*$AZ$3)/Z11, 0)</f>
        <v>2952.1990171145644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500000</v>
      </c>
      <c r="S12">
        <f t="shared" si="1"/>
        <v>3020.3799574615896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2699.8431639227883</v>
      </c>
      <c r="AC12">
        <f t="shared" si="2"/>
        <v>2731.1516668613613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-566.53925812423586</v>
      </c>
      <c r="AI12">
        <f t="shared" si="6"/>
        <v>-611.75131265588982</v>
      </c>
      <c r="AJ12">
        <f t="shared" si="7"/>
        <v>-31.308502938572929</v>
      </c>
      <c r="AK12">
        <f t="shared" si="22"/>
        <v>6.2096392770224131</v>
      </c>
      <c r="AL12">
        <f t="shared" si="8"/>
        <v>-636.85017631744029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-301.1216384036</v>
      </c>
      <c r="AR12">
        <f t="shared" si="9"/>
        <v>-325.15232602309601</v>
      </c>
      <c r="AS12">
        <f t="shared" si="9"/>
        <v>-16.64080214324639</v>
      </c>
      <c r="AT12">
        <f t="shared" si="9"/>
        <v>3.300489288568059</v>
      </c>
      <c r="AU12">
        <f t="shared" si="9"/>
        <v>-338.49263887777431</v>
      </c>
      <c r="AW12">
        <v>9</v>
      </c>
      <c r="AX12">
        <f>IF(Z12&gt;0, (R12*SUMPRODUCT(K12:$K$98, X12:$X$98)-K12*$AZ$3)/Z12, 0)</f>
        <v>3020.3799574615896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500000</v>
      </c>
      <c r="S13">
        <f t="shared" si="1"/>
        <v>3078.556723921663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2731.1516668613613</v>
      </c>
      <c r="AC13">
        <f t="shared" si="2"/>
        <v>2752.3503665160661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-579.7437764868564</v>
      </c>
      <c r="AI13">
        <f t="shared" si="6"/>
        <v>-624.44573609554516</v>
      </c>
      <c r="AJ13">
        <f t="shared" si="7"/>
        <v>-21.198699654704797</v>
      </c>
      <c r="AK13">
        <f t="shared" si="22"/>
        <v>5.4623033337227227</v>
      </c>
      <c r="AL13">
        <f t="shared" si="8"/>
        <v>-640.18213241652722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-292.90872650821791</v>
      </c>
      <c r="AR13">
        <f t="shared" si="9"/>
        <v>-315.4938659999217</v>
      </c>
      <c r="AS13">
        <f t="shared" si="9"/>
        <v>-10.710393748626215</v>
      </c>
      <c r="AT13">
        <f t="shared" si="9"/>
        <v>2.7597645342184869</v>
      </c>
      <c r="AU13">
        <f t="shared" si="9"/>
        <v>-323.44449521432944</v>
      </c>
      <c r="AW13">
        <v>10</v>
      </c>
      <c r="AX13">
        <f>IF(Z13&gt;0, (R13*SUMPRODUCT(K13:$K$98, X13:$X$98)-K13*$AZ$3)/Z13, 0)</f>
        <v>3078.556723921663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500000</v>
      </c>
      <c r="S14">
        <f t="shared" si="1"/>
        <v>3533.8133550126518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2752.3503665160661</v>
      </c>
      <c r="AC14">
        <f t="shared" si="2"/>
        <v>3123.5632156774373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-595.77922429227772</v>
      </c>
      <c r="AI14">
        <f t="shared" si="6"/>
        <v>-639.9745863824503</v>
      </c>
      <c r="AJ14">
        <f t="shared" si="7"/>
        <v>-371.2128491613712</v>
      </c>
      <c r="AK14">
        <f t="shared" si="22"/>
        <v>192.66452565612465</v>
      </c>
      <c r="AL14">
        <f t="shared" si="8"/>
        <v>-818.52290988769687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-268.75932854368301</v>
      </c>
      <c r="AR14">
        <f t="shared" si="9"/>
        <v>-288.69610269724541</v>
      </c>
      <c r="AS14">
        <f t="shared" si="9"/>
        <v>-167.45618514292786</v>
      </c>
      <c r="AT14">
        <f t="shared" si="9"/>
        <v>86.912041303616846</v>
      </c>
      <c r="AU14">
        <f t="shared" si="9"/>
        <v>-369.24024653655641</v>
      </c>
      <c r="AW14">
        <v>11</v>
      </c>
      <c r="AX14">
        <f>IF(Z14&gt;0, (R14*SUMPRODUCT(K14:$K$98, X14:$X$98)-K14*$AZ$3)/Z14, 0)</f>
        <v>3533.8133550126518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500000</v>
      </c>
      <c r="S15">
        <f t="shared" si="1"/>
        <v>3945.5896193000576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3123.5632156774373</v>
      </c>
      <c r="AC15">
        <f t="shared" si="2"/>
        <v>3447.7695796958833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-619.71797411530224</v>
      </c>
      <c r="AI15">
        <f t="shared" si="6"/>
        <v>-663.40941078716162</v>
      </c>
      <c r="AJ15">
        <f t="shared" si="7"/>
        <v>-324.20636401844604</v>
      </c>
      <c r="AK15">
        <f t="shared" si="22"/>
        <v>218.64942509742062</v>
      </c>
      <c r="AL15">
        <f t="shared" si="8"/>
        <v>-768.96634970818707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-249.60556429200787</v>
      </c>
      <c r="AR15">
        <f t="shared" si="9"/>
        <v>-267.20328803203114</v>
      </c>
      <c r="AS15">
        <f t="shared" si="9"/>
        <v>-130.58151581517305</v>
      </c>
      <c r="AT15">
        <f t="shared" si="9"/>
        <v>88.066048449662318</v>
      </c>
      <c r="AU15">
        <f t="shared" si="9"/>
        <v>-309.71875539754188</v>
      </c>
      <c r="AW15">
        <v>12</v>
      </c>
      <c r="AX15">
        <f>IF(Z15&gt;0, (R15*SUMPRODUCT(K15:$K$98, X15:$X$98)-K15*$AZ$3)/Z15, 0)</f>
        <v>3945.5896193000576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500000</v>
      </c>
      <c r="S16">
        <f t="shared" si="1"/>
        <v>4315.3730335907176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3447.7695796958833</v>
      </c>
      <c r="AC16">
        <f t="shared" si="2"/>
        <v>3727.5976694772071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-647.72074260228112</v>
      </c>
      <c r="AI16">
        <f t="shared" si="6"/>
        <v>-690.9104928331617</v>
      </c>
      <c r="AJ16">
        <f t="shared" si="7"/>
        <v>-279.8280897813238</v>
      </c>
      <c r="AK16">
        <f t="shared" si="22"/>
        <v>241.34387057871186</v>
      </c>
      <c r="AL16">
        <f t="shared" si="8"/>
        <v>-729.39471203577364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-232.93242740735141</v>
      </c>
      <c r="AR16">
        <f t="shared" si="9"/>
        <v>-248.46426497052414</v>
      </c>
      <c r="AS16">
        <f t="shared" si="9"/>
        <v>-100.63138621692872</v>
      </c>
      <c r="AT16">
        <f t="shared" si="9"/>
        <v>86.79174513993253</v>
      </c>
      <c r="AU16">
        <f t="shared" si="9"/>
        <v>-262.30390604752034</v>
      </c>
      <c r="AW16">
        <v>13</v>
      </c>
      <c r="AX16">
        <f>IF(Z16&gt;0, (R16*SUMPRODUCT(K16:$K$98, X16:$X$98)-K16*$AZ$3)/Z16, 0)</f>
        <v>4315.3730335907176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500000</v>
      </c>
      <c r="S17">
        <f t="shared" si="1"/>
        <v>4646.69460454604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3727.5976694772071</v>
      </c>
      <c r="AC17">
        <f t="shared" si="2"/>
        <v>3967.3738617781846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-675.72869241725994</v>
      </c>
      <c r="AI17">
        <f t="shared" si="6"/>
        <v>-718.4189722765899</v>
      </c>
      <c r="AJ17">
        <f t="shared" si="7"/>
        <v>-239.77619230097753</v>
      </c>
      <c r="AK17">
        <f t="shared" si="22"/>
        <v>260.9318368634045</v>
      </c>
      <c r="AL17">
        <f t="shared" si="8"/>
        <v>-697.26332771416287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-216.96839923359232</v>
      </c>
      <c r="AR17">
        <f t="shared" si="9"/>
        <v>-230.67573738254481</v>
      </c>
      <c r="AS17">
        <f t="shared" si="9"/>
        <v>-76.989266848749651</v>
      </c>
      <c r="AT17">
        <f t="shared" si="9"/>
        <v>83.782091227783511</v>
      </c>
      <c r="AU17">
        <f t="shared" si="9"/>
        <v>-223.88291300351094</v>
      </c>
      <c r="AW17">
        <v>14</v>
      </c>
      <c r="AX17">
        <f>IF(Z17&gt;0, (R17*SUMPRODUCT(K17:$K$98, X17:$X$98)-K17*$AZ$3)/Z17, 0)</f>
        <v>4646.69460454604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500000</v>
      </c>
      <c r="S18">
        <f t="shared" si="1"/>
        <v>4944.5140750247947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3967.3738617781846</v>
      </c>
      <c r="AC18">
        <f t="shared" si="2"/>
        <v>4172.4667301413156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-704.87457925814715</v>
      </c>
      <c r="AI18">
        <f t="shared" si="6"/>
        <v>-747.067468860958</v>
      </c>
      <c r="AJ18">
        <f t="shared" si="7"/>
        <v>-205.09286836313095</v>
      </c>
      <c r="AK18">
        <f t="shared" si="22"/>
        <v>277.71617032447296</v>
      </c>
      <c r="AL18">
        <f t="shared" si="8"/>
        <v>-674.44416689961599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-202.07749537418604</v>
      </c>
      <c r="AR18">
        <f t="shared" si="9"/>
        <v>-214.17359545274056</v>
      </c>
      <c r="AS18">
        <f t="shared" si="9"/>
        <v>-58.797202193825761</v>
      </c>
      <c r="AT18">
        <f t="shared" si="9"/>
        <v>79.617267774282126</v>
      </c>
      <c r="AU18">
        <f t="shared" si="9"/>
        <v>-193.35352987228421</v>
      </c>
      <c r="AW18">
        <v>15</v>
      </c>
      <c r="AX18">
        <f>IF(Z18&gt;0, (R18*SUMPRODUCT(K18:$K$98, X18:$X$98)-K18*$AZ$3)/Z18, 0)</f>
        <v>4944.5140750247947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500000</v>
      </c>
      <c r="S19">
        <f t="shared" si="1"/>
        <v>5212.8717610680069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4172.4667301413156</v>
      </c>
      <c r="AC19">
        <f t="shared" si="2"/>
        <v>4347.2296522642055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-738.89960373805764</v>
      </c>
      <c r="AI19">
        <f t="shared" si="6"/>
        <v>-780.59667448446658</v>
      </c>
      <c r="AJ19">
        <f t="shared" si="7"/>
        <v>-174.7629221228899</v>
      </c>
      <c r="AK19">
        <f t="shared" si="22"/>
        <v>292.0726711098921</v>
      </c>
      <c r="AL19">
        <f t="shared" si="8"/>
        <v>-663.28692549746438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-189.13570083721413</v>
      </c>
      <c r="AR19">
        <f t="shared" si="9"/>
        <v>-199.80887572942413</v>
      </c>
      <c r="AS19">
        <f t="shared" si="9"/>
        <v>-44.733963300093983</v>
      </c>
      <c r="AT19">
        <f t="shared" si="9"/>
        <v>74.761671364151709</v>
      </c>
      <c r="AU19">
        <f t="shared" si="9"/>
        <v>-169.78116766536641</v>
      </c>
      <c r="AW19">
        <v>16</v>
      </c>
      <c r="AX19">
        <f>IF(Z19&gt;0, (R19*SUMPRODUCT(K19:$K$98, X19:$X$98)-K19*$AZ$3)/Z19, 0)</f>
        <v>5212.8717610680069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500000</v>
      </c>
      <c r="S20">
        <f t="shared" si="1"/>
        <v>5454.1719679271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4347.2296522642055</v>
      </c>
      <c r="AC20">
        <f t="shared" si="2"/>
        <v>4494.5586099065222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-771.58177774409512</v>
      </c>
      <c r="AI20">
        <f t="shared" si="6"/>
        <v>-812.78471960526565</v>
      </c>
      <c r="AJ20">
        <f t="shared" si="7"/>
        <v>-147.32895764231671</v>
      </c>
      <c r="AK20">
        <f t="shared" si="22"/>
        <v>304.30607565849442</v>
      </c>
      <c r="AL20">
        <f t="shared" si="8"/>
        <v>-655.80760158908788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-176.34048023741465</v>
      </c>
      <c r="AR20">
        <f t="shared" si="9"/>
        <v>-185.75717042446942</v>
      </c>
      <c r="AS20">
        <f t="shared" si="9"/>
        <v>-33.671167325235182</v>
      </c>
      <c r="AT20">
        <f t="shared" si="9"/>
        <v>69.547364995677043</v>
      </c>
      <c r="AU20">
        <f t="shared" si="9"/>
        <v>-149.88097275402754</v>
      </c>
      <c r="AW20">
        <v>17</v>
      </c>
      <c r="AX20">
        <f>IF(Z20&gt;0, (R20*SUMPRODUCT(K20:$K$98, X20:$X$98)-K20*$AZ$3)/Z20, 0)</f>
        <v>5454.1719679271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500000</v>
      </c>
      <c r="S21">
        <f t="shared" si="1"/>
        <v>5672.6044245489993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4494.5586099065222</v>
      </c>
      <c r="AC21">
        <f t="shared" si="2"/>
        <v>4618.6330033115464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-809.25832847745869</v>
      </c>
      <c r="AI21">
        <f t="shared" si="6"/>
        <v>-849.96831508716969</v>
      </c>
      <c r="AJ21">
        <f t="shared" si="7"/>
        <v>-124.07439340502424</v>
      </c>
      <c r="AK21">
        <f t="shared" si="22"/>
        <v>314.61910269345657</v>
      </c>
      <c r="AL21">
        <f t="shared" si="8"/>
        <v>-659.4236057987373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-165.13503076696699</v>
      </c>
      <c r="AR21">
        <f t="shared" si="9"/>
        <v>-173.44219876851903</v>
      </c>
      <c r="AS21">
        <f t="shared" si="9"/>
        <v>-25.318279777088698</v>
      </c>
      <c r="AT21">
        <f t="shared" si="9"/>
        <v>64.200309561110259</v>
      </c>
      <c r="AU21">
        <f t="shared" si="9"/>
        <v>-134.56016898449747</v>
      </c>
      <c r="AW21">
        <v>18</v>
      </c>
      <c r="AX21">
        <f>IF(Z21&gt;0, (R21*SUMPRODUCT(K21:$K$98, X21:$X$98)-K21*$AZ$3)/Z21, 0)</f>
        <v>5672.6044245489993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500000</v>
      </c>
      <c r="S22">
        <f t="shared" si="1"/>
        <v>5870.1738804392335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4618.6330033115464</v>
      </c>
      <c r="AC22">
        <f t="shared" si="2"/>
        <v>4721.7255382967587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-849.50831778055522</v>
      </c>
      <c r="AI22">
        <f t="shared" si="6"/>
        <v>-889.72625369239108</v>
      </c>
      <c r="AJ22">
        <f t="shared" si="7"/>
        <v>-103.0925349852123</v>
      </c>
      <c r="AK22">
        <f t="shared" si="22"/>
        <v>323.3043102318083</v>
      </c>
      <c r="AL22">
        <f t="shared" si="8"/>
        <v>-669.51447844579502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-154.77529730548858</v>
      </c>
      <c r="AR22">
        <f t="shared" si="9"/>
        <v>-162.10276291998707</v>
      </c>
      <c r="AS22">
        <f t="shared" si="9"/>
        <v>-18.782838753127443</v>
      </c>
      <c r="AT22">
        <f t="shared" si="9"/>
        <v>58.904097451345066</v>
      </c>
      <c r="AU22">
        <f t="shared" si="9"/>
        <v>-121.98150422176943</v>
      </c>
      <c r="AW22">
        <v>19</v>
      </c>
      <c r="AX22">
        <f>IF(Z22&gt;0, (R22*SUMPRODUCT(K22:$K$98, X22:$X$98)-K22*$AZ$3)/Z22, 0)</f>
        <v>5870.1738804392335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500000</v>
      </c>
      <c r="S23">
        <f t="shared" si="1"/>
        <v>6049.4171901728041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4721.7255382967587</v>
      </c>
      <c r="AC23">
        <f t="shared" si="2"/>
        <v>4806.4391389842858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-892.92102619073466</v>
      </c>
      <c r="AI23">
        <f t="shared" si="6"/>
        <v>-932.6474906408331</v>
      </c>
      <c r="AJ23">
        <f t="shared" si="7"/>
        <v>-84.713600687527105</v>
      </c>
      <c r="AK23">
        <f t="shared" si="22"/>
        <v>330.52078768077314</v>
      </c>
      <c r="AL23">
        <f t="shared" si="8"/>
        <v>-686.84030364758701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-145.25431359020763</v>
      </c>
      <c r="AR23">
        <f t="shared" si="9"/>
        <v>-151.71674437166425</v>
      </c>
      <c r="AS23">
        <f t="shared" si="9"/>
        <v>-13.780631834951601</v>
      </c>
      <c r="AT23">
        <f t="shared" si="9"/>
        <v>53.766871575057131</v>
      </c>
      <c r="AU23">
        <f t="shared" si="9"/>
        <v>-111.7305046315587</v>
      </c>
      <c r="AW23">
        <v>20</v>
      </c>
      <c r="AX23">
        <f>IF(Z23&gt;0, (R23*SUMPRODUCT(K23:$K$98, X23:$X$98)-K23*$AZ$3)/Z23, 0)</f>
        <v>6049.4171901728041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500000</v>
      </c>
      <c r="S24">
        <f t="shared" si="1"/>
        <v>6212.5241923819804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4806.4391389842858</v>
      </c>
      <c r="AC24">
        <f t="shared" si="2"/>
        <v>4875.0141986021272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-938.25844558849144</v>
      </c>
      <c r="AI24">
        <f t="shared" si="6"/>
        <v>-977.49381954953003</v>
      </c>
      <c r="AJ24">
        <f t="shared" si="7"/>
        <v>-68.575059617841362</v>
      </c>
      <c r="AK24">
        <f t="shared" si="22"/>
        <v>336.45073972890003</v>
      </c>
      <c r="AL24">
        <f t="shared" si="8"/>
        <v>-709.61813943847142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-136.27633600314189</v>
      </c>
      <c r="AR24">
        <f t="shared" si="9"/>
        <v>-141.97503557815054</v>
      </c>
      <c r="AS24">
        <f t="shared" si="9"/>
        <v>-9.9601105749226644</v>
      </c>
      <c r="AT24">
        <f t="shared" si="9"/>
        <v>48.867424824556899</v>
      </c>
      <c r="AU24">
        <f t="shared" si="9"/>
        <v>-103.06772132851631</v>
      </c>
      <c r="AW24">
        <v>21</v>
      </c>
      <c r="AX24">
        <f>IF(Z24&gt;0, (R24*SUMPRODUCT(K24:$K$98, X24:$X$98)-K24*$AZ$3)/Z24, 0)</f>
        <v>6212.5241923819804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500000</v>
      </c>
      <c r="S25">
        <f t="shared" si="1"/>
        <v>6361.86424286487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4875.0141986021272</v>
      </c>
      <c r="AC25">
        <f t="shared" si="2"/>
        <v>4929.6569458204594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-992.12136012840654</v>
      </c>
      <c r="AI25">
        <f t="shared" si="6"/>
        <v>-1030.865168213822</v>
      </c>
      <c r="AJ25">
        <f t="shared" si="7"/>
        <v>-54.642747218332261</v>
      </c>
      <c r="AK25">
        <f t="shared" si="22"/>
        <v>341.25099390214893</v>
      </c>
      <c r="AL25">
        <f t="shared" si="8"/>
        <v>-744.25692153000534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-128.66035440490975</v>
      </c>
      <c r="AR25">
        <f t="shared" si="9"/>
        <v>-133.6847317438073</v>
      </c>
      <c r="AS25">
        <f t="shared" si="9"/>
        <v>-7.0861847202429082</v>
      </c>
      <c r="AT25">
        <f t="shared" si="9"/>
        <v>44.254136218572761</v>
      </c>
      <c r="AU25">
        <f t="shared" si="9"/>
        <v>-96.516780245477449</v>
      </c>
      <c r="AW25">
        <v>22</v>
      </c>
      <c r="AX25">
        <f>IF(Z25&gt;0, (R25*SUMPRODUCT(K25:$K$98, X25:$X$98)-K25*$AZ$3)/Z25, 0)</f>
        <v>6361.86424286487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500000</v>
      </c>
      <c r="S26">
        <f t="shared" si="1"/>
        <v>6498.4718467841349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4929.6569458204594</v>
      </c>
      <c r="AC26">
        <f t="shared" si="2"/>
        <v>4971.4600585775779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-1053.7672652018766</v>
      </c>
      <c r="AI26">
        <f t="shared" si="6"/>
        <v>-1092.0182584799177</v>
      </c>
      <c r="AJ26">
        <f t="shared" si="7"/>
        <v>-41.80311275711847</v>
      </c>
      <c r="AK26">
        <f t="shared" si="22"/>
        <v>345.07598620743221</v>
      </c>
      <c r="AL26">
        <f t="shared" si="8"/>
        <v>-788.74538502960399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-122.01314567109819</v>
      </c>
      <c r="AR26">
        <f t="shared" si="9"/>
        <v>-126.44213504002086</v>
      </c>
      <c r="AS26">
        <f t="shared" si="9"/>
        <v>-4.8402806338480246</v>
      </c>
      <c r="AT26">
        <f t="shared" si="9"/>
        <v>39.955508168740856</v>
      </c>
      <c r="AU26">
        <f t="shared" si="9"/>
        <v>-91.326907505128034</v>
      </c>
      <c r="AW26">
        <v>23</v>
      </c>
      <c r="AX26">
        <f>IF(Z26&gt;0, (R26*SUMPRODUCT(K26:$K$98, X26:$X$98)-K26*$AZ$3)/Z26, 0)</f>
        <v>6498.4718467841349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500000</v>
      </c>
      <c r="S27">
        <f t="shared" si="1"/>
        <v>6632.377706108985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4971.4600585775779</v>
      </c>
      <c r="AC27">
        <f t="shared" si="2"/>
        <v>5001.6464371582924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-1621.9867037435313</v>
      </c>
      <c r="AI27">
        <f t="shared" si="6"/>
        <v>-1659.6929884184176</v>
      </c>
      <c r="AJ27">
        <f t="shared" si="7"/>
        <v>-30.186378580714518</v>
      </c>
      <c r="AK27">
        <f t="shared" si="22"/>
        <v>348.0022041004305</v>
      </c>
      <c r="AL27">
        <f t="shared" si="8"/>
        <v>-1341.8771628987015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-167.68383109119233</v>
      </c>
      <c r="AR27">
        <f t="shared" si="9"/>
        <v>-171.58197295382735</v>
      </c>
      <c r="AS27">
        <f t="shared" si="9"/>
        <v>-3.1207207774889913</v>
      </c>
      <c r="AT27">
        <f t="shared" si="9"/>
        <v>35.977078404562697</v>
      </c>
      <c r="AU27">
        <f t="shared" si="9"/>
        <v>-138.72561532675363</v>
      </c>
      <c r="AW27">
        <v>24</v>
      </c>
      <c r="AX27">
        <f>IF(Z27&gt;0, (R27*SUMPRODUCT(K27:$K$98, X27:$X$98)-K27*$AZ$3)/Z27, 0)</f>
        <v>6632.377706108985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500000</v>
      </c>
      <c r="S28">
        <f t="shared" si="1"/>
        <v>6696.7653935295903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5001.6464371582924</v>
      </c>
      <c r="AC28">
        <f t="shared" si="2"/>
        <v>4969.8550384347891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-2228.3727988476703</v>
      </c>
      <c r="AI28">
        <f t="shared" si="6"/>
        <v>-2265.479183395923</v>
      </c>
      <c r="AJ28">
        <f t="shared" si="7"/>
        <v>31.791398723503335</v>
      </c>
      <c r="AK28">
        <f t="shared" si="22"/>
        <v>350.1152506010805</v>
      </c>
      <c r="AL28">
        <f t="shared" si="8"/>
        <v>-1883.5725340713391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-205.69025844958892</v>
      </c>
      <c r="AR28">
        <f t="shared" si="9"/>
        <v>-209.11536839160885</v>
      </c>
      <c r="AS28">
        <f t="shared" si="9"/>
        <v>2.9345094426268594</v>
      </c>
      <c r="AT28">
        <f t="shared" si="9"/>
        <v>32.317436481238317</v>
      </c>
      <c r="AU28">
        <f t="shared" si="9"/>
        <v>-173.86342246774365</v>
      </c>
      <c r="AW28">
        <v>25</v>
      </c>
      <c r="AX28">
        <f>IF(Z28&gt;0, (R28*SUMPRODUCT(K28:$K$98, X28:$X$98)-K28*$AZ$3)/Z28, 0)</f>
        <v>6696.7653935295903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500000</v>
      </c>
      <c r="S29">
        <f t="shared" si="1"/>
        <v>6701.729195571832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4969.8550384347891</v>
      </c>
      <c r="AC29">
        <f t="shared" si="2"/>
        <v>4885.4973088849238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-2857.927800884891</v>
      </c>
      <c r="AI29">
        <f t="shared" si="6"/>
        <v>-2894.3773288075727</v>
      </c>
      <c r="AJ29">
        <f t="shared" si="7"/>
        <v>84.357729549865326</v>
      </c>
      <c r="AK29">
        <f t="shared" si="22"/>
        <v>347.88985269043525</v>
      </c>
      <c r="AL29">
        <f t="shared" si="8"/>
        <v>-2462.1297465672719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-235.53698188998553</v>
      </c>
      <c r="AR29">
        <f t="shared" si="9"/>
        <v>-238.540980729832</v>
      </c>
      <c r="AS29">
        <f t="shared" si="9"/>
        <v>6.9523677299037576</v>
      </c>
      <c r="AT29">
        <f t="shared" si="9"/>
        <v>28.671447160941462</v>
      </c>
      <c r="AU29">
        <f t="shared" si="9"/>
        <v>-202.91716583898679</v>
      </c>
      <c r="AW29">
        <v>26</v>
      </c>
      <c r="AX29">
        <f>IF(Z29&gt;0, (R29*SUMPRODUCT(K29:$K$98, X29:$X$98)-K29*$AZ$3)/Z29, 0)</f>
        <v>6701.729195571832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500000</v>
      </c>
      <c r="S30">
        <f t="shared" si="1"/>
        <v>6658.846585926226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4885.4973088849238</v>
      </c>
      <c r="AC30">
        <f t="shared" si="2"/>
        <v>4758.2929420839764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-3559.2490172635617</v>
      </c>
      <c r="AI30">
        <f t="shared" si="6"/>
        <v>-3594.9781250052902</v>
      </c>
      <c r="AJ30">
        <f t="shared" si="7"/>
        <v>127.20436680094735</v>
      </c>
      <c r="AK30">
        <f t="shared" si="22"/>
        <v>341.98481162194469</v>
      </c>
      <c r="AL30">
        <f t="shared" si="8"/>
        <v>-3125.7889465823982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-261.90766206474638</v>
      </c>
      <c r="AR30">
        <f t="shared" si="9"/>
        <v>-264.53679170161848</v>
      </c>
      <c r="AS30">
        <f t="shared" si="9"/>
        <v>9.3603448794028381</v>
      </c>
      <c r="AT30">
        <f t="shared" si="9"/>
        <v>25.164983410578749</v>
      </c>
      <c r="AU30">
        <f t="shared" si="9"/>
        <v>-230.0114634116369</v>
      </c>
      <c r="AW30">
        <v>27</v>
      </c>
      <c r="AX30">
        <f>IF(Z30&gt;0, (R30*SUMPRODUCT(K30:$K$98, X30:$X$98)-K30*$AZ$3)/Z30, 0)</f>
        <v>6658.846585926226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500000</v>
      </c>
      <c r="S31">
        <f t="shared" si="1"/>
        <v>6573.0365615449909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4758.2929420839764</v>
      </c>
      <c r="AC31">
        <f t="shared" si="2"/>
        <v>4593.1108292058707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-4327.8364510139872</v>
      </c>
      <c r="AI31">
        <f t="shared" si="6"/>
        <v>-4362.7754840331972</v>
      </c>
      <c r="AJ31">
        <f t="shared" si="7"/>
        <v>165.18211287810573</v>
      </c>
      <c r="AK31">
        <f t="shared" si="22"/>
        <v>333.08050594587837</v>
      </c>
      <c r="AL31">
        <f t="shared" si="8"/>
        <v>-3864.512865209213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-284.34306978046982</v>
      </c>
      <c r="AR31">
        <f t="shared" si="9"/>
        <v>-286.6385982775127</v>
      </c>
      <c r="AS31">
        <f t="shared" si="9"/>
        <v>10.852625689582203</v>
      </c>
      <c r="AT31">
        <f t="shared" si="9"/>
        <v>21.883713633054061</v>
      </c>
      <c r="AU31">
        <f t="shared" si="9"/>
        <v>-253.90225895487643</v>
      </c>
      <c r="AW31">
        <v>28</v>
      </c>
      <c r="AX31">
        <f>IF(Z31&gt;0, (R31*SUMPRODUCT(K31:$K$98, X31:$X$98)-K31*$AZ$3)/Z31, 0)</f>
        <v>6573.0365615449909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500000</v>
      </c>
      <c r="S32">
        <f t="shared" si="1"/>
        <v>6449.0876375900298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4593.1108292058707</v>
      </c>
      <c r="AC32">
        <f t="shared" si="2"/>
        <v>4395.1298569134724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-5140.4855927271828</v>
      </c>
      <c r="AI32">
        <f t="shared" si="6"/>
        <v>-5174.5611868569276</v>
      </c>
      <c r="AJ32">
        <f t="shared" si="7"/>
        <v>197.98097229239829</v>
      </c>
      <c r="AK32">
        <f t="shared" si="22"/>
        <v>321.51775804441098</v>
      </c>
      <c r="AL32">
        <f t="shared" si="8"/>
        <v>-4655.0624565201188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-301.54902664550832</v>
      </c>
      <c r="AR32">
        <f t="shared" si="9"/>
        <v>-303.54795496790837</v>
      </c>
      <c r="AS32">
        <f t="shared" si="9"/>
        <v>11.613877407529293</v>
      </c>
      <c r="AT32">
        <f t="shared" si="9"/>
        <v>18.860740923913667</v>
      </c>
      <c r="AU32">
        <f t="shared" si="9"/>
        <v>-273.07333663646546</v>
      </c>
      <c r="AW32">
        <v>29</v>
      </c>
      <c r="AX32">
        <f>IF(Z32&gt;0, (R32*SUMPRODUCT(K32:$K$98, X32:$X$98)-K32*$AZ$3)/Z32, 0)</f>
        <v>6449.0876375900298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500000</v>
      </c>
      <c r="S33">
        <f t="shared" si="1"/>
        <v>6293.8837053980205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4395.1298569134724</v>
      </c>
      <c r="AC33">
        <f t="shared" si="2"/>
        <v>4170.6898458823143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-6019.5838717890229</v>
      </c>
      <c r="AI33">
        <f t="shared" si="6"/>
        <v>-6052.7167515902911</v>
      </c>
      <c r="AJ33">
        <f t="shared" si="7"/>
        <v>224.44001103115806</v>
      </c>
      <c r="AK33">
        <f t="shared" si="22"/>
        <v>307.65908998394309</v>
      </c>
      <c r="AL33">
        <f t="shared" si="8"/>
        <v>-5520.6176505751901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-315.28421790907834</v>
      </c>
      <c r="AR33">
        <f t="shared" si="9"/>
        <v>-317.01959934369467</v>
      </c>
      <c r="AS33">
        <f t="shared" si="9"/>
        <v>11.75536297070199</v>
      </c>
      <c r="AT33">
        <f t="shared" si="9"/>
        <v>16.114079915523764</v>
      </c>
      <c r="AU33">
        <f t="shared" si="9"/>
        <v>-289.15015645746888</v>
      </c>
      <c r="AW33">
        <v>30</v>
      </c>
      <c r="AX33">
        <f>IF(Z33&gt;0, (R33*SUMPRODUCT(K33:$K$98, X33:$X$98)-K33*$AZ$3)/Z33, 0)</f>
        <v>6293.8837053980205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500000</v>
      </c>
      <c r="S34">
        <f t="shared" si="1"/>
        <v>6111.5135448311639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4170.6898458823143</v>
      </c>
      <c r="AC34">
        <f t="shared" si="2"/>
        <v>3924.2529633431927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-6961.4098856205846</v>
      </c>
      <c r="AI34">
        <f t="shared" si="6"/>
        <v>-6993.5152956352786</v>
      </c>
      <c r="AJ34">
        <f t="shared" si="7"/>
        <v>246.4368825391216</v>
      </c>
      <c r="AK34">
        <f t="shared" si="22"/>
        <v>291.94828921176202</v>
      </c>
      <c r="AL34">
        <f t="shared" si="8"/>
        <v>-6455.1301238843944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-325.54793506374506</v>
      </c>
      <c r="AR34">
        <f t="shared" si="9"/>
        <v>-327.04933350262274</v>
      </c>
      <c r="AS34">
        <f t="shared" si="9"/>
        <v>11.524535913317475</v>
      </c>
      <c r="AT34">
        <f t="shared" si="9"/>
        <v>13.652861167477342</v>
      </c>
      <c r="AU34">
        <f t="shared" ref="AU34:AU97" si="23">AL34*$K34</f>
        <v>-301.87193642182791</v>
      </c>
      <c r="AW34">
        <v>31</v>
      </c>
      <c r="AX34">
        <f>IF(Z34&gt;0, (R34*SUMPRODUCT(K34:$K$98, X34:$X$98)-K34*$AZ$3)/Z34, 0)</f>
        <v>6111.5135448311639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500000</v>
      </c>
      <c r="S35">
        <f t="shared" si="1"/>
        <v>5903.9289805511289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3924.2529633431927</v>
      </c>
      <c r="AC35">
        <f t="shared" si="2"/>
        <v>3660.1758634311932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-7865.5872314576864</v>
      </c>
      <c r="AI35">
        <f t="shared" ref="AI35:AI66" si="25">SUM(AE35:AH35)</f>
        <v>-7896.5850286490877</v>
      </c>
      <c r="AJ35">
        <f t="shared" si="7"/>
        <v>264.07709991199954</v>
      </c>
      <c r="AK35">
        <f t="shared" si="22"/>
        <v>274.69770743402353</v>
      </c>
      <c r="AL35">
        <f t="shared" si="8"/>
        <v>-7357.8102213030643</v>
      </c>
      <c r="AN35">
        <f t="shared" ref="AN35:AT66" si="26">AE35*$K35</f>
        <v>0</v>
      </c>
      <c r="AO35">
        <f t="shared" si="26"/>
        <v>0</v>
      </c>
      <c r="AP35">
        <f t="shared" si="26"/>
        <v>-1.2942868810482606</v>
      </c>
      <c r="AQ35">
        <f t="shared" si="26"/>
        <v>-328.4209617398372</v>
      </c>
      <c r="AR35">
        <f t="shared" si="26"/>
        <v>-329.71524862088546</v>
      </c>
      <c r="AS35">
        <f t="shared" si="26"/>
        <v>11.026316608593895</v>
      </c>
      <c r="AT35">
        <f t="shared" si="26"/>
        <v>11.469771119236713</v>
      </c>
      <c r="AU35">
        <f t="shared" si="23"/>
        <v>-307.21916089305483</v>
      </c>
      <c r="AW35">
        <v>32</v>
      </c>
      <c r="AX35">
        <f>IF(Z35&gt;0, (R35*SUMPRODUCT(K35:$K$98, X35:$X$98)-K35*$AZ$3)/Z35, 0)</f>
        <v>5903.9289805511289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500000</v>
      </c>
      <c r="S36">
        <f t="shared" si="1"/>
        <v>5679.8654438513404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3660.1758634311932</v>
      </c>
      <c r="AC36">
        <f t="shared" si="2"/>
        <v>3386.639575933988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-8751.4487523707248</v>
      </c>
      <c r="AI36">
        <f t="shared" si="25"/>
        <v>-8781.2614267149747</v>
      </c>
      <c r="AJ36">
        <f t="shared" si="7"/>
        <v>273.53628749720519</v>
      </c>
      <c r="AK36">
        <f t="shared" si="22"/>
        <v>256.21231044018356</v>
      </c>
      <c r="AL36">
        <f t="shared" si="8"/>
        <v>-8251.512828777586</v>
      </c>
      <c r="AN36">
        <f t="shared" si="26"/>
        <v>0</v>
      </c>
      <c r="AO36">
        <f t="shared" si="26"/>
        <v>0</v>
      </c>
      <c r="AP36">
        <f t="shared" si="26"/>
        <v>-1.1114313178469637</v>
      </c>
      <c r="AQ36">
        <f t="shared" si="26"/>
        <v>-326.2583593676668</v>
      </c>
      <c r="AR36">
        <f t="shared" si="26"/>
        <v>-327.36979068551375</v>
      </c>
      <c r="AS36">
        <f t="shared" si="26"/>
        <v>10.197568758222456</v>
      </c>
      <c r="AT36">
        <f t="shared" si="26"/>
        <v>9.5517222827099477</v>
      </c>
      <c r="AU36">
        <f t="shared" si="23"/>
        <v>-307.62049964458134</v>
      </c>
      <c r="AW36">
        <v>33</v>
      </c>
      <c r="AX36">
        <f>IF(Z36&gt;0, (R36*SUMPRODUCT(K36:$K$98, X36:$X$98)-K36*$AZ$3)/Z36, 0)</f>
        <v>5679.8654438513404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500000</v>
      </c>
      <c r="S37">
        <f t="shared" si="1"/>
        <v>5445.4631717561579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3386.639575933988</v>
      </c>
      <c r="AC37">
        <f t="shared" si="2"/>
        <v>3109.3853899972414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-9643.0961439890816</v>
      </c>
      <c r="AI37">
        <f t="shared" si="25"/>
        <v>-9671.6463819754899</v>
      </c>
      <c r="AJ37">
        <f t="shared" si="7"/>
        <v>277.25418593674658</v>
      </c>
      <c r="AK37">
        <f t="shared" si="22"/>
        <v>237.06477031537918</v>
      </c>
      <c r="AL37">
        <f t="shared" si="8"/>
        <v>-9157.3274257233643</v>
      </c>
      <c r="AN37">
        <f t="shared" si="26"/>
        <v>0</v>
      </c>
      <c r="AO37">
        <f t="shared" si="26"/>
        <v>0</v>
      </c>
      <c r="AP37">
        <f t="shared" si="26"/>
        <v>-0.9503277347649367</v>
      </c>
      <c r="AQ37">
        <f t="shared" si="26"/>
        <v>-320.98162260504478</v>
      </c>
      <c r="AR37">
        <f t="shared" si="26"/>
        <v>-321.9319503398097</v>
      </c>
      <c r="AS37">
        <f t="shared" si="26"/>
        <v>9.2287266607303113</v>
      </c>
      <c r="AT37">
        <f t="shared" si="26"/>
        <v>7.8909754193164057</v>
      </c>
      <c r="AU37">
        <f t="shared" si="23"/>
        <v>-304.81224825976301</v>
      </c>
      <c r="AW37">
        <v>34</v>
      </c>
      <c r="AX37">
        <f>IF(Z37&gt;0, (R37*SUMPRODUCT(K37:$K$98, X37:$X$98)-K37*$AZ$3)/Z37, 0)</f>
        <v>5445.4631717561579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500000</v>
      </c>
      <c r="S38">
        <f t="shared" si="1"/>
        <v>5206.0194289405117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3109.3853899972414</v>
      </c>
      <c r="AC38">
        <f t="shared" si="2"/>
        <v>2832.1574936698034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-10639.391791848921</v>
      </c>
      <c r="AI38">
        <f t="shared" si="25"/>
        <v>-10666.59258827628</v>
      </c>
      <c r="AJ38">
        <f t="shared" si="7"/>
        <v>277.22789632743797</v>
      </c>
      <c r="AK38">
        <f t="shared" si="22"/>
        <v>217.65697729980693</v>
      </c>
      <c r="AL38">
        <f t="shared" si="8"/>
        <v>-10171.707714649036</v>
      </c>
      <c r="AN38">
        <f t="shared" si="26"/>
        <v>0</v>
      </c>
      <c r="AO38">
        <f t="shared" si="26"/>
        <v>0</v>
      </c>
      <c r="AP38">
        <f t="shared" si="26"/>
        <v>-0.8084017943876135</v>
      </c>
      <c r="AQ38">
        <f t="shared" si="26"/>
        <v>-316.20042592107228</v>
      </c>
      <c r="AR38">
        <f t="shared" si="26"/>
        <v>-317.00882771545992</v>
      </c>
      <c r="AS38">
        <f t="shared" si="26"/>
        <v>8.2391531969991707</v>
      </c>
      <c r="AT38">
        <f t="shared" si="26"/>
        <v>6.4687183509511463</v>
      </c>
      <c r="AU38">
        <f t="shared" si="23"/>
        <v>-302.30095616750958</v>
      </c>
      <c r="AW38">
        <v>35</v>
      </c>
      <c r="AX38">
        <f>IF(Z38&gt;0, (R38*SUMPRODUCT(K38:$K$98, X38:$X$98)-K38*$AZ$3)/Z38, 0)</f>
        <v>5206.0194289405117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500000</v>
      </c>
      <c r="S39">
        <f t="shared" si="1"/>
        <v>4956.8923948627726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2832.1574936698034</v>
      </c>
      <c r="AC39">
        <f t="shared" si="2"/>
        <v>2555.0228947823093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-11563.619985708865</v>
      </c>
      <c r="AI39">
        <f t="shared" si="25"/>
        <v>-11589.39241217338</v>
      </c>
      <c r="AJ39">
        <f t="shared" si="7"/>
        <v>277.13459888749412</v>
      </c>
      <c r="AK39">
        <f t="shared" si="22"/>
        <v>198.25102455688625</v>
      </c>
      <c r="AL39">
        <f t="shared" si="8"/>
        <v>-11114.006788728999</v>
      </c>
      <c r="AN39">
        <f t="shared" si="26"/>
        <v>0</v>
      </c>
      <c r="AO39">
        <f t="shared" si="26"/>
        <v>0</v>
      </c>
      <c r="AP39">
        <f t="shared" si="26"/>
        <v>-0.68388477466340736</v>
      </c>
      <c r="AQ39">
        <f t="shared" si="26"/>
        <v>-306.84668589929527</v>
      </c>
      <c r="AR39">
        <f t="shared" si="26"/>
        <v>-307.53057067395866</v>
      </c>
      <c r="AS39">
        <f t="shared" si="26"/>
        <v>7.3539110868182993</v>
      </c>
      <c r="AT39">
        <f t="shared" si="26"/>
        <v>5.26069430996536</v>
      </c>
      <c r="AU39">
        <f t="shared" si="23"/>
        <v>-294.91596527717496</v>
      </c>
      <c r="AW39">
        <v>36</v>
      </c>
      <c r="AX39">
        <f>IF(Z39&gt;0, (R39*SUMPRODUCT(K39:$K$98, X39:$X$98)-K39*$AZ$3)/Z39, 0)</f>
        <v>4956.8923948627726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500000</v>
      </c>
      <c r="S40">
        <f t="shared" si="1"/>
        <v>4700.6681977274693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2555.0228947823093</v>
      </c>
      <c r="AC40">
        <f t="shared" si="2"/>
        <v>2283.0564115915658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-12303.205379681745</v>
      </c>
      <c r="AI40">
        <f t="shared" si="25"/>
        <v>-12327.489761343648</v>
      </c>
      <c r="AJ40">
        <f t="shared" si="7"/>
        <v>271.96648319074347</v>
      </c>
      <c r="AK40">
        <f t="shared" si="22"/>
        <v>178.85160263476166</v>
      </c>
      <c r="AL40">
        <f t="shared" si="8"/>
        <v>-11876.671675518142</v>
      </c>
      <c r="AN40">
        <f t="shared" si="26"/>
        <v>0</v>
      </c>
      <c r="AO40">
        <f t="shared" si="26"/>
        <v>0</v>
      </c>
      <c r="AP40">
        <f t="shared" si="26"/>
        <v>-0.57535600885713423</v>
      </c>
      <c r="AQ40">
        <f t="shared" si="26"/>
        <v>-291.49283032841811</v>
      </c>
      <c r="AR40">
        <f t="shared" si="26"/>
        <v>-292.06818633727528</v>
      </c>
      <c r="AS40">
        <f t="shared" si="26"/>
        <v>6.4435468232252378</v>
      </c>
      <c r="AT40">
        <f t="shared" si="26"/>
        <v>4.2374290481143557</v>
      </c>
      <c r="AU40">
        <f t="shared" si="23"/>
        <v>-281.38721046593565</v>
      </c>
      <c r="AW40">
        <v>37</v>
      </c>
      <c r="AX40">
        <f>IF(Z40&gt;0, (R40*SUMPRODUCT(K40:$K$98, X40:$X$98)-K40*$AZ$3)/Z40, 0)</f>
        <v>4700.6681977274693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500000</v>
      </c>
      <c r="S41">
        <f t="shared" si="1"/>
        <v>4446.9481375876576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2283.0564115915658</v>
      </c>
      <c r="AC41">
        <f t="shared" si="2"/>
        <v>2022.706619395783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-12989.000090223737</v>
      </c>
      <c r="AI41">
        <f t="shared" si="25"/>
        <v>-13011.742728059997</v>
      </c>
      <c r="AJ41">
        <f t="shared" si="7"/>
        <v>260.34979219578281</v>
      </c>
      <c r="AK41">
        <f t="shared" si="22"/>
        <v>159.81394881140963</v>
      </c>
      <c r="AL41">
        <f t="shared" si="8"/>
        <v>-12591.578987052804</v>
      </c>
      <c r="AN41">
        <f t="shared" si="26"/>
        <v>0</v>
      </c>
      <c r="AO41">
        <f t="shared" si="26"/>
        <v>0</v>
      </c>
      <c r="AP41">
        <f t="shared" si="26"/>
        <v>-0.48109674234727939</v>
      </c>
      <c r="AQ41">
        <f t="shared" si="26"/>
        <v>-274.76872624651793</v>
      </c>
      <c r="AR41">
        <f t="shared" si="26"/>
        <v>-275.24982298886516</v>
      </c>
      <c r="AS41">
        <f t="shared" si="26"/>
        <v>5.5074278453522325</v>
      </c>
      <c r="AT41">
        <f t="shared" si="26"/>
        <v>3.3806971165076689</v>
      </c>
      <c r="AU41">
        <f t="shared" si="23"/>
        <v>-266.36169802700527</v>
      </c>
      <c r="AW41">
        <v>38</v>
      </c>
      <c r="AX41">
        <f>IF(Z41&gt;0, (R41*SUMPRODUCT(K41:$K$98, X41:$X$98)-K41*$AZ$3)/Z41, 0)</f>
        <v>4446.9481375876576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500000</v>
      </c>
      <c r="S42">
        <f t="shared" si="1"/>
        <v>4196.0501188310154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2022.706619395783</v>
      </c>
      <c r="AC42">
        <f t="shared" si="2"/>
        <v>1775.7441771962606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-13555.002186650139</v>
      </c>
      <c r="AI42">
        <f t="shared" si="25"/>
        <v>-13576.161897889373</v>
      </c>
      <c r="AJ42">
        <f t="shared" si="7"/>
        <v>246.96244219952246</v>
      </c>
      <c r="AK42">
        <f t="shared" si="22"/>
        <v>141.58946335770483</v>
      </c>
      <c r="AL42">
        <f t="shared" si="8"/>
        <v>-13187.609992332145</v>
      </c>
      <c r="AN42">
        <f t="shared" si="26"/>
        <v>0</v>
      </c>
      <c r="AO42">
        <f t="shared" si="26"/>
        <v>0</v>
      </c>
      <c r="AP42">
        <f t="shared" si="26"/>
        <v>-0.3996531999991032</v>
      </c>
      <c r="AQ42">
        <f t="shared" si="26"/>
        <v>-256.0195618286694</v>
      </c>
      <c r="AR42">
        <f t="shared" si="26"/>
        <v>-256.41921502866848</v>
      </c>
      <c r="AS42">
        <f t="shared" si="26"/>
        <v>4.6644932527071195</v>
      </c>
      <c r="AT42">
        <f t="shared" si="26"/>
        <v>2.6742653279759039</v>
      </c>
      <c r="AU42">
        <f t="shared" si="23"/>
        <v>-249.08045644798545</v>
      </c>
      <c r="AW42">
        <v>39</v>
      </c>
      <c r="AX42">
        <f>IF(Z42&gt;0, (R42*SUMPRODUCT(K42:$K$98, X42:$X$98)-K42*$AZ$3)/Z42, 0)</f>
        <v>4196.0501188310154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500000</v>
      </c>
      <c r="S43">
        <f t="shared" si="1"/>
        <v>3951.6931159649134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1775.7441771962606</v>
      </c>
      <c r="AC43">
        <f t="shared" si="2"/>
        <v>1544.5516546952661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-14052.041719246468</v>
      </c>
      <c r="AI43">
        <f t="shared" si="25"/>
        <v>-14071.584629201385</v>
      </c>
      <c r="AJ43">
        <f t="shared" si="7"/>
        <v>231.19252250099453</v>
      </c>
      <c r="AK43">
        <f t="shared" si="22"/>
        <v>124.30209240373826</v>
      </c>
      <c r="AL43">
        <f t="shared" si="8"/>
        <v>-13716.090014296651</v>
      </c>
      <c r="AN43">
        <f t="shared" si="26"/>
        <v>0</v>
      </c>
      <c r="AO43">
        <f t="shared" si="26"/>
        <v>0</v>
      </c>
      <c r="AP43">
        <f t="shared" si="26"/>
        <v>-0.32956779498783439</v>
      </c>
      <c r="AQ43">
        <f t="shared" si="26"/>
        <v>-236.9708715423003</v>
      </c>
      <c r="AR43">
        <f t="shared" si="26"/>
        <v>-237.30043933728814</v>
      </c>
      <c r="AS43">
        <f t="shared" si="26"/>
        <v>3.8987852901180688</v>
      </c>
      <c r="AT43">
        <f t="shared" si="26"/>
        <v>2.0962060716842905</v>
      </c>
      <c r="AU43">
        <f t="shared" si="23"/>
        <v>-231.30544797548578</v>
      </c>
      <c r="AW43">
        <v>40</v>
      </c>
      <c r="AX43">
        <f>IF(Z43&gt;0, (R43*SUMPRODUCT(K43:$K$98, X43:$X$98)-K43*$AZ$3)/Z43, 0)</f>
        <v>3951.6931159649134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500000</v>
      </c>
      <c r="S44">
        <f t="shared" si="1"/>
        <v>3715.1677988809406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1544.5516546952661</v>
      </c>
      <c r="AC44">
        <f t="shared" si="2"/>
        <v>1329.7477825526755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-14512.800033727299</v>
      </c>
      <c r="AI44">
        <f t="shared" si="25"/>
        <v>-14530.696234579293</v>
      </c>
      <c r="AJ44">
        <f t="shared" si="7"/>
        <v>214.80387214259054</v>
      </c>
      <c r="AK44">
        <f t="shared" si="22"/>
        <v>108.11861582866864</v>
      </c>
      <c r="AL44">
        <f t="shared" si="8"/>
        <v>-14207.773746608033</v>
      </c>
      <c r="AN44">
        <f t="shared" si="26"/>
        <v>0</v>
      </c>
      <c r="AO44">
        <f t="shared" si="26"/>
        <v>0</v>
      </c>
      <c r="AP44">
        <f t="shared" si="26"/>
        <v>-0.26946251438580537</v>
      </c>
      <c r="AQ44">
        <f t="shared" si="26"/>
        <v>-218.51875826655311</v>
      </c>
      <c r="AR44">
        <f t="shared" si="26"/>
        <v>-218.7882207809389</v>
      </c>
      <c r="AS44">
        <f t="shared" si="26"/>
        <v>3.2342949191308561</v>
      </c>
      <c r="AT44">
        <f t="shared" si="26"/>
        <v>1.6279384833714512</v>
      </c>
      <c r="AU44">
        <f t="shared" si="23"/>
        <v>-213.92598737843659</v>
      </c>
      <c r="AW44">
        <v>41</v>
      </c>
      <c r="AX44">
        <f>IF(Z44&gt;0, (R44*SUMPRODUCT(K44:$K$98, X44:$X$98)-K44*$AZ$3)/Z44, 0)</f>
        <v>3715.1677988809406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500000</v>
      </c>
      <c r="S45">
        <f t="shared" si="1"/>
        <v>3482.6384756971838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1329.7477825526755</v>
      </c>
      <c r="AC45">
        <f t="shared" si="2"/>
        <v>1131.0209880358632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-14792.486540179816</v>
      </c>
      <c r="AI45">
        <f t="shared" si="25"/>
        <v>-14808.724530369273</v>
      </c>
      <c r="AJ45">
        <f t="shared" si="7"/>
        <v>198.72679451681233</v>
      </c>
      <c r="AK45">
        <f t="shared" si="22"/>
        <v>93.0823447786873</v>
      </c>
      <c r="AL45">
        <f t="shared" si="8"/>
        <v>-14516.915391073771</v>
      </c>
      <c r="AN45">
        <f t="shared" si="26"/>
        <v>0</v>
      </c>
      <c r="AO45">
        <f t="shared" si="26"/>
        <v>0</v>
      </c>
      <c r="AP45">
        <f t="shared" si="26"/>
        <v>-0.21829900924271914</v>
      </c>
      <c r="AQ45">
        <f t="shared" si="26"/>
        <v>-198.8660615187672</v>
      </c>
      <c r="AR45">
        <f t="shared" si="26"/>
        <v>-199.08436052800994</v>
      </c>
      <c r="AS45">
        <f t="shared" si="26"/>
        <v>2.6716275750167022</v>
      </c>
      <c r="AT45">
        <f t="shared" si="26"/>
        <v>1.2513730705645456</v>
      </c>
      <c r="AU45">
        <f t="shared" si="23"/>
        <v>-195.16135988242866</v>
      </c>
      <c r="AW45">
        <v>42</v>
      </c>
      <c r="AX45">
        <f>IF(Z45&gt;0, (R45*SUMPRODUCT(K45:$K$98, X45:$X$98)-K45*$AZ$3)/Z45, 0)</f>
        <v>3482.6384756971838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500000</v>
      </c>
      <c r="S46">
        <f t="shared" si="1"/>
        <v>3255.3700927845862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1131.0209880358632</v>
      </c>
      <c r="AC46">
        <f t="shared" si="2"/>
        <v>949.82632272222156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-14870.029149700256</v>
      </c>
      <c r="AI46">
        <f t="shared" si="25"/>
        <v>-14884.617757072849</v>
      </c>
      <c r="AJ46">
        <f t="shared" si="7"/>
        <v>181.19466531364162</v>
      </c>
      <c r="AK46">
        <f t="shared" si="22"/>
        <v>79.171469162510434</v>
      </c>
      <c r="AL46">
        <f t="shared" si="8"/>
        <v>-14624.251622596696</v>
      </c>
      <c r="AN46">
        <f t="shared" si="26"/>
        <v>0</v>
      </c>
      <c r="AO46">
        <f t="shared" si="26"/>
        <v>0</v>
      </c>
      <c r="AP46">
        <f t="shared" si="26"/>
        <v>-0.17511175614092572</v>
      </c>
      <c r="AQ46">
        <f t="shared" si="26"/>
        <v>-178.48975243263487</v>
      </c>
      <c r="AR46">
        <f t="shared" si="26"/>
        <v>-178.66486418877582</v>
      </c>
      <c r="AS46">
        <f t="shared" si="26"/>
        <v>2.1749379660495118</v>
      </c>
      <c r="AT46">
        <f t="shared" si="26"/>
        <v>0.95032066099408596</v>
      </c>
      <c r="AU46">
        <f t="shared" si="23"/>
        <v>-175.5396055617322</v>
      </c>
      <c r="AW46">
        <v>43</v>
      </c>
      <c r="AX46">
        <f>IF(Z46&gt;0, (R46*SUMPRODUCT(K46:$K$98, X46:$X$98)-K46*$AZ$3)/Z46, 0)</f>
        <v>3255.3700927845862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500000</v>
      </c>
      <c r="S47">
        <f t="shared" si="1"/>
        <v>3036.6549467874133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949.82632272222156</v>
      </c>
      <c r="AC47">
        <f t="shared" si="2"/>
        <v>787.11460261559307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-14824.967029115718</v>
      </c>
      <c r="AI47">
        <f t="shared" si="25"/>
        <v>-14837.927253711672</v>
      </c>
      <c r="AJ47">
        <f t="shared" si="7"/>
        <v>162.71172010662849</v>
      </c>
      <c r="AK47">
        <f t="shared" si="22"/>
        <v>66.487842590555516</v>
      </c>
      <c r="AL47">
        <f t="shared" si="8"/>
        <v>-14608.727691014488</v>
      </c>
      <c r="AN47">
        <f t="shared" si="26"/>
        <v>0</v>
      </c>
      <c r="AO47">
        <f t="shared" si="26"/>
        <v>0</v>
      </c>
      <c r="AP47">
        <f t="shared" si="26"/>
        <v>-0.13889799361778937</v>
      </c>
      <c r="AQ47">
        <f t="shared" si="26"/>
        <v>-158.88290828207491</v>
      </c>
      <c r="AR47">
        <f t="shared" si="26"/>
        <v>-159.02180627569271</v>
      </c>
      <c r="AS47">
        <f t="shared" si="26"/>
        <v>1.7438225158509597</v>
      </c>
      <c r="AT47">
        <f t="shared" si="26"/>
        <v>0.71256696729519653</v>
      </c>
      <c r="AU47">
        <f t="shared" si="23"/>
        <v>-156.56541679254656</v>
      </c>
      <c r="AW47">
        <v>44</v>
      </c>
      <c r="AX47">
        <f>IF(Z47&gt;0, (R47*SUMPRODUCT(K47:$K$98, X47:$X$98)-K47*$AZ$3)/Z47, 0)</f>
        <v>3036.6549467874133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500000</v>
      </c>
      <c r="S48">
        <f t="shared" si="1"/>
        <v>2825.4173187451647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787.11460261559307</v>
      </c>
      <c r="AC48">
        <f t="shared" si="2"/>
        <v>642.31922319602268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-14638.19666819656</v>
      </c>
      <c r="AI48">
        <f t="shared" si="25"/>
        <v>-14649.563470879735</v>
      </c>
      <c r="AJ48">
        <f t="shared" si="7"/>
        <v>144.79537941957039</v>
      </c>
      <c r="AK48">
        <f t="shared" si="22"/>
        <v>55.098022183091523</v>
      </c>
      <c r="AL48">
        <f t="shared" si="8"/>
        <v>-14449.670069277072</v>
      </c>
      <c r="AN48">
        <f t="shared" si="26"/>
        <v>0</v>
      </c>
      <c r="AO48">
        <f t="shared" si="26"/>
        <v>0</v>
      </c>
      <c r="AP48">
        <f t="shared" si="26"/>
        <v>-0.10876865121137999</v>
      </c>
      <c r="AQ48">
        <f t="shared" si="26"/>
        <v>-140.07253861487388</v>
      </c>
      <c r="AR48">
        <f t="shared" si="26"/>
        <v>-140.18130726608524</v>
      </c>
      <c r="AS48">
        <f t="shared" si="26"/>
        <v>1.3855433722289121</v>
      </c>
      <c r="AT48">
        <f t="shared" si="26"/>
        <v>0.52723159927288332</v>
      </c>
      <c r="AU48">
        <f t="shared" si="23"/>
        <v>-138.26853229458345</v>
      </c>
      <c r="AW48">
        <v>45</v>
      </c>
      <c r="AX48">
        <f>IF(Z48&gt;0, (R48*SUMPRODUCT(K48:$K$98, X48:$X$98)-K48*$AZ$3)/Z48, 0)</f>
        <v>2825.4173187451647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500000</v>
      </c>
      <c r="S49">
        <f t="shared" si="1"/>
        <v>2620.7927632985816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642.31922319602268</v>
      </c>
      <c r="AC49">
        <f t="shared" si="2"/>
        <v>514.8248353512422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-14312.051516371439</v>
      </c>
      <c r="AI49">
        <f t="shared" si="25"/>
        <v>-14321.873445876145</v>
      </c>
      <c r="AJ49">
        <f t="shared" si="7"/>
        <v>127.49438784478048</v>
      </c>
      <c r="AK49">
        <f t="shared" si="22"/>
        <v>44.962345623721589</v>
      </c>
      <c r="AL49">
        <f t="shared" si="8"/>
        <v>-14149.416712407641</v>
      </c>
      <c r="AN49">
        <f t="shared" si="26"/>
        <v>0</v>
      </c>
      <c r="AO49">
        <f t="shared" si="26"/>
        <v>0</v>
      </c>
      <c r="AP49">
        <f t="shared" si="26"/>
        <v>-8.3915891356830058E-2</v>
      </c>
      <c r="AQ49">
        <f t="shared" si="26"/>
        <v>-122.27827124657617</v>
      </c>
      <c r="AR49">
        <f t="shared" si="26"/>
        <v>-122.36218713793301</v>
      </c>
      <c r="AS49">
        <f t="shared" si="26"/>
        <v>1.0892773353608471</v>
      </c>
      <c r="AT49">
        <f t="shared" si="26"/>
        <v>0.38414603858648161</v>
      </c>
      <c r="AU49">
        <f t="shared" si="23"/>
        <v>-120.88876376398566</v>
      </c>
      <c r="AW49">
        <v>46</v>
      </c>
      <c r="AX49">
        <f>IF(Z49&gt;0, (R49*SUMPRODUCT(K49:$K$98, X49:$X$98)-K49*$AZ$3)/Z49, 0)</f>
        <v>2620.7927632985816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500000</v>
      </c>
      <c r="S50">
        <f t="shared" si="1"/>
        <v>2420.6957631078449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514.8248353512422</v>
      </c>
      <c r="AC50">
        <f t="shared" si="2"/>
        <v>403.77705586367779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-13836.068803317035</v>
      </c>
      <c r="AI50">
        <f t="shared" si="25"/>
        <v>-13844.408906646362</v>
      </c>
      <c r="AJ50">
        <f t="shared" si="7"/>
        <v>111.04777948756441</v>
      </c>
      <c r="AK50">
        <f t="shared" si="22"/>
        <v>36.037738474586959</v>
      </c>
      <c r="AL50">
        <f t="shared" si="8"/>
        <v>-13697.323388684212</v>
      </c>
      <c r="AN50">
        <f t="shared" si="26"/>
        <v>0</v>
      </c>
      <c r="AO50">
        <f t="shared" si="26"/>
        <v>0</v>
      </c>
      <c r="AP50">
        <f t="shared" si="26"/>
        <v>-6.3621046418304447E-2</v>
      </c>
      <c r="AQ50">
        <f t="shared" si="26"/>
        <v>-105.54607548893551</v>
      </c>
      <c r="AR50">
        <f t="shared" si="26"/>
        <v>-105.60969653535382</v>
      </c>
      <c r="AS50">
        <f t="shared" si="26"/>
        <v>0.84710892113106928</v>
      </c>
      <c r="AT50">
        <f t="shared" si="26"/>
        <v>0.27490770099216277</v>
      </c>
      <c r="AU50">
        <f t="shared" si="23"/>
        <v>-104.48767991323059</v>
      </c>
      <c r="AW50">
        <v>47</v>
      </c>
      <c r="AX50">
        <f>IF(Z50&gt;0, (R50*SUMPRODUCT(K50:$K$98, X50:$X$98)-K50*$AZ$3)/Z50, 0)</f>
        <v>2420.6957631078449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500000</v>
      </c>
      <c r="S51">
        <f t="shared" si="1"/>
        <v>2221.5182333922307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403.77705586367779</v>
      </c>
      <c r="AC51">
        <f t="shared" si="2"/>
        <v>308.25820515957389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-13186.947540280911</v>
      </c>
      <c r="AI51">
        <f t="shared" si="25"/>
        <v>-13193.885547822916</v>
      </c>
      <c r="AJ51">
        <f t="shared" si="7"/>
        <v>95.518850704103897</v>
      </c>
      <c r="AK51">
        <f t="shared" si="22"/>
        <v>28.264393910457446</v>
      </c>
      <c r="AL51">
        <f t="shared" si="8"/>
        <v>-13070.102303208354</v>
      </c>
      <c r="AN51">
        <f t="shared" si="26"/>
        <v>0</v>
      </c>
      <c r="AO51">
        <f t="shared" si="26"/>
        <v>0</v>
      </c>
      <c r="AP51">
        <f t="shared" si="26"/>
        <v>-4.7254820907693743E-2</v>
      </c>
      <c r="AQ51">
        <f t="shared" si="26"/>
        <v>-89.816397656289269</v>
      </c>
      <c r="AR51">
        <f t="shared" si="26"/>
        <v>-89.863652477196965</v>
      </c>
      <c r="AS51">
        <f t="shared" si="26"/>
        <v>0.6505796017088552</v>
      </c>
      <c r="AT51">
        <f t="shared" si="26"/>
        <v>0.19250899688659634</v>
      </c>
      <c r="AU51">
        <f t="shared" si="23"/>
        <v>-89.020563878601507</v>
      </c>
      <c r="AW51">
        <v>48</v>
      </c>
      <c r="AX51">
        <f>IF(Z51&gt;0, (R51*SUMPRODUCT(K51:$K$98, X51:$X$98)-K51*$AZ$3)/Z51, 0)</f>
        <v>2221.5182333922307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500000</v>
      </c>
      <c r="S52">
        <f t="shared" si="1"/>
        <v>2019.8173740991804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308.25820515957389</v>
      </c>
      <c r="AC52">
        <f t="shared" si="2"/>
        <v>227.39468677545614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-12395.371911128897</v>
      </c>
      <c r="AI52">
        <f t="shared" si="25"/>
        <v>-12401.001001404371</v>
      </c>
      <c r="AJ52">
        <f t="shared" si="7"/>
        <v>80.863518384117754</v>
      </c>
      <c r="AK52">
        <f t="shared" si="22"/>
        <v>21.578074361170174</v>
      </c>
      <c r="AL52">
        <f t="shared" si="8"/>
        <v>-12298.559408659083</v>
      </c>
      <c r="AN52">
        <f t="shared" si="26"/>
        <v>0</v>
      </c>
      <c r="AO52">
        <f t="shared" si="26"/>
        <v>0</v>
      </c>
      <c r="AP52">
        <f t="shared" si="26"/>
        <v>-3.4231942573237896E-2</v>
      </c>
      <c r="AQ52">
        <f t="shared" si="26"/>
        <v>-75.379437648128189</v>
      </c>
      <c r="AR52">
        <f t="shared" si="26"/>
        <v>-75.413669590701431</v>
      </c>
      <c r="AS52">
        <f t="shared" si="26"/>
        <v>0.49175180750899583</v>
      </c>
      <c r="AT52">
        <f t="shared" si="26"/>
        <v>0.13122180782765755</v>
      </c>
      <c r="AU52">
        <f t="shared" si="23"/>
        <v>-74.79069597536477</v>
      </c>
      <c r="AW52">
        <v>49</v>
      </c>
      <c r="AX52">
        <f>IF(Z52&gt;0, (R52*SUMPRODUCT(K52:$K$98, X52:$X$98)-K52*$AZ$3)/Z52, 0)</f>
        <v>2019.8173740991804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500000</v>
      </c>
      <c r="S53">
        <f t="shared" si="1"/>
        <v>1804.4461949605586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227.39468677545614</v>
      </c>
      <c r="AC53">
        <f t="shared" si="2"/>
        <v>160.00889133462402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-11390.597638149746</v>
      </c>
      <c r="AI53">
        <f t="shared" si="25"/>
        <v>-11395.031377758649</v>
      </c>
      <c r="AJ53">
        <f t="shared" si="7"/>
        <v>67.385795440832112</v>
      </c>
      <c r="AK53">
        <f t="shared" si="22"/>
        <v>15.91762807428193</v>
      </c>
      <c r="AL53">
        <f t="shared" si="8"/>
        <v>-11311.727954243535</v>
      </c>
      <c r="AN53">
        <f t="shared" si="26"/>
        <v>0</v>
      </c>
      <c r="AO53">
        <f t="shared" si="26"/>
        <v>0</v>
      </c>
      <c r="AP53">
        <f t="shared" si="26"/>
        <v>-2.4073846789174097E-2</v>
      </c>
      <c r="AQ53">
        <f t="shared" si="26"/>
        <v>-61.847453068129724</v>
      </c>
      <c r="AR53">
        <f t="shared" si="26"/>
        <v>-61.871526914918903</v>
      </c>
      <c r="AS53">
        <f t="shared" si="26"/>
        <v>0.36588421023907164</v>
      </c>
      <c r="AT53">
        <f t="shared" si="26"/>
        <v>8.6427840448239146E-2</v>
      </c>
      <c r="AU53">
        <f t="shared" si="23"/>
        <v>-61.419214864231591</v>
      </c>
      <c r="AW53">
        <v>50</v>
      </c>
      <c r="AX53">
        <f>IF(Z53&gt;0, (R53*SUMPRODUCT(K53:$K$98, X53:$X$98)-K53*$AZ$3)/Z53, 0)</f>
        <v>1804.4461949605586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500000</v>
      </c>
      <c r="S54">
        <f t="shared" si="1"/>
        <v>1561.5590778308526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160.00889133462402</v>
      </c>
      <c r="AC54">
        <f t="shared" si="2"/>
        <v>105.29861880872284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-10178.16074843846</v>
      </c>
      <c r="AI54">
        <f t="shared" si="25"/>
        <v>-10181.53233457643</v>
      </c>
      <c r="AJ54">
        <f t="shared" si="7"/>
        <v>54.710272525901189</v>
      </c>
      <c r="AK54">
        <f t="shared" si="22"/>
        <v>11.200622393423682</v>
      </c>
      <c r="AL54">
        <f t="shared" si="8"/>
        <v>-10115.621439657105</v>
      </c>
      <c r="AN54">
        <f t="shared" si="26"/>
        <v>0</v>
      </c>
      <c r="AO54">
        <f t="shared" si="26"/>
        <v>0</v>
      </c>
      <c r="AP54">
        <f t="shared" si="26"/>
        <v>-1.634524917404543E-2</v>
      </c>
      <c r="AQ54">
        <f t="shared" si="26"/>
        <v>-49.343118270995305</v>
      </c>
      <c r="AR54">
        <f t="shared" si="26"/>
        <v>-49.359463520169349</v>
      </c>
      <c r="AS54">
        <f t="shared" si="26"/>
        <v>0.26523214897132547</v>
      </c>
      <c r="AT54">
        <f t="shared" si="26"/>
        <v>5.4299951545985825E-2</v>
      </c>
      <c r="AU54">
        <f t="shared" si="23"/>
        <v>-49.039931419652035</v>
      </c>
      <c r="AW54">
        <v>51</v>
      </c>
      <c r="AX54">
        <f>IF(Z54&gt;0, (R54*SUMPRODUCT(K54:$K$98, X54:$X$98)-K54*$AZ$3)/Z54, 0)</f>
        <v>1561.5590778308526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500000</v>
      </c>
      <c r="S55">
        <f t="shared" si="1"/>
        <v>1267.9046681247382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105.29861880872284</v>
      </c>
      <c r="AC55">
        <f t="shared" si="2"/>
        <v>62.327983164717281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-8799.574408841625</v>
      </c>
      <c r="AI55">
        <f t="shared" si="25"/>
        <v>-8802.0323216773322</v>
      </c>
      <c r="AJ55">
        <f t="shared" si="7"/>
        <v>42.970635644005554</v>
      </c>
      <c r="AK55">
        <f t="shared" si="22"/>
        <v>7.3709033166105993</v>
      </c>
      <c r="AL55">
        <f t="shared" si="8"/>
        <v>-8751.6907827167161</v>
      </c>
      <c r="AN55">
        <f t="shared" si="26"/>
        <v>0</v>
      </c>
      <c r="AO55">
        <f t="shared" si="26"/>
        <v>0</v>
      </c>
      <c r="AP55">
        <f t="shared" si="26"/>
        <v>-1.0639120819357691E-2</v>
      </c>
      <c r="AQ55">
        <f t="shared" si="26"/>
        <v>-38.089119327003196</v>
      </c>
      <c r="AR55">
        <f t="shared" si="26"/>
        <v>-38.099758447822559</v>
      </c>
      <c r="AS55">
        <f t="shared" si="26"/>
        <v>0.1859991850238995</v>
      </c>
      <c r="AT55">
        <f t="shared" si="26"/>
        <v>3.1905090283922355E-2</v>
      </c>
      <c r="AU55">
        <f t="shared" si="23"/>
        <v>-37.881854172514736</v>
      </c>
      <c r="AW55">
        <v>52</v>
      </c>
      <c r="AX55">
        <f>IF(Z55&gt;0, (R55*SUMPRODUCT(K55:$K$98, X55:$X$98)-K55*$AZ$3)/Z55, 0)</f>
        <v>1267.9046681247382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500000</v>
      </c>
      <c r="S56">
        <f t="shared" si="1"/>
        <v>877.43465930936281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62.327983164717281</v>
      </c>
      <c r="AC56">
        <f t="shared" si="2"/>
        <v>29.928580468954969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-7278.7449443700652</v>
      </c>
      <c r="AI56">
        <f t="shared" si="25"/>
        <v>-7280.4504035829777</v>
      </c>
      <c r="AJ56">
        <f t="shared" si="7"/>
        <v>32.399402695762312</v>
      </c>
      <c r="AK56">
        <f t="shared" si="22"/>
        <v>4.36295882153021</v>
      </c>
      <c r="AL56">
        <f t="shared" si="8"/>
        <v>-7243.6880420656853</v>
      </c>
      <c r="AN56">
        <f t="shared" si="26"/>
        <v>0</v>
      </c>
      <c r="AO56">
        <f t="shared" si="26"/>
        <v>0</v>
      </c>
      <c r="AP56">
        <f t="shared" si="26"/>
        <v>-6.5911709851198081E-3</v>
      </c>
      <c r="AQ56">
        <f t="shared" si="26"/>
        <v>-28.13051881991008</v>
      </c>
      <c r="AR56">
        <f t="shared" si="26"/>
        <v>-28.137109990895201</v>
      </c>
      <c r="AS56">
        <f t="shared" si="26"/>
        <v>0.12521554392312406</v>
      </c>
      <c r="AT56">
        <f t="shared" si="26"/>
        <v>1.6861738689508382E-2</v>
      </c>
      <c r="AU56">
        <f t="shared" si="23"/>
        <v>-27.995032708282569</v>
      </c>
      <c r="AW56">
        <v>53</v>
      </c>
      <c r="AX56">
        <f>IF(Z56&gt;0, (R56*SUMPRODUCT(K56:$K$98, X56:$X$98)-K56*$AZ$3)/Z56, 0)</f>
        <v>877.43465930936281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500000</v>
      </c>
      <c r="S57">
        <f t="shared" si="1"/>
        <v>307.98134943332821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29.928580468954969</v>
      </c>
      <c r="AC57">
        <f t="shared" si="2"/>
        <v>6.878165784081375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-5717.5164865731977</v>
      </c>
      <c r="AI57">
        <f t="shared" si="25"/>
        <v>-5718.6331395453235</v>
      </c>
      <c r="AJ57">
        <f t="shared" si="7"/>
        <v>23.050414684873594</v>
      </c>
      <c r="AK57">
        <f t="shared" si="22"/>
        <v>2.095000632826848</v>
      </c>
      <c r="AL57">
        <f t="shared" si="8"/>
        <v>-5693.4877242276234</v>
      </c>
      <c r="AN57">
        <f t="shared" si="26"/>
        <v>0</v>
      </c>
      <c r="AO57">
        <f t="shared" si="26"/>
        <v>0</v>
      </c>
      <c r="AP57">
        <f t="shared" si="26"/>
        <v>-3.8531990463538893E-3</v>
      </c>
      <c r="AQ57">
        <f t="shared" si="26"/>
        <v>-19.729253065645121</v>
      </c>
      <c r="AR57">
        <f t="shared" si="26"/>
        <v>-19.733106264691475</v>
      </c>
      <c r="AS57">
        <f t="shared" si="26"/>
        <v>7.953933594313066E-2</v>
      </c>
      <c r="AT57">
        <f t="shared" si="26"/>
        <v>7.2291523347229446E-3</v>
      </c>
      <c r="AU57">
        <f t="shared" si="23"/>
        <v>-19.64633777641362</v>
      </c>
      <c r="AW57">
        <v>54</v>
      </c>
      <c r="AX57">
        <f>IF(Z57&gt;0, (R57*SUMPRODUCT(K57:$K$98, X57:$X$98)-K57*$AZ$3)/Z57, 0)</f>
        <v>307.98134943332821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500000</v>
      </c>
      <c r="S58">
        <f t="shared" si="1"/>
        <v>-608.32225525533318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6.878165784081375</v>
      </c>
      <c r="AC58">
        <f t="shared" si="2"/>
        <v>-8.3152800181382993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-4220.2632350366493</v>
      </c>
      <c r="AI58">
        <f t="shared" si="25"/>
        <v>-4220.9466951555505</v>
      </c>
      <c r="AJ58">
        <f t="shared" si="7"/>
        <v>15.193445802219674</v>
      </c>
      <c r="AK58">
        <f t="shared" si="22"/>
        <v>0.48147160488569629</v>
      </c>
      <c r="AL58">
        <f t="shared" si="8"/>
        <v>-4205.2717777484449</v>
      </c>
      <c r="AN58">
        <f t="shared" si="26"/>
        <v>0</v>
      </c>
      <c r="AO58">
        <f t="shared" si="26"/>
        <v>0</v>
      </c>
      <c r="AP58">
        <f t="shared" si="26"/>
        <v>-2.1057090955454287E-3</v>
      </c>
      <c r="AQ58">
        <f t="shared" si="26"/>
        <v>-13.002436329280986</v>
      </c>
      <c r="AR58">
        <f t="shared" si="26"/>
        <v>-13.004542038376531</v>
      </c>
      <c r="AS58">
        <f t="shared" si="26"/>
        <v>4.68103055813359E-2</v>
      </c>
      <c r="AT58">
        <f t="shared" si="26"/>
        <v>1.4833918024141051E-3</v>
      </c>
      <c r="AU58">
        <f t="shared" si="23"/>
        <v>-12.956248340992781</v>
      </c>
      <c r="AW58">
        <v>55</v>
      </c>
      <c r="AX58">
        <f>IF(Z58&gt;0, (R58*SUMPRODUCT(K58:$K$98, X58:$X$98)-K58*$AZ$3)/Z58, 0)</f>
        <v>-608.32225525533318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500000</v>
      </c>
      <c r="S59">
        <f t="shared" si="1"/>
        <v>-2235.3352623811352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-8.3152800181382993</v>
      </c>
      <c r="AC59">
        <f t="shared" si="2"/>
        <v>-17.267888433646565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-2903.7722815443608</v>
      </c>
      <c r="AI59">
        <f t="shared" si="25"/>
        <v>-2904.1585298339182</v>
      </c>
      <c r="AJ59">
        <f t="shared" si="7"/>
        <v>8.9526084155082657</v>
      </c>
      <c r="AK59">
        <f t="shared" si="22"/>
        <v>-0.58206960126968099</v>
      </c>
      <c r="AL59">
        <f t="shared" si="8"/>
        <v>-2895.7879910196798</v>
      </c>
      <c r="AN59">
        <f t="shared" si="26"/>
        <v>0</v>
      </c>
      <c r="AO59">
        <f t="shared" si="26"/>
        <v>0</v>
      </c>
      <c r="AP59">
        <f t="shared" si="26"/>
        <v>-1.0625117508267046E-3</v>
      </c>
      <c r="AQ59">
        <f t="shared" si="26"/>
        <v>-7.9878468184291487</v>
      </c>
      <c r="AR59">
        <f t="shared" si="26"/>
        <v>-7.9889093301799745</v>
      </c>
      <c r="AS59">
        <f t="shared" si="26"/>
        <v>2.4627297775026039E-2</v>
      </c>
      <c r="AT59">
        <f t="shared" si="26"/>
        <v>-1.6011871323923284E-3</v>
      </c>
      <c r="AU59">
        <f t="shared" si="23"/>
        <v>-7.9658832195373419</v>
      </c>
      <c r="AW59">
        <v>56</v>
      </c>
      <c r="AX59">
        <f>IF(Z59&gt;0, (R59*SUMPRODUCT(K59:$K$98, X59:$X$98)-K59*$AZ$3)/Z59, 0)</f>
        <v>-2235.3352623811352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500000</v>
      </c>
      <c r="S60">
        <f t="shared" si="1"/>
        <v>-5467.5503587436124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-17.267888433646565</v>
      </c>
      <c r="AC60">
        <f t="shared" si="2"/>
        <v>-21.639817471921511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-1844.9263648459776</v>
      </c>
      <c r="AI60">
        <f t="shared" si="25"/>
        <v>-1845.124258016155</v>
      </c>
      <c r="AJ60">
        <f t="shared" si="7"/>
        <v>4.3719290382749456</v>
      </c>
      <c r="AK60">
        <f t="shared" si="22"/>
        <v>-1.2087521903552596</v>
      </c>
      <c r="AL60">
        <f t="shared" si="8"/>
        <v>-1841.9610811682353</v>
      </c>
      <c r="AN60">
        <f t="shared" si="26"/>
        <v>0</v>
      </c>
      <c r="AO60">
        <f t="shared" si="26"/>
        <v>0</v>
      </c>
      <c r="AP60">
        <f t="shared" si="26"/>
        <v>-4.8604889006816966E-4</v>
      </c>
      <c r="AQ60">
        <f t="shared" si="26"/>
        <v>-4.5313560396614934</v>
      </c>
      <c r="AR60">
        <f t="shared" si="26"/>
        <v>-4.5318420885515618</v>
      </c>
      <c r="AS60">
        <f t="shared" si="26"/>
        <v>1.0737971677375063E-2</v>
      </c>
      <c r="AT60">
        <f t="shared" si="26"/>
        <v>-2.9688374791465633E-3</v>
      </c>
      <c r="AU60">
        <f t="shared" si="23"/>
        <v>-4.5240729543533336</v>
      </c>
      <c r="AW60">
        <v>57</v>
      </c>
      <c r="AX60">
        <f>IF(Z60&gt;0, (R60*SUMPRODUCT(K60:$K$98, X60:$X$98)-K60*$AZ$3)/Z60, 0)</f>
        <v>-5467.5503587436124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500000</v>
      </c>
      <c r="S61">
        <f t="shared" si="1"/>
        <v>-12795.687205697739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-21.639817471921511</v>
      </c>
      <c r="AC61">
        <f t="shared" si="2"/>
        <v>-22.942675493588172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-1062.6420591080594</v>
      </c>
      <c r="AI61">
        <f t="shared" si="25"/>
        <v>-1062.7317091406242</v>
      </c>
      <c r="AJ61">
        <f t="shared" si="7"/>
        <v>1.3028580216666619</v>
      </c>
      <c r="AK61">
        <f t="shared" si="22"/>
        <v>-1.5147872230345059</v>
      </c>
      <c r="AL61">
        <f t="shared" si="8"/>
        <v>-1062.943638341992</v>
      </c>
      <c r="AN61">
        <f t="shared" si="26"/>
        <v>0</v>
      </c>
      <c r="AO61">
        <f t="shared" si="26"/>
        <v>0</v>
      </c>
      <c r="AP61">
        <f t="shared" si="26"/>
        <v>-1.9659912423433386E-4</v>
      </c>
      <c r="AQ61">
        <f t="shared" si="26"/>
        <v>-2.3303337680806617</v>
      </c>
      <c r="AR61">
        <f t="shared" si="26"/>
        <v>-2.3305303672048963</v>
      </c>
      <c r="AS61">
        <f t="shared" si="26"/>
        <v>2.8571182712765655E-3</v>
      </c>
      <c r="AT61">
        <f t="shared" si="26"/>
        <v>-3.3218709790739445E-3</v>
      </c>
      <c r="AU61">
        <f t="shared" si="23"/>
        <v>-2.3309951199126937</v>
      </c>
      <c r="AW61">
        <v>58</v>
      </c>
      <c r="AX61">
        <f>IF(Z61&gt;0, (R61*SUMPRODUCT(K61:$K$98, X61:$X$98)-K61*$AZ$3)/Z61, 0)</f>
        <v>-12795.687205697739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500000</v>
      </c>
      <c r="S62">
        <f t="shared" si="1"/>
        <v>-32341.735650995637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-22.942675493588172</v>
      </c>
      <c r="AC62">
        <f t="shared" si="2"/>
        <v>-22.390421745602019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-541.38164054772926</v>
      </c>
      <c r="AI62">
        <f t="shared" si="25"/>
        <v>-541.41625591591367</v>
      </c>
      <c r="AJ62">
        <f t="shared" si="7"/>
        <v>-0.55225374798615334</v>
      </c>
      <c r="AK62">
        <f t="shared" si="22"/>
        <v>-1.6059872845511722</v>
      </c>
      <c r="AL62">
        <f t="shared" si="8"/>
        <v>-543.57449694845093</v>
      </c>
      <c r="AN62">
        <f t="shared" si="26"/>
        <v>0</v>
      </c>
      <c r="AO62">
        <f t="shared" si="26"/>
        <v>0</v>
      </c>
      <c r="AP62">
        <f t="shared" si="26"/>
        <v>-6.7776956000459781E-5</v>
      </c>
      <c r="AQ62">
        <f t="shared" si="26"/>
        <v>-1.0600262702810315</v>
      </c>
      <c r="AR62">
        <f t="shared" si="26"/>
        <v>-1.0600940472370322</v>
      </c>
      <c r="AS62">
        <f t="shared" si="26"/>
        <v>-1.0813138770908737E-3</v>
      </c>
      <c r="AT62">
        <f t="shared" si="26"/>
        <v>-3.1445261232708075E-3</v>
      </c>
      <c r="AU62">
        <f t="shared" si="23"/>
        <v>-1.0643198872373936</v>
      </c>
      <c r="AW62">
        <v>59</v>
      </c>
      <c r="AX62">
        <f>IF(Z62&gt;0, (R62*SUMPRODUCT(K62:$K$98, X62:$X$98)-K62*$AZ$3)/Z62, 0)</f>
        <v>-32341.735650995637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500000</v>
      </c>
      <c r="S63">
        <f t="shared" si="1"/>
        <v>-96084.331411516221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-22.390421745602019</v>
      </c>
      <c r="AC63">
        <f t="shared" si="2"/>
        <v>-20.87670916225197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-234.05471759248132</v>
      </c>
      <c r="AI63">
        <f t="shared" si="25"/>
        <v>-234.06558133522458</v>
      </c>
      <c r="AJ63">
        <f t="shared" si="7"/>
        <v>-1.5137125833500491</v>
      </c>
      <c r="AK63">
        <f t="shared" si="22"/>
        <v>-1.5673295221921415</v>
      </c>
      <c r="AL63">
        <f t="shared" si="8"/>
        <v>-237.14662344076677</v>
      </c>
      <c r="AN63">
        <f t="shared" si="26"/>
        <v>0</v>
      </c>
      <c r="AO63">
        <f t="shared" si="26"/>
        <v>0</v>
      </c>
      <c r="AP63">
        <f t="shared" si="26"/>
        <v>-1.89921685008711E-5</v>
      </c>
      <c r="AQ63">
        <f t="shared" si="26"/>
        <v>-0.40917819392392452</v>
      </c>
      <c r="AR63">
        <f t="shared" si="26"/>
        <v>-0.40919718609242539</v>
      </c>
      <c r="AS63">
        <f t="shared" si="26"/>
        <v>-2.646296504279424E-3</v>
      </c>
      <c r="AT63">
        <f t="shared" si="26"/>
        <v>-2.740030492745041E-3</v>
      </c>
      <c r="AU63">
        <f t="shared" si="23"/>
        <v>-0.41458351308944985</v>
      </c>
      <c r="AW63">
        <v>60</v>
      </c>
      <c r="AX63">
        <f>IF(Z63&gt;0, (R63*SUMPRODUCT(K63:$K$98, X63:$X$98)-K63*$AZ$3)/Z63, 0)</f>
        <v>-96084.331411516221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500000</v>
      </c>
      <c r="S64">
        <f t="shared" si="1"/>
        <v>-366691.6298750547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-20.87670916225197</v>
      </c>
      <c r="AC64">
        <f t="shared" si="2"/>
        <v>-18.987906236862429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-81.660216430761054</v>
      </c>
      <c r="AI64">
        <f t="shared" si="25"/>
        <v>-81.662805514433799</v>
      </c>
      <c r="AJ64">
        <f t="shared" si="7"/>
        <v>-1.8888029253895411</v>
      </c>
      <c r="AK64">
        <f t="shared" si="22"/>
        <v>-1.461369641357638</v>
      </c>
      <c r="AL64">
        <f t="shared" si="8"/>
        <v>-85.012978081180975</v>
      </c>
      <c r="AN64">
        <f t="shared" si="26"/>
        <v>0</v>
      </c>
      <c r="AO64">
        <f t="shared" si="26"/>
        <v>0</v>
      </c>
      <c r="AP64">
        <f t="shared" si="26"/>
        <v>-4.0413191167980033E-6</v>
      </c>
      <c r="AQ64">
        <f t="shared" si="26"/>
        <v>-0.127464012545077</v>
      </c>
      <c r="AR64">
        <f t="shared" si="26"/>
        <v>-0.1274680538641938</v>
      </c>
      <c r="AS64">
        <f t="shared" si="26"/>
        <v>-2.9482459182699331E-3</v>
      </c>
      <c r="AT64">
        <f t="shared" si="26"/>
        <v>-2.2810622655763226E-3</v>
      </c>
      <c r="AU64">
        <f t="shared" si="23"/>
        <v>-0.13269736204804006</v>
      </c>
      <c r="AW64">
        <v>61</v>
      </c>
      <c r="AX64">
        <f>IF(Z64&gt;0, (R64*SUMPRODUCT(K64:$K$98, X64:$X$98)-K64*$AZ$3)/Z64, 0)</f>
        <v>-366691.6298750547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500000</v>
      </c>
      <c r="S65">
        <f t="shared" si="1"/>
        <v>-1394776.8203721971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-18.987906236862429</v>
      </c>
      <c r="AC65">
        <f t="shared" si="2"/>
        <v>-17.063601392877622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-19.514963572855113</v>
      </c>
      <c r="AI65">
        <f t="shared" si="25"/>
        <v>-19.515575269333848</v>
      </c>
      <c r="AJ65">
        <f t="shared" si="7"/>
        <v>-1.9243048439848067</v>
      </c>
      <c r="AK65">
        <f t="shared" si="22"/>
        <v>-1.3291534365803701</v>
      </c>
      <c r="AL65">
        <f t="shared" si="8"/>
        <v>-22.769033549899024</v>
      </c>
      <c r="AN65">
        <f t="shared" si="26"/>
        <v>0</v>
      </c>
      <c r="AO65">
        <f t="shared" si="26"/>
        <v>0</v>
      </c>
      <c r="AP65">
        <f t="shared" si="26"/>
        <v>-8.5250123542475232E-7</v>
      </c>
      <c r="AQ65">
        <f t="shared" si="26"/>
        <v>-2.7197361981734829E-2</v>
      </c>
      <c r="AR65">
        <f t="shared" si="26"/>
        <v>-2.7198214482970252E-2</v>
      </c>
      <c r="AS65">
        <f t="shared" si="26"/>
        <v>-2.6818402816728188E-3</v>
      </c>
      <c r="AT65">
        <f t="shared" si="26"/>
        <v>-1.8523973672298457E-3</v>
      </c>
      <c r="AU65">
        <f t="shared" si="23"/>
        <v>-3.1732452131872917E-2</v>
      </c>
      <c r="AW65">
        <v>62</v>
      </c>
      <c r="AX65">
        <f>IF(Z65&gt;0, (R65*SUMPRODUCT(K65:$K$98, X65:$X$98)-K65*$AZ$3)/Z65, 0)</f>
        <v>-1394776.8203721971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500000</v>
      </c>
      <c r="S66">
        <f t="shared" si="1"/>
        <v>-5329458.3967227312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-17.063601392877622</v>
      </c>
      <c r="AC66">
        <f t="shared" si="2"/>
        <v>-15.25886227581482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-4.6242367014631993</v>
      </c>
      <c r="AI66">
        <f t="shared" si="25"/>
        <v>-4.6243798573070016</v>
      </c>
      <c r="AJ66">
        <f t="shared" si="7"/>
        <v>-1.8047391170628018</v>
      </c>
      <c r="AK66">
        <f t="shared" si="22"/>
        <v>-1.1944520975014337</v>
      </c>
      <c r="AL66">
        <f t="shared" si="8"/>
        <v>-7.6235710718712371</v>
      </c>
      <c r="AN66">
        <f t="shared" si="26"/>
        <v>0</v>
      </c>
      <c r="AO66">
        <f t="shared" si="26"/>
        <v>0</v>
      </c>
      <c r="AP66">
        <f t="shared" si="26"/>
        <v>-1.7813534329464176E-7</v>
      </c>
      <c r="AQ66">
        <f t="shared" si="26"/>
        <v>-5.7541485587545163E-3</v>
      </c>
      <c r="AR66">
        <f t="shared" si="26"/>
        <v>-5.7543266940978119E-3</v>
      </c>
      <c r="AS66">
        <f t="shared" si="26"/>
        <v>-2.2457191661683072E-3</v>
      </c>
      <c r="AT66">
        <f t="shared" si="26"/>
        <v>-1.4863112031363824E-3</v>
      </c>
      <c r="AU66">
        <f t="shared" si="23"/>
        <v>-9.4863570634025011E-3</v>
      </c>
      <c r="AW66">
        <v>63</v>
      </c>
      <c r="AX66">
        <f>IF(Z66&gt;0, (R66*SUMPRODUCT(K66:$K$98, X66:$X$98)-K66*$AZ$3)/Z66, 0)</f>
        <v>-5329458.3967227312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-20555708.055289384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-15.25886227581482</v>
      </c>
      <c r="AC67">
        <f t="shared" ref="AC67:AC98" si="29">S67*Z67</f>
        <v>-13.628958853798098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-1.0857300977395614</v>
      </c>
      <c r="AI67">
        <f t="shared" ref="AI67:AI98" si="33">SUM(AE67:AH67)</f>
        <v>-1.0857632490151514</v>
      </c>
      <c r="AJ67">
        <f t="shared" ref="AJ67:AJ98" si="34">AB67-AC67</f>
        <v>-1.6299034220167226</v>
      </c>
      <c r="AK67">
        <f t="shared" si="22"/>
        <v>-1.0681203593070376</v>
      </c>
      <c r="AL67">
        <f t="shared" ref="AL67:AL98" si="35">SUM(AI67:AK67)</f>
        <v>-3.7837870303389121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-1.2062709481343932E-3</v>
      </c>
      <c r="AR67">
        <f t="shared" si="36"/>
        <v>-1.2063077799590993E-3</v>
      </c>
      <c r="AS67">
        <f t="shared" si="36"/>
        <v>-1.8108599460740214E-3</v>
      </c>
      <c r="AT67">
        <f t="shared" si="36"/>
        <v>-1.1867061263433937E-3</v>
      </c>
      <c r="AU67">
        <f t="shared" si="23"/>
        <v>-4.2038738523765143E-3</v>
      </c>
      <c r="AW67">
        <v>64</v>
      </c>
      <c r="AX67">
        <f>IF(Z67&gt;0, (R67*SUMPRODUCT(K67:$K$98, X67:$X$98)-K67*$AZ$3)/Z67, 0)</f>
        <v>-20555708.055289384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500000</v>
      </c>
      <c r="S68">
        <f t="shared" si="28"/>
        <v>-80201881.638343304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-13.628958853798098</v>
      </c>
      <c r="AC68">
        <f t="shared" si="29"/>
        <v>-12.169756579589553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-0.25232810800756811</v>
      </c>
      <c r="AI68">
        <f t="shared" si="33"/>
        <v>-0.25233569495960151</v>
      </c>
      <c r="AJ68">
        <f t="shared" si="34"/>
        <v>-1.4592022742085451</v>
      </c>
      <c r="AK68">
        <f t="shared" si="22"/>
        <v>-0.95402711976586696</v>
      </c>
      <c r="AL68">
        <f t="shared" si="35"/>
        <v>-2.6655650889340134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-2.5030561949655489E-4</v>
      </c>
      <c r="AR68">
        <f t="shared" si="36"/>
        <v>-2.5031314563680063E-4</v>
      </c>
      <c r="AS68">
        <f t="shared" si="36"/>
        <v>-1.4475063127156519E-3</v>
      </c>
      <c r="AT68">
        <f t="shared" si="36"/>
        <v>-9.4638029474840345E-4</v>
      </c>
      <c r="AU68">
        <f t="shared" si="23"/>
        <v>-2.6441997531008558E-3</v>
      </c>
      <c r="AW68">
        <v>65</v>
      </c>
      <c r="AX68">
        <f>IF(Z68&gt;0, (R68*SUMPRODUCT(K68:$K$98, X68:$X$98)-K68*$AZ$3)/Z68, 0)</f>
        <v>-80201881.638343304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500000</v>
      </c>
      <c r="S69">
        <f t="shared" si="28"/>
        <v>-316634173.39383829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-12.169756579589553</v>
      </c>
      <c r="AC69">
        <f t="shared" si="29"/>
        <v>-10.866070684176302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-5.7952110757484798E-2</v>
      </c>
      <c r="AI69">
        <f t="shared" si="33"/>
        <v>-5.795382662892213E-2</v>
      </c>
      <c r="AJ69">
        <f t="shared" si="34"/>
        <v>-1.3036858954132509</v>
      </c>
      <c r="AK69">
        <f t="shared" si="22"/>
        <v>-0.85188296057126878</v>
      </c>
      <c r="AL69">
        <f t="shared" si="35"/>
        <v>-2.2135226826134415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-5.1328220097270711E-5</v>
      </c>
      <c r="AR69">
        <f t="shared" si="36"/>
        <v>-5.1329739845656801E-5</v>
      </c>
      <c r="AS69">
        <f t="shared" si="36"/>
        <v>-1.1546753984079221E-3</v>
      </c>
      <c r="AT69">
        <f t="shared" si="36"/>
        <v>-7.5451326148063191E-4</v>
      </c>
      <c r="AU69">
        <f t="shared" si="23"/>
        <v>-1.9605183997342106E-3</v>
      </c>
      <c r="AW69">
        <v>66</v>
      </c>
      <c r="AX69">
        <f>IF(Z69&gt;0, (R69*SUMPRODUCT(K69:$K$98, X69:$X$98)-K69*$AZ$3)/Z69, 0)</f>
        <v>-316634173.39383829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500000</v>
      </c>
      <c r="S70">
        <f t="shared" si="28"/>
        <v>-1266354594.2784419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-10.866070684176302</v>
      </c>
      <c r="AC70">
        <f t="shared" si="29"/>
        <v>-9.7018932614743019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-1.3156488755426401E-2</v>
      </c>
      <c r="AI70">
        <f t="shared" si="33"/>
        <v>-1.3156871819273814E-2</v>
      </c>
      <c r="AJ70">
        <f t="shared" si="34"/>
        <v>-1.1641774227020001</v>
      </c>
      <c r="AK70">
        <f t="shared" si="22"/>
        <v>-0.76062494789234125</v>
      </c>
      <c r="AL70">
        <f t="shared" si="35"/>
        <v>-1.9379592424136152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-1.040420551122548E-5</v>
      </c>
      <c r="AR70">
        <f t="shared" si="36"/>
        <v>-1.0404508439694198E-5</v>
      </c>
      <c r="AS70">
        <f t="shared" si="36"/>
        <v>-9.2063630216874409E-4</v>
      </c>
      <c r="AT70">
        <f t="shared" si="36"/>
        <v>-6.0150534249292617E-4</v>
      </c>
      <c r="AU70">
        <f t="shared" si="23"/>
        <v>-1.5325461531013646E-3</v>
      </c>
      <c r="AW70">
        <v>67</v>
      </c>
      <c r="AX70">
        <f>IF(Z70&gt;0, (R70*SUMPRODUCT(K70:$K$98, X70:$X$98)-K70*$AZ$3)/Z70, 0)</f>
        <v>-1266354594.2784419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500000</v>
      </c>
      <c r="S71">
        <f t="shared" si="28"/>
        <v>-5134887761.0422621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-9.7018932614743019</v>
      </c>
      <c r="AC71">
        <f t="shared" si="29"/>
        <v>-8.6624137094993703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-2.9488459108594446E-3</v>
      </c>
      <c r="AI71">
        <f t="shared" si="33"/>
        <v>-2.9489302594772979E-3</v>
      </c>
      <c r="AJ71">
        <f t="shared" si="34"/>
        <v>-1.0394795519749316</v>
      </c>
      <c r="AK71">
        <f t="shared" si="22"/>
        <v>-0.67913252830320114</v>
      </c>
      <c r="AL71">
        <f t="shared" si="35"/>
        <v>-1.7215610105376102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-2.0821066921978221E-6</v>
      </c>
      <c r="AR71">
        <f t="shared" si="36"/>
        <v>-2.0821662486572028E-6</v>
      </c>
      <c r="AS71">
        <f t="shared" si="36"/>
        <v>-7.3395063594184511E-4</v>
      </c>
      <c r="AT71">
        <f t="shared" si="36"/>
        <v>-4.7951857262599465E-4</v>
      </c>
      <c r="AU71">
        <f t="shared" si="23"/>
        <v>-1.2155513748164971E-3</v>
      </c>
      <c r="AW71">
        <v>68</v>
      </c>
      <c r="AX71">
        <f>IF(Z71&gt;0, (R71*SUMPRODUCT(K71:$K$98, X71:$X$98)-K71*$AZ$3)/Z71, 0)</f>
        <v>-5134887761.0422621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500000</v>
      </c>
      <c r="S72">
        <f t="shared" si="28"/>
        <v>-21123808153.168156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-8.6624137094993703</v>
      </c>
      <c r="AC72">
        <f t="shared" si="29"/>
        <v>-7.7342997593020977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-6.5198063878837823E-4</v>
      </c>
      <c r="AI72">
        <f t="shared" si="33"/>
        <v>-6.5199894585617397E-4</v>
      </c>
      <c r="AJ72">
        <f t="shared" si="34"/>
        <v>-0.92811395019727261</v>
      </c>
      <c r="AK72">
        <f t="shared" ref="AK72:AK98" si="49">G72*SUM(AB72:AB72, AE72:AF72)</f>
        <v>-0.60636895966495596</v>
      </c>
      <c r="AL72">
        <f t="shared" si="35"/>
        <v>-1.5351349088080848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-4.1102437440185659E-7</v>
      </c>
      <c r="AR72">
        <f t="shared" si="36"/>
        <v>-4.11035915620476E-7</v>
      </c>
      <c r="AS72">
        <f t="shared" si="36"/>
        <v>-5.8510549709328238E-4</v>
      </c>
      <c r="AT72">
        <f t="shared" si="36"/>
        <v>-3.8226966795541561E-4</v>
      </c>
      <c r="AU72">
        <f t="shared" si="23"/>
        <v>-9.6778620096431853E-4</v>
      </c>
      <c r="AW72">
        <v>69</v>
      </c>
      <c r="AX72">
        <f>IF(Z72&gt;0, (R72*SUMPRODUCT(K72:$K$98, X72:$X$98)-K72*$AZ$3)/Z72, 0)</f>
        <v>-21123808153.168156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500000</v>
      </c>
      <c r="S73">
        <f t="shared" si="28"/>
        <v>-88275209110.610199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-7.7342997593020977</v>
      </c>
      <c r="AC73">
        <f t="shared" si="29"/>
        <v>-6.905625141483644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-1.4212578945575015E-4</v>
      </c>
      <c r="AI73">
        <f t="shared" si="33"/>
        <v>-1.4212970087392238E-4</v>
      </c>
      <c r="AJ73">
        <f t="shared" si="34"/>
        <v>-0.82867461781845364</v>
      </c>
      <c r="AK73">
        <f t="shared" si="49"/>
        <v>-0.54140098315114693</v>
      </c>
      <c r="AL73">
        <f t="shared" si="35"/>
        <v>-1.3702177306704746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-7.999958705771599E-8</v>
      </c>
      <c r="AR73">
        <f t="shared" si="36"/>
        <v>-8.0001788711897035E-8</v>
      </c>
      <c r="AS73">
        <f t="shared" si="36"/>
        <v>-4.6644333505234078E-4</v>
      </c>
      <c r="AT73">
        <f t="shared" si="36"/>
        <v>-3.0474310996329097E-4</v>
      </c>
      <c r="AU73">
        <f t="shared" si="23"/>
        <v>-7.7126644680434368E-4</v>
      </c>
      <c r="AW73">
        <v>70</v>
      </c>
      <c r="AX73">
        <f>IF(Z73&gt;0, (R73*SUMPRODUCT(K73:$K$98, X73:$X$98)-K73*$AZ$3)/Z73, 0)</f>
        <v>-88275209110.610199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500000</v>
      </c>
      <c r="S74">
        <f t="shared" si="28"/>
        <v>-375006035445.13422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-6.905625141483644</v>
      </c>
      <c r="AC74">
        <f t="shared" si="29"/>
        <v>-6.1657368028735631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-3.0502189812057277E-5</v>
      </c>
      <c r="AI74">
        <f t="shared" si="33"/>
        <v>-3.0503011897066597E-5</v>
      </c>
      <c r="AJ74">
        <f t="shared" si="34"/>
        <v>-0.73988833861008096</v>
      </c>
      <c r="AK74">
        <f t="shared" si="49"/>
        <v>-0.48339375990385514</v>
      </c>
      <c r="AL74">
        <f t="shared" si="35"/>
        <v>-1.2233126015258331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-1.5329495132099543E-8</v>
      </c>
      <c r="AR74">
        <f t="shared" si="36"/>
        <v>-1.5329908287621366E-8</v>
      </c>
      <c r="AS74">
        <f t="shared" si="36"/>
        <v>-3.7184591515908164E-4</v>
      </c>
      <c r="AT74">
        <f t="shared" si="36"/>
        <v>-2.4293935402645275E-4</v>
      </c>
      <c r="AU74">
        <f t="shared" si="23"/>
        <v>-6.1480059909382195E-4</v>
      </c>
      <c r="AW74">
        <v>71</v>
      </c>
      <c r="AX74">
        <f>IF(Z74&gt;0, (R74*SUMPRODUCT(K74:$K$98, X74:$X$98)-K74*$AZ$3)/Z74, 0)</f>
        <v>-375006035445.13422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500000</v>
      </c>
      <c r="S75">
        <f t="shared" si="28"/>
        <v>-1621521357588.4272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-6.1657368028735631</v>
      </c>
      <c r="AC75">
        <f t="shared" si="29"/>
        <v>-5.505122158730142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-6.4411239700078617E-6</v>
      </c>
      <c r="AI75">
        <f t="shared" si="33"/>
        <v>-6.4412937217700868E-6</v>
      </c>
      <c r="AJ75">
        <f t="shared" si="34"/>
        <v>-0.66061464414342108</v>
      </c>
      <c r="AK75">
        <f t="shared" si="49"/>
        <v>-0.43160157620114947</v>
      </c>
      <c r="AL75">
        <f t="shared" si="35"/>
        <v>-1.0922226616382922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-2.8902836611274561E-9</v>
      </c>
      <c r="AR75">
        <f t="shared" si="36"/>
        <v>-2.8903598327315255E-9</v>
      </c>
      <c r="AS75">
        <f t="shared" si="36"/>
        <v>-2.9643331212998345E-4</v>
      </c>
      <c r="AT75">
        <f t="shared" si="36"/>
        <v>-1.936697678261759E-4</v>
      </c>
      <c r="AU75">
        <f t="shared" si="23"/>
        <v>-4.9010597031599206E-4</v>
      </c>
      <c r="AW75">
        <v>72</v>
      </c>
      <c r="AX75">
        <f>IF(Z75&gt;0, (R75*SUMPRODUCT(K75:$K$98, X75:$X$98)-K75*$AZ$3)/Z75, 0)</f>
        <v>-1621521357588.4272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500000</v>
      </c>
      <c r="S76">
        <f t="shared" si="28"/>
        <v>-7146500617627.5801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-5.505122158730142</v>
      </c>
      <c r="AC76">
        <f t="shared" si="29"/>
        <v>-4.9152876442338922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-1.336647726976111E-6</v>
      </c>
      <c r="AI76">
        <f t="shared" si="33"/>
        <v>-1.3366821164480165E-6</v>
      </c>
      <c r="AJ76">
        <f t="shared" si="34"/>
        <v>-0.5898345144962498</v>
      </c>
      <c r="AK76">
        <f t="shared" si="49"/>
        <v>-0.38535855111111</v>
      </c>
      <c r="AL76">
        <f t="shared" si="35"/>
        <v>-0.97519440228947629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-5.355225356784235E-10</v>
      </c>
      <c r="AR76">
        <f t="shared" si="36"/>
        <v>-5.355363136820244E-10</v>
      </c>
      <c r="AS76">
        <f t="shared" si="36"/>
        <v>-2.3631482585787457E-4</v>
      </c>
      <c r="AT76">
        <f t="shared" si="36"/>
        <v>-1.5439235355096167E-4</v>
      </c>
      <c r="AU76">
        <f t="shared" si="23"/>
        <v>-3.9070771494514991E-4</v>
      </c>
      <c r="AW76">
        <v>73</v>
      </c>
      <c r="AX76">
        <f>IF(Z76&gt;0, (R76*SUMPRODUCT(K76:$K$98, X76:$X$98)-K76*$AZ$3)/Z76, 0)</f>
        <v>-7146500617627.5801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500000</v>
      </c>
      <c r="S77">
        <f t="shared" si="28"/>
        <v>-32126928006824.828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-4.9152876442338922</v>
      </c>
      <c r="AC77">
        <f t="shared" si="29"/>
        <v>-4.3886496828171522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-2.721540394056184E-7</v>
      </c>
      <c r="AI77">
        <f t="shared" si="33"/>
        <v>-2.7216086957886417E-7</v>
      </c>
      <c r="AJ77">
        <f t="shared" si="34"/>
        <v>-0.52663796141674002</v>
      </c>
      <c r="AK77">
        <f t="shared" si="49"/>
        <v>-0.34407013509637246</v>
      </c>
      <c r="AL77">
        <f t="shared" si="35"/>
        <v>-0.87070836867398205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-9.7354840407445628E-11</v>
      </c>
      <c r="AR77">
        <f t="shared" si="36"/>
        <v>-9.7357283694444958E-11</v>
      </c>
      <c r="AS77">
        <f t="shared" si="36"/>
        <v>-1.8838873308000141E-4</v>
      </c>
      <c r="AT77">
        <f t="shared" si="36"/>
        <v>-1.230806390543843E-4</v>
      </c>
      <c r="AU77">
        <f t="shared" si="23"/>
        <v>-3.1146946949166937E-4</v>
      </c>
      <c r="AW77">
        <v>74</v>
      </c>
      <c r="AX77">
        <f>IF(Z77&gt;0, (R77*SUMPRODUCT(K77:$K$98, X77:$X$98)-K77*$AZ$3)/Z77, 0)</f>
        <v>-32126928006824.828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500000</v>
      </c>
      <c r="S78">
        <f t="shared" si="28"/>
        <v>-147510732863646.44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-4.3886496828171522</v>
      </c>
      <c r="AC78">
        <f t="shared" si="29"/>
        <v>-3.9184372168857022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-5.4336843567478523E-8</v>
      </c>
      <c r="AI78">
        <f t="shared" si="33"/>
        <v>-5.4338171754635084E-8</v>
      </c>
      <c r="AJ78">
        <f t="shared" si="34"/>
        <v>-0.47021246593144994</v>
      </c>
      <c r="AK78">
        <f t="shared" si="49"/>
        <v>-0.3072054777972007</v>
      </c>
      <c r="AL78">
        <f t="shared" si="35"/>
        <v>-0.77741799806682232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-1.7354781430915191E-11</v>
      </c>
      <c r="AR78">
        <f t="shared" si="36"/>
        <v>-1.7355205643959015E-11</v>
      </c>
      <c r="AS78">
        <f t="shared" si="36"/>
        <v>-1.5018234473259174E-4</v>
      </c>
      <c r="AT78">
        <f t="shared" si="36"/>
        <v>-9.8119131909628755E-5</v>
      </c>
      <c r="AU78">
        <f t="shared" si="23"/>
        <v>-2.4830149399742612E-4</v>
      </c>
      <c r="AW78">
        <v>75</v>
      </c>
      <c r="AX78">
        <f>IF(Z78&gt;0, (R78*SUMPRODUCT(K78:$K$98, X78:$X$98)-K78*$AZ$3)/Z78, 0)</f>
        <v>-147510732863646.44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500000</v>
      </c>
      <c r="S79">
        <f t="shared" si="28"/>
        <v>-692179694964430.88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-3.9184372168857022</v>
      </c>
      <c r="AC79">
        <f t="shared" si="29"/>
        <v>-3.4986046579487673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-1.0621815570811498E-8</v>
      </c>
      <c r="AI79">
        <f t="shared" si="33"/>
        <v>-1.0622068294539411E-8</v>
      </c>
      <c r="AJ79">
        <f t="shared" si="34"/>
        <v>-0.41983255893693494</v>
      </c>
      <c r="AK79">
        <f t="shared" si="49"/>
        <v>-0.27429060518199916</v>
      </c>
      <c r="AL79">
        <f t="shared" si="35"/>
        <v>-0.69412317474100238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-3.0290432580257183E-12</v>
      </c>
      <c r="AR79">
        <f t="shared" si="36"/>
        <v>-3.0291153277297231E-12</v>
      </c>
      <c r="AS79">
        <f t="shared" si="36"/>
        <v>-1.1972444575691797E-4</v>
      </c>
      <c r="AT79">
        <f t="shared" si="36"/>
        <v>-7.8219971230667252E-5</v>
      </c>
      <c r="AU79">
        <f t="shared" si="23"/>
        <v>-1.9794442001670054E-4</v>
      </c>
      <c r="AW79">
        <v>76</v>
      </c>
      <c r="AX79">
        <f>IF(Z79&gt;0, (R79*SUMPRODUCT(K79:$K$98, X79:$X$98)-K79*$AZ$3)/Z79, 0)</f>
        <v>-692179694964430.88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500000</v>
      </c>
      <c r="S80">
        <f t="shared" si="28"/>
        <v>-3319746777727867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-3.4986046579487673</v>
      </c>
      <c r="AC80">
        <f t="shared" si="29"/>
        <v>-3.1237541588854656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-2.0314841184951813E-9</v>
      </c>
      <c r="AI80">
        <f t="shared" si="33"/>
        <v>-2.0315311665739663E-9</v>
      </c>
      <c r="AJ80">
        <f t="shared" si="34"/>
        <v>-0.3748504990633017</v>
      </c>
      <c r="AK80">
        <f t="shared" si="49"/>
        <v>-0.24490232605641374</v>
      </c>
      <c r="AL80">
        <f t="shared" si="35"/>
        <v>-0.61975282715124658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-5.1725193977730795E-13</v>
      </c>
      <c r="AR80">
        <f t="shared" si="36"/>
        <v>-5.1726391905383428E-13</v>
      </c>
      <c r="AS80">
        <f t="shared" si="36"/>
        <v>-9.5443595153778542E-5</v>
      </c>
      <c r="AT80">
        <f t="shared" si="36"/>
        <v>-6.2356482167574094E-5</v>
      </c>
      <c r="AU80">
        <f t="shared" si="23"/>
        <v>-1.5780007783861653E-4</v>
      </c>
      <c r="AW80">
        <v>77</v>
      </c>
      <c r="AX80">
        <f>IF(Z80&gt;0, (R80*SUMPRODUCT(K80:$K$98, X80:$X$98)-K80*$AZ$3)/Z80, 0)</f>
        <v>-3319746777727867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500000</v>
      </c>
      <c r="S81">
        <f t="shared" si="28"/>
        <v>-1.6290285235242972E+16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-3.1237541588854656</v>
      </c>
      <c r="AC81">
        <f t="shared" si="29"/>
        <v>-2.7890662132910449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-3.8017078113473128E-10</v>
      </c>
      <c r="AI81">
        <f t="shared" si="33"/>
        <v>-3.8017934165461479E-10</v>
      </c>
      <c r="AJ81">
        <f t="shared" si="34"/>
        <v>-0.33468794559442072</v>
      </c>
      <c r="AK81">
        <f t="shared" si="49"/>
        <v>-0.21866279112198261</v>
      </c>
      <c r="AL81">
        <f t="shared" si="35"/>
        <v>-0.55335073709658267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-8.6426994167841052E-14</v>
      </c>
      <c r="AR81">
        <f t="shared" si="36"/>
        <v>-8.6428940293210907E-14</v>
      </c>
      <c r="AS81">
        <f t="shared" si="36"/>
        <v>-7.6087049708547694E-5</v>
      </c>
      <c r="AT81">
        <f t="shared" si="36"/>
        <v>-4.9710205809651422E-5</v>
      </c>
      <c r="AU81">
        <f t="shared" si="23"/>
        <v>-1.2579725560462804E-4</v>
      </c>
      <c r="AW81">
        <v>78</v>
      </c>
      <c r="AX81">
        <f>IF(Z81&gt;0, (R81*SUMPRODUCT(K81:$K$98, X81:$X$98)-K81*$AZ$3)/Z81, 0)</f>
        <v>-1.6290285235242972E+16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500000</v>
      </c>
      <c r="S82">
        <f t="shared" si="28"/>
        <v>-8.1865885385013312E+16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-2.7890662132910449</v>
      </c>
      <c r="AC82">
        <f t="shared" si="29"/>
        <v>-2.4902376904385082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-6.9539895284229764E-11</v>
      </c>
      <c r="AI82">
        <f t="shared" si="33"/>
        <v>-6.9541416209386028E-11</v>
      </c>
      <c r="AJ82">
        <f t="shared" si="34"/>
        <v>-0.29882852285253669</v>
      </c>
      <c r="AK82">
        <f t="shared" si="49"/>
        <v>-0.19523463493037316</v>
      </c>
      <c r="AL82">
        <f t="shared" si="35"/>
        <v>-0.49406315785245125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-1.4115188541579879E-14</v>
      </c>
      <c r="AR82">
        <f t="shared" si="36"/>
        <v>-1.4115497258543725E-14</v>
      </c>
      <c r="AS82">
        <f t="shared" si="36"/>
        <v>-6.0656130188650554E-5</v>
      </c>
      <c r="AT82">
        <f t="shared" si="36"/>
        <v>-3.9628671723261677E-5</v>
      </c>
      <c r="AU82">
        <f t="shared" si="23"/>
        <v>-1.0028480192602772E-4</v>
      </c>
      <c r="AW82">
        <v>79</v>
      </c>
      <c r="AX82">
        <f>IF(Z82&gt;0, (R82*SUMPRODUCT(K82:$K$98, X82:$X$98)-K82*$AZ$3)/Z82, 0)</f>
        <v>-8.1865885385013312E+16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500000</v>
      </c>
      <c r="S83">
        <f t="shared" si="28"/>
        <v>-4.2169245623443558E+17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-2.4902376904385082</v>
      </c>
      <c r="AC83">
        <f t="shared" si="29"/>
        <v>-2.2234265093201087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-1.2420846164906195E-11</v>
      </c>
      <c r="AI83">
        <f t="shared" si="33"/>
        <v>-1.2421109796194405E-11</v>
      </c>
      <c r="AJ83">
        <f t="shared" si="34"/>
        <v>-0.26681118111839952</v>
      </c>
      <c r="AK83">
        <f t="shared" si="49"/>
        <v>-0.17431663833069558</v>
      </c>
      <c r="AL83">
        <f t="shared" si="35"/>
        <v>-0.44112781946151625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-2.2510534721910343E-15</v>
      </c>
      <c r="AR83">
        <f t="shared" si="36"/>
        <v>-2.2511012505886429E-15</v>
      </c>
      <c r="AS83">
        <f t="shared" si="36"/>
        <v>-4.8354695622341289E-5</v>
      </c>
      <c r="AT83">
        <f t="shared" si="36"/>
        <v>-3.1591734473264403E-5</v>
      </c>
      <c r="AU83">
        <f t="shared" si="23"/>
        <v>-7.9946430097856794E-5</v>
      </c>
      <c r="AW83">
        <v>80</v>
      </c>
      <c r="AX83">
        <f>IF(Z83&gt;0, (R83*SUMPRODUCT(K83:$K$98, X83:$X$98)-K83*$AZ$3)/Z83, 0)</f>
        <v>-4.2169245623443558E+17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500000</v>
      </c>
      <c r="S84">
        <f t="shared" si="28"/>
        <v>-2.2280583823402793E+18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-2.2234265093201087</v>
      </c>
      <c r="AC84">
        <f t="shared" si="29"/>
        <v>-1.9852022404643845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-2.1644492546949468E-12</v>
      </c>
      <c r="AI84">
        <f t="shared" si="33"/>
        <v>-2.1644938047448065E-12</v>
      </c>
      <c r="AJ84">
        <f t="shared" si="34"/>
        <v>-0.23822426885572412</v>
      </c>
      <c r="AK84">
        <f t="shared" si="49"/>
        <v>-0.15563985565240762</v>
      </c>
      <c r="AL84">
        <f t="shared" si="35"/>
        <v>-0.39386412451029623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-3.5023860474122197E-16</v>
      </c>
      <c r="AR84">
        <f t="shared" si="36"/>
        <v>-3.5024581357149146E-16</v>
      </c>
      <c r="AS84">
        <f t="shared" si="36"/>
        <v>-3.8548067300975263E-5</v>
      </c>
      <c r="AT84">
        <f t="shared" si="36"/>
        <v>-2.5184737303304031E-5</v>
      </c>
      <c r="AU84">
        <f t="shared" si="23"/>
        <v>-6.3732804604629538E-5</v>
      </c>
      <c r="AW84">
        <v>81</v>
      </c>
      <c r="AX84">
        <f>IF(Z84&gt;0, (R84*SUMPRODUCT(K84:$K$98, X84:$X$98)-K84*$AZ$3)/Z84, 0)</f>
        <v>-2.2280583823402793E+18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500000</v>
      </c>
      <c r="S85">
        <f t="shared" si="28"/>
        <v>-1.2084925683465847E+19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-1.9852022404643845</v>
      </c>
      <c r="AC85">
        <f t="shared" si="29"/>
        <v>-1.7725020004146295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-3.6771024741755697E-13</v>
      </c>
      <c r="AI85">
        <f t="shared" si="33"/>
        <v>-3.6771758094217616E-13</v>
      </c>
      <c r="AJ85">
        <f t="shared" si="34"/>
        <v>-0.21270024004975507</v>
      </c>
      <c r="AK85">
        <f t="shared" si="49"/>
        <v>-0.13896415683250693</v>
      </c>
      <c r="AL85">
        <f t="shared" si="35"/>
        <v>-0.35166439688262974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-5.3125657273034548E-17</v>
      </c>
      <c r="AR85">
        <f t="shared" si="36"/>
        <v>-5.3126716798349005E-17</v>
      </c>
      <c r="AS85">
        <f t="shared" si="36"/>
        <v>-3.0730283243762367E-5</v>
      </c>
      <c r="AT85">
        <f t="shared" si="36"/>
        <v>-2.0077118385924786E-5</v>
      </c>
      <c r="AU85">
        <f t="shared" si="23"/>
        <v>-5.0807401629740285E-5</v>
      </c>
      <c r="AW85">
        <v>82</v>
      </c>
      <c r="AX85">
        <f>IF(Z85&gt;0, (R85*SUMPRODUCT(K85:$K$98, X85:$X$98)-K85*$AZ$3)/Z85, 0)</f>
        <v>-1.2084925683465847E+19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500000</v>
      </c>
      <c r="S86">
        <f t="shared" si="28"/>
        <v>-6.7350209152246604E+19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-1.7725020004146295</v>
      </c>
      <c r="AC86">
        <f t="shared" si="29"/>
        <v>-1.5825910717987763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-6.0852924486051375E-14</v>
      </c>
      <c r="AI86">
        <f t="shared" si="33"/>
        <v>-6.0854099382975764E-14</v>
      </c>
      <c r="AJ86">
        <f t="shared" si="34"/>
        <v>-0.18991092861585313</v>
      </c>
      <c r="AK86">
        <f t="shared" si="49"/>
        <v>-0.12407514002902408</v>
      </c>
      <c r="AL86">
        <f t="shared" si="35"/>
        <v>-0.31398606864493805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-7.8498618744850672E-18</v>
      </c>
      <c r="AR86">
        <f t="shared" si="36"/>
        <v>-7.8500134329952141E-18</v>
      </c>
      <c r="AS86">
        <f t="shared" si="36"/>
        <v>-2.449799365733612E-5</v>
      </c>
      <c r="AT86">
        <f t="shared" si="36"/>
        <v>-1.6005355856126271E-5</v>
      </c>
      <c r="AU86">
        <f t="shared" si="23"/>
        <v>-4.0503349513470244E-5</v>
      </c>
      <c r="AW86">
        <v>83</v>
      </c>
      <c r="AX86">
        <f>IF(Z86&gt;0, (R86*SUMPRODUCT(K86:$K$98, X86:$X$98)-K86*$AZ$3)/Z86, 0)</f>
        <v>-6.7350209152246604E+19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500000</v>
      </c>
      <c r="S87">
        <f t="shared" si="28"/>
        <v>-3.8597291168112089E+20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-1.5825910717987763</v>
      </c>
      <c r="AC87">
        <f t="shared" si="29"/>
        <v>-1.4130277426774787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-9.8010042772640794E-15</v>
      </c>
      <c r="AI87">
        <f t="shared" si="33"/>
        <v>-9.8011873247914977E-15</v>
      </c>
      <c r="AJ87">
        <f t="shared" si="34"/>
        <v>-0.16956332912129768</v>
      </c>
      <c r="AK87">
        <f t="shared" si="49"/>
        <v>-0.11078137502591436</v>
      </c>
      <c r="AL87">
        <f t="shared" si="35"/>
        <v>-0.28034470414722185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-1.1288418883014589E-18</v>
      </c>
      <c r="AR87">
        <f t="shared" si="36"/>
        <v>-1.1288629710099909E-18</v>
      </c>
      <c r="AS87">
        <f t="shared" si="36"/>
        <v>-1.9529650555912111E-5</v>
      </c>
      <c r="AT87">
        <f t="shared" si="36"/>
        <v>-1.2759371696529232E-5</v>
      </c>
      <c r="AU87">
        <f t="shared" si="23"/>
        <v>-3.2289022252442472E-5</v>
      </c>
      <c r="AW87">
        <v>84</v>
      </c>
      <c r="AX87">
        <f>IF(Z87&gt;0, (R87*SUMPRODUCT(K87:$K$98, X87:$X$98)-K87*$AZ$3)/Z87, 0)</f>
        <v>-3.8597291168112089E+20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500000</v>
      </c>
      <c r="S88">
        <f t="shared" si="28"/>
        <v>-2.276091499415091E+21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-1.4130277426774787</v>
      </c>
      <c r="AC88">
        <f t="shared" si="29"/>
        <v>-1.2616319131048916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-1.5350217527283529E-15</v>
      </c>
      <c r="AI88">
        <f t="shared" si="33"/>
        <v>-1.5350494676052246E-15</v>
      </c>
      <c r="AJ88">
        <f t="shared" si="34"/>
        <v>-0.15139582957258702</v>
      </c>
      <c r="AK88">
        <f t="shared" si="49"/>
        <v>-9.8911941987423521E-2</v>
      </c>
      <c r="AL88">
        <f t="shared" si="35"/>
        <v>-0.25030777156001205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-1.5785525690913776E-19</v>
      </c>
      <c r="AR88">
        <f t="shared" si="36"/>
        <v>-1.5785810699188157E-19</v>
      </c>
      <c r="AS88">
        <f t="shared" si="36"/>
        <v>-1.5568917853883996E-5</v>
      </c>
      <c r="AT88">
        <f t="shared" si="36"/>
        <v>-1.0171692997870878E-5</v>
      </c>
      <c r="AU88">
        <f t="shared" si="23"/>
        <v>-2.5740610851755033E-5</v>
      </c>
      <c r="AW88">
        <v>85</v>
      </c>
      <c r="AX88">
        <f>IF(Z88&gt;0, (R88*SUMPRODUCT(K88:$K$98, X88:$X$98)-K88*$AZ$3)/Z88, 0)</f>
        <v>-2.276091499415091E+21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500000</v>
      </c>
      <c r="S89">
        <f t="shared" si="28"/>
        <v>-1.3889804921948193E+22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-1.2616319131048916</v>
      </c>
      <c r="AC89">
        <f t="shared" si="29"/>
        <v>-1.1264570652722248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-2.3382750111664464E-16</v>
      </c>
      <c r="AI89">
        <f t="shared" si="33"/>
        <v>-2.3383155609463607E-16</v>
      </c>
      <c r="AJ89">
        <f t="shared" si="34"/>
        <v>-0.13517484783266687</v>
      </c>
      <c r="AK89">
        <f t="shared" si="49"/>
        <v>-8.831423391734243E-2</v>
      </c>
      <c r="AL89">
        <f t="shared" si="35"/>
        <v>-0.22348908175000953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-2.1469507444382697E-20</v>
      </c>
      <c r="AR89">
        <f t="shared" si="36"/>
        <v>-2.1469879763206437E-20</v>
      </c>
      <c r="AS89">
        <f t="shared" si="36"/>
        <v>-1.2411445993211085E-5</v>
      </c>
      <c r="AT89">
        <f t="shared" si="36"/>
        <v>-8.1088113822312486E-6</v>
      </c>
      <c r="AU89">
        <f t="shared" si="23"/>
        <v>-2.0520257375442356E-5</v>
      </c>
      <c r="AW89">
        <v>86</v>
      </c>
      <c r="AX89">
        <f>IF(Z89&gt;0, (R89*SUMPRODUCT(K89:$K$98, X89:$X$98)-K89*$AZ$3)/Z89, 0)</f>
        <v>-1.3889804921948193E+22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500000</v>
      </c>
      <c r="S90">
        <f t="shared" si="28"/>
        <v>-8.7804841272865588E+22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-1.1264570652722248</v>
      </c>
      <c r="AC90">
        <f t="shared" si="29"/>
        <v>-1.0057652368502006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-3.4417005450862557E-17</v>
      </c>
      <c r="AI90">
        <f t="shared" si="33"/>
        <v>-3.4417578178528975E-17</v>
      </c>
      <c r="AJ90">
        <f t="shared" si="34"/>
        <v>-0.12069182842202419</v>
      </c>
      <c r="AK90">
        <f t="shared" si="49"/>
        <v>-7.8851994569055742E-2</v>
      </c>
      <c r="AL90">
        <f t="shared" si="35"/>
        <v>-0.19954382299107998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-2.8215097179848501E-21</v>
      </c>
      <c r="AR90">
        <f t="shared" si="36"/>
        <v>-2.8215566702590351E-21</v>
      </c>
      <c r="AS90">
        <f t="shared" si="36"/>
        <v>-9.8943287573430351E-6</v>
      </c>
      <c r="AT90">
        <f t="shared" si="36"/>
        <v>-6.4642947881307779E-6</v>
      </c>
      <c r="AU90">
        <f t="shared" si="23"/>
        <v>-1.6358623545473818E-5</v>
      </c>
      <c r="AW90">
        <v>87</v>
      </c>
      <c r="AX90">
        <f>IF(Z90&gt;0, (R90*SUMPRODUCT(K90:$K$98, X90:$X$98)-K90*$AZ$3)/Z90, 0)</f>
        <v>-8.7804841272865588E+22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500000</v>
      </c>
      <c r="S91">
        <f t="shared" si="28"/>
        <v>-5.7558339463748784E+23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-1.0057652368502006</v>
      </c>
      <c r="AC91">
        <f t="shared" si="29"/>
        <v>-0.89800467575910758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-4.8899217373224254E-18</v>
      </c>
      <c r="AI91">
        <f t="shared" si="33"/>
        <v>-4.8899997455384484E-18</v>
      </c>
      <c r="AJ91">
        <f t="shared" si="34"/>
        <v>-0.107760561091093</v>
      </c>
      <c r="AK91">
        <f t="shared" si="49"/>
        <v>-7.0403566579514049E-2</v>
      </c>
      <c r="AL91">
        <f t="shared" si="35"/>
        <v>-0.17816412767060705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-3.5792526525821406E-22</v>
      </c>
      <c r="AR91">
        <f t="shared" si="36"/>
        <v>-3.5793097518833403E-22</v>
      </c>
      <c r="AS91">
        <f t="shared" si="36"/>
        <v>-7.887698307830862E-6</v>
      </c>
      <c r="AT91">
        <f t="shared" si="36"/>
        <v>-5.1532962277828264E-6</v>
      </c>
      <c r="AU91">
        <f t="shared" si="23"/>
        <v>-1.3040994535613688E-5</v>
      </c>
      <c r="AW91">
        <v>88</v>
      </c>
      <c r="AX91">
        <f>IF(Z91&gt;0, (R91*SUMPRODUCT(K91:$K$98, X91:$X$98)-K91*$AZ$3)/Z91, 0)</f>
        <v>-5.7558339463748784E+23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500000</v>
      </c>
      <c r="S92">
        <f t="shared" si="28"/>
        <v>-3.9167543692748522E+24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-0.89800467575910758</v>
      </c>
      <c r="AC92">
        <f t="shared" si="29"/>
        <v>-0.80178988907063165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-6.6992747449669735E-19</v>
      </c>
      <c r="AI92">
        <f t="shared" si="33"/>
        <v>-6.6993770988311014E-19</v>
      </c>
      <c r="AJ92">
        <f t="shared" si="34"/>
        <v>-9.621478668847594E-2</v>
      </c>
      <c r="AK92">
        <f t="shared" si="49"/>
        <v>-6.2860327303137536E-2</v>
      </c>
      <c r="AL92">
        <f t="shared" si="35"/>
        <v>-0.15907511399161348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-4.3782465441485756E-23</v>
      </c>
      <c r="AR92">
        <f t="shared" si="36"/>
        <v>-4.3783134365315514E-23</v>
      </c>
      <c r="AS92">
        <f t="shared" si="36"/>
        <v>-6.2880247989723084E-6</v>
      </c>
      <c r="AT92">
        <f t="shared" si="36"/>
        <v>-4.1081762019952369E-6</v>
      </c>
      <c r="AU92">
        <f t="shared" si="23"/>
        <v>-1.0396201000967545E-5</v>
      </c>
      <c r="AW92">
        <v>89</v>
      </c>
      <c r="AX92">
        <f>IF(Z92&gt;0, (R92*SUMPRODUCT(K92:$K$98, X92:$X$98)-K92*$AZ$3)/Z92, 0)</f>
        <v>-3.9167543692748522E+24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500000</v>
      </c>
      <c r="S93">
        <f t="shared" si="28"/>
        <v>-2.7697665886959422E+25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-0.80178988907063165</v>
      </c>
      <c r="AC93">
        <f t="shared" si="29"/>
        <v>-0.71588382952734964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-8.840714574204882E-20</v>
      </c>
      <c r="AI93">
        <f t="shared" si="33"/>
        <v>-8.8408438060023277E-20</v>
      </c>
      <c r="AJ93">
        <f t="shared" si="34"/>
        <v>-8.590605954328201E-2</v>
      </c>
      <c r="AK93">
        <f t="shared" si="49"/>
        <v>-5.6125292234944217E-2</v>
      </c>
      <c r="AL93">
        <f t="shared" si="35"/>
        <v>-0.14203135177822623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-5.1587178017979952E-24</v>
      </c>
      <c r="AR93">
        <f t="shared" si="36"/>
        <v>-5.1587932109030443E-24</v>
      </c>
      <c r="AS93">
        <f t="shared" si="36"/>
        <v>-5.0127748716297052E-6</v>
      </c>
      <c r="AT93">
        <f t="shared" si="36"/>
        <v>-3.275012916131406E-6</v>
      </c>
      <c r="AU93">
        <f t="shared" si="23"/>
        <v>-8.287787787761112E-6</v>
      </c>
      <c r="AW93">
        <v>90</v>
      </c>
      <c r="AX93">
        <f>IF(Z93&gt;0, (R93*SUMPRODUCT(K93:$K$98, X93:$X$98)-K93*$AZ$3)/Z93, 0)</f>
        <v>-2.7697665886959422E+25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500000</v>
      </c>
      <c r="S94">
        <f t="shared" si="28"/>
        <v>-2.0381521416248753E+26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-0.71588382952734964</v>
      </c>
      <c r="AC94">
        <f t="shared" si="29"/>
        <v>-0.63918199064941927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-1.1225905067561174E-20</v>
      </c>
      <c r="AI94">
        <f t="shared" si="33"/>
        <v>-1.1226061871849136E-20</v>
      </c>
      <c r="AJ94">
        <f t="shared" si="34"/>
        <v>-7.6701838877930362E-2</v>
      </c>
      <c r="AK94">
        <f t="shared" si="49"/>
        <v>-5.0111868066914478E-2</v>
      </c>
      <c r="AL94">
        <f t="shared" si="35"/>
        <v>-0.12681370694484484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-5.8486784381876436E-25</v>
      </c>
      <c r="AR94">
        <f t="shared" si="36"/>
        <v>-5.8487601329688217E-25</v>
      </c>
      <c r="AS94">
        <f t="shared" si="36"/>
        <v>-3.9961534372048028E-6</v>
      </c>
      <c r="AT94">
        <f t="shared" si="36"/>
        <v>-2.6108202456404701E-6</v>
      </c>
      <c r="AU94">
        <f t="shared" si="23"/>
        <v>-6.6069736828452733E-6</v>
      </c>
      <c r="AW94">
        <v>91</v>
      </c>
      <c r="AX94">
        <f>IF(Z94&gt;0, (R94*SUMPRODUCT(K94:$K$98, X94:$X$98)-K94*$AZ$3)/Z94, 0)</f>
        <v>-2.0381521416248753E+26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500000</v>
      </c>
      <c r="S95">
        <f t="shared" si="28"/>
        <v>-1.5632262297616851E+27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-0.63918199064941927</v>
      </c>
      <c r="AC95">
        <f t="shared" si="29"/>
        <v>-0.57069820593698151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-1.3698238664887494E-21</v>
      </c>
      <c r="AI95">
        <f t="shared" si="33"/>
        <v>-1.3698421203471824E-21</v>
      </c>
      <c r="AJ95">
        <f t="shared" si="34"/>
        <v>-6.8483784712437767E-2</v>
      </c>
      <c r="AK95">
        <f t="shared" si="49"/>
        <v>-4.4742739345459352E-2</v>
      </c>
      <c r="AL95">
        <f t="shared" si="35"/>
        <v>-0.11322652405789713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-6.3721073711642114E-26</v>
      </c>
      <c r="AR95">
        <f t="shared" si="36"/>
        <v>-6.3721922839392899E-26</v>
      </c>
      <c r="AS95">
        <f t="shared" si="36"/>
        <v>-3.1857090538941322E-6</v>
      </c>
      <c r="AT95">
        <f t="shared" si="36"/>
        <v>-2.0813299152108338E-6</v>
      </c>
      <c r="AU95">
        <f t="shared" si="23"/>
        <v>-5.267038969104966E-6</v>
      </c>
      <c r="AW95">
        <v>92</v>
      </c>
      <c r="AX95">
        <f>IF(Z95&gt;0, (R95*SUMPRODUCT(K95:$K$98, X95:$X$98)-K95*$AZ$3)/Z95, 0)</f>
        <v>-1.5632262297616851E+27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500000</v>
      </c>
      <c r="S96">
        <f t="shared" si="28"/>
        <v>-1.2519218887003616E+28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-0.57069820593698151</v>
      </c>
      <c r="AC96">
        <f t="shared" si="29"/>
        <v>-0.50955196958659055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-1.6036240926488635E-22</v>
      </c>
      <c r="AI96">
        <f t="shared" si="33"/>
        <v>-1.6036444434380856E-22</v>
      </c>
      <c r="AJ96">
        <f t="shared" si="34"/>
        <v>-6.1146236350390959E-2</v>
      </c>
      <c r="AK96">
        <f t="shared" si="49"/>
        <v>-3.9948874415588712E-2</v>
      </c>
      <c r="AL96">
        <f t="shared" si="35"/>
        <v>-0.10109511076597967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-6.6604397830991058E-27</v>
      </c>
      <c r="AR96">
        <f t="shared" si="36"/>
        <v>-6.6605243074005145E-27</v>
      </c>
      <c r="AS96">
        <f t="shared" si="36"/>
        <v>-2.5396277534232598E-6</v>
      </c>
      <c r="AT96">
        <f t="shared" si="36"/>
        <v>-1.6592234655698609E-6</v>
      </c>
      <c r="AU96">
        <f t="shared" si="23"/>
        <v>-4.1988512189931203E-6</v>
      </c>
      <c r="AW96">
        <v>93</v>
      </c>
      <c r="AX96">
        <f>IF(Z96&gt;0, (R96*SUMPRODUCT(K96:$K$98, X96:$X$98)-K96*$AZ$3)/Z96, 0)</f>
        <v>-1.2519218887003616E+28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500000</v>
      </c>
      <c r="S97">
        <f t="shared" si="28"/>
        <v>-1.0489404461856345E+29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-0.50955196958659055</v>
      </c>
      <c r="AC97">
        <f t="shared" si="29"/>
        <v>-0.45495711570231295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-1.7978630490926458E-23</v>
      </c>
      <c r="AI97">
        <f t="shared" si="33"/>
        <v>-1.797884735601034E-23</v>
      </c>
      <c r="AJ97">
        <f t="shared" si="34"/>
        <v>-5.4594853884277594E-2</v>
      </c>
      <c r="AK97">
        <f t="shared" si="49"/>
        <v>-3.5668637871061344E-2</v>
      </c>
      <c r="AL97">
        <f t="shared" si="35"/>
        <v>-9.0263491755338932E-2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-6.6671299133101187E-28</v>
      </c>
      <c r="AR97">
        <f t="shared" si="36"/>
        <v>-6.6672103347687289E-28</v>
      </c>
      <c r="AS97">
        <f t="shared" si="36"/>
        <v>-2.0245756962876731E-6</v>
      </c>
      <c r="AT97">
        <f t="shared" si="36"/>
        <v>-1.3227227882412792E-6</v>
      </c>
      <c r="AU97">
        <f t="shared" si="23"/>
        <v>-3.3472984845289523E-6</v>
      </c>
      <c r="AW97">
        <v>94</v>
      </c>
      <c r="AX97">
        <f>IF(Z97&gt;0, (R97*SUMPRODUCT(K97:$K$98, X97:$X$98)-K97*$AZ$3)/Z97, 0)</f>
        <v>-1.0489404461856345E+29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-0.45495711570231295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-0.45495711570231295</v>
      </c>
      <c r="AK98">
        <f t="shared" si="49"/>
        <v>-3.1846998099161909E-2</v>
      </c>
      <c r="AL98">
        <f t="shared" si="35"/>
        <v>-0.48680411380147487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-7.1804873760103269E-29</v>
      </c>
      <c r="AR98">
        <f t="shared" si="36"/>
        <v>-7.1804873760103269E-29</v>
      </c>
      <c r="AS98">
        <f t="shared" si="36"/>
        <v>-1.5063807264045176E-5</v>
      </c>
      <c r="AT98">
        <f t="shared" si="36"/>
        <v>-1.0544665084831623E-6</v>
      </c>
      <c r="AU98">
        <f t="shared" si="36"/>
        <v>-1.611827377252834E-5</v>
      </c>
      <c r="AW98">
        <v>95</v>
      </c>
    </row>
    <row r="100" spans="5:50" x14ac:dyDescent="0.25">
      <c r="AN100" s="8">
        <f t="shared" ref="AN100:AU100" si="50">SUM(AN3:AN98)</f>
        <v>17357.426800961985</v>
      </c>
      <c r="AO100" s="8">
        <f t="shared" si="50"/>
        <v>-1735.7426800961985</v>
      </c>
      <c r="AP100" s="8">
        <f t="shared" si="50"/>
        <v>-2956.5396079259417</v>
      </c>
      <c r="AQ100" s="8">
        <f t="shared" si="50"/>
        <v>-12268.406313937518</v>
      </c>
      <c r="AR100" s="8">
        <f t="shared" si="50"/>
        <v>396.73819900232206</v>
      </c>
      <c r="AS100" s="8">
        <f t="shared" si="50"/>
        <v>-2744.7841079475306</v>
      </c>
      <c r="AT100" s="8">
        <f t="shared" si="50"/>
        <v>1340.2553618234065</v>
      </c>
      <c r="AU100" s="8">
        <f t="shared" si="50"/>
        <v>-1007.7905471218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36059.450261592516</v>
      </c>
      <c r="K3">
        <v>1</v>
      </c>
      <c r="L3" s="2">
        <v>0</v>
      </c>
      <c r="O3">
        <f>$C$3</f>
        <v>36059.450261592516</v>
      </c>
      <c r="P3">
        <f>O3*C5</f>
        <v>3605.9450261592519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36059.450261592516</v>
      </c>
      <c r="AF3">
        <f t="shared" ref="AF3:AG34" si="4">-$Z3*P3</f>
        <v>-3605.9450261592519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29933.597031433266</v>
      </c>
      <c r="AJ3">
        <f t="shared" ref="AJ3:AJ66" si="7">AB3-AC3</f>
        <v>0</v>
      </c>
      <c r="AL3">
        <f t="shared" ref="AL3:AL66" si="8">SUM(AI3:AK3)</f>
        <v>29933.597031433266</v>
      </c>
      <c r="AN3">
        <f t="shared" ref="AN3:AU34" si="9">AE3*$K3</f>
        <v>36059.450261592516</v>
      </c>
      <c r="AO3">
        <f t="shared" si="9"/>
        <v>-3605.9450261592519</v>
      </c>
      <c r="AP3">
        <f t="shared" si="9"/>
        <v>-2519.9082039999998</v>
      </c>
      <c r="AQ3">
        <f t="shared" si="9"/>
        <v>0</v>
      </c>
      <c r="AR3">
        <f t="shared" si="9"/>
        <v>29933.597031433266</v>
      </c>
      <c r="AS3">
        <f t="shared" si="9"/>
        <v>0</v>
      </c>
      <c r="AT3">
        <f t="shared" si="9"/>
        <v>0</v>
      </c>
      <c r="AU3">
        <f t="shared" si="9"/>
        <v>29933.597031433266</v>
      </c>
      <c r="AW3">
        <v>0</v>
      </c>
      <c r="AX3">
        <f>IF(Z3&gt;0, (R3*SUMPRODUCT(K3:$K$98, X3:$X$98)-K3*$AZ$3)/Z3, 0)</f>
        <v>0</v>
      </c>
      <c r="AZ3">
        <f>C6*SUMPRODUCT(X4:X89, K4:K89)/1</f>
        <v>25935.35855806954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1759.5214148233156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1739.6700068338469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-1739.6700068338469</v>
      </c>
      <c r="AK4">
        <f>G4*SUM(AB4, AE4:AF4)</f>
        <v>0</v>
      </c>
      <c r="AL4">
        <f t="shared" si="8"/>
        <v>-2380.8085068338469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-1622.9778961039713</v>
      </c>
      <c r="AT4">
        <f t="shared" si="9"/>
        <v>0</v>
      </c>
      <c r="AU4">
        <f t="shared" si="9"/>
        <v>-2221.1106510251393</v>
      </c>
      <c r="AW4">
        <v>1</v>
      </c>
      <c r="AX4">
        <f>IF(Z4&gt;0, (R4*SUMPRODUCT(K4:$K$98, X4:$X$98)-K4*$AZ$3)/Z4, 0)</f>
        <v>1759.5214148233156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500000</v>
      </c>
      <c r="S5">
        <f t="shared" si="1"/>
        <v>3232.3799277583512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1739.6700068338469</v>
      </c>
      <c r="AC5">
        <f t="shared" si="2"/>
        <v>3159.6927589359948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-658.87209778883141</v>
      </c>
      <c r="AI5">
        <f t="shared" si="6"/>
        <v>-707.74773786755259</v>
      </c>
      <c r="AJ5">
        <f t="shared" si="7"/>
        <v>-1420.0227521021479</v>
      </c>
      <c r="AK5">
        <f>G5*SUM(AB5, AE5:AF5)</f>
        <v>71.326470280187721</v>
      </c>
      <c r="AL5">
        <f t="shared" si="8"/>
        <v>-2056.444019689513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-563.40681343982806</v>
      </c>
      <c r="AR5">
        <f t="shared" si="9"/>
        <v>-605.20076514001039</v>
      </c>
      <c r="AS5">
        <f t="shared" si="9"/>
        <v>-1214.2728405996975</v>
      </c>
      <c r="AT5">
        <f t="shared" si="9"/>
        <v>60.991836608856858</v>
      </c>
      <c r="AU5">
        <f t="shared" si="9"/>
        <v>-1758.4817691308513</v>
      </c>
      <c r="AW5">
        <v>2</v>
      </c>
      <c r="AX5">
        <f>IF(Z5&gt;0, (R5*SUMPRODUCT(K5:$K$98, X5:$X$98)-K5*$AZ$3)/Z5, 0)</f>
        <v>3232.3799277583512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500000</v>
      </c>
      <c r="S6">
        <f t="shared" si="1"/>
        <v>4932.9326958896136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3159.6927589359948</v>
      </c>
      <c r="AC6">
        <f t="shared" si="2"/>
        <v>4767.0232799995938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-685.34595533744653</v>
      </c>
      <c r="AI6">
        <f t="shared" si="6"/>
        <v>-733.66430441984664</v>
      </c>
      <c r="AJ6">
        <f t="shared" si="7"/>
        <v>-1607.330521063599</v>
      </c>
      <c r="AK6">
        <f>G6*SUM(AB6, AE6:AF6)</f>
        <v>184.84202639775572</v>
      </c>
      <c r="AL6">
        <f t="shared" si="8"/>
        <v>-2156.1527990856903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-528.68274360700434</v>
      </c>
      <c r="AR6">
        <f t="shared" si="9"/>
        <v>-565.95600269681188</v>
      </c>
      <c r="AS6">
        <f t="shared" si="9"/>
        <v>-1239.9108846287359</v>
      </c>
      <c r="AT6">
        <f t="shared" si="9"/>
        <v>142.58899303159623</v>
      </c>
      <c r="AU6">
        <f t="shared" si="9"/>
        <v>-1663.2778942939517</v>
      </c>
      <c r="AW6">
        <v>3</v>
      </c>
      <c r="AX6">
        <f>IF(Z6&gt;0, (R6*SUMPRODUCT(K6:$K$98, X6:$X$98)-K6*$AZ$3)/Z6, 0)</f>
        <v>4932.9326958896136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500000</v>
      </c>
      <c r="S7">
        <f t="shared" si="1"/>
        <v>6325.1672831265432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4767.0232799995938</v>
      </c>
      <c r="AC7">
        <f t="shared" si="2"/>
        <v>6042.2468732428788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-716.31421012818339</v>
      </c>
      <c r="AI7">
        <f t="shared" si="6"/>
        <v>-764.07774429874678</v>
      </c>
      <c r="AJ7">
        <f t="shared" si="7"/>
        <v>-1275.223593243285</v>
      </c>
      <c r="AK7">
        <f>G7*SUM(AB7, AE7:AF7)</f>
        <v>234.06084304798006</v>
      </c>
      <c r="AL7">
        <f t="shared" si="8"/>
        <v>-1805.2404944940517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-502.74949135465084</v>
      </c>
      <c r="AR7">
        <f t="shared" si="9"/>
        <v>-536.27261873370162</v>
      </c>
      <c r="AS7">
        <f t="shared" si="9"/>
        <v>-895.02344613795196</v>
      </c>
      <c r="AT7">
        <f t="shared" si="9"/>
        <v>164.27702832721295</v>
      </c>
      <c r="AU7">
        <f t="shared" si="9"/>
        <v>-1267.0190365444407</v>
      </c>
      <c r="AW7">
        <v>4</v>
      </c>
      <c r="AX7">
        <f>IF(Z7&gt;0, (R7*SUMPRODUCT(K7:$K$98, X7:$X$98)-K7*$AZ$3)/Z7, 0)</f>
        <v>6325.1672831265432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500000</v>
      </c>
      <c r="S8">
        <f t="shared" si="1"/>
        <v>7149.7744818164883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6042.2468732428788</v>
      </c>
      <c r="AC8">
        <f t="shared" si="2"/>
        <v>6750.9843717928525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-747.28819494828235</v>
      </c>
      <c r="AI8">
        <f t="shared" si="6"/>
        <v>-794.49936495764518</v>
      </c>
      <c r="AJ8">
        <f t="shared" si="7"/>
        <v>-708.73749854997368</v>
      </c>
      <c r="AK8">
        <f t="shared" ref="AK8:AK71" si="22">G8*SUM(AB8:AB8, AE8:AF8)</f>
        <v>128.69985840007331</v>
      </c>
      <c r="AL8">
        <f t="shared" si="8"/>
        <v>-1374.5370051075456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-489.58160296754278</v>
      </c>
      <c r="AR8">
        <f t="shared" si="9"/>
        <v>-520.51173199595155</v>
      </c>
      <c r="AS8">
        <f t="shared" si="9"/>
        <v>-464.32533387914214</v>
      </c>
      <c r="AT8">
        <f t="shared" si="9"/>
        <v>84.316978915429459</v>
      </c>
      <c r="AU8">
        <f t="shared" si="9"/>
        <v>-900.52008695966424</v>
      </c>
      <c r="AW8">
        <v>5</v>
      </c>
      <c r="AX8">
        <f>IF(Z8&gt;0, (R8*SUMPRODUCT(K8:$K$98, X8:$X$98)-K8*$AZ$3)/Z8, 0)</f>
        <v>7149.7744818164883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500000</v>
      </c>
      <c r="S9">
        <f t="shared" si="1"/>
        <v>7673.348009768948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6750.9843717928525</v>
      </c>
      <c r="AC9">
        <f t="shared" si="2"/>
        <v>7160.9381350599288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-779.52062404579385</v>
      </c>
      <c r="AI9">
        <f t="shared" si="6"/>
        <v>-826.18173029265847</v>
      </c>
      <c r="AJ9">
        <f t="shared" si="7"/>
        <v>-409.95376326707628</v>
      </c>
      <c r="AK9">
        <f t="shared" si="22"/>
        <v>39.830807793577826</v>
      </c>
      <c r="AL9">
        <f t="shared" si="8"/>
        <v>-1196.3046857661568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-483.661800581975</v>
      </c>
      <c r="AR9">
        <f t="shared" si="9"/>
        <v>-512.61317655375376</v>
      </c>
      <c r="AS9">
        <f t="shared" si="9"/>
        <v>-254.36014029753585</v>
      </c>
      <c r="AT9">
        <f t="shared" si="9"/>
        <v>24.713445189032853</v>
      </c>
      <c r="AU9">
        <f t="shared" si="9"/>
        <v>-742.25987166225661</v>
      </c>
      <c r="AW9">
        <v>6</v>
      </c>
      <c r="AX9">
        <f>IF(Z9&gt;0, (R9*SUMPRODUCT(K9:$K$98, X9:$X$98)-K9*$AZ$3)/Z9, 0)</f>
        <v>7673.348009768948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500000</v>
      </c>
      <c r="S10">
        <f t="shared" si="1"/>
        <v>8135.6683288700706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7160.9381350599288</v>
      </c>
      <c r="AC10">
        <f t="shared" si="2"/>
        <v>7503.1657241037192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-817.14889025971775</v>
      </c>
      <c r="AI10">
        <f t="shared" si="6"/>
        <v>-863.26167055508779</v>
      </c>
      <c r="AJ10">
        <f t="shared" si="7"/>
        <v>-342.22758904379043</v>
      </c>
      <c r="AK10">
        <f t="shared" si="22"/>
        <v>29.359846353745709</v>
      </c>
      <c r="AL10">
        <f t="shared" si="8"/>
        <v>-1176.1294132451324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-480.98724560828987</v>
      </c>
      <c r="AR10">
        <f t="shared" si="9"/>
        <v>-508.12998476634078</v>
      </c>
      <c r="AS10">
        <f t="shared" si="9"/>
        <v>-201.44077460965624</v>
      </c>
      <c r="AT10">
        <f t="shared" si="9"/>
        <v>17.281687336909165</v>
      </c>
      <c r="AU10">
        <f t="shared" si="9"/>
        <v>-692.28907203908773</v>
      </c>
      <c r="AW10">
        <v>7</v>
      </c>
      <c r="AX10">
        <f>IF(Z10&gt;0, (R10*SUMPRODUCT(K10:$K$98, X10:$X$98)-K10*$AZ$3)/Z10, 0)</f>
        <v>8135.6683288700706</v>
      </c>
    </row>
    <row r="11" spans="1:52" x14ac:dyDescent="0.25">
      <c r="A11" t="s">
        <v>33</v>
      </c>
      <c r="C11" s="12">
        <f>AU91</f>
        <v>2.328483482732159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500000</v>
      </c>
      <c r="S11">
        <f t="shared" si="1"/>
        <v>8539.5150495045873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7503.1657241037192</v>
      </c>
      <c r="AC11">
        <f t="shared" si="2"/>
        <v>7782.2860684419393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-853.29209846446327</v>
      </c>
      <c r="AI11">
        <f t="shared" si="6"/>
        <v>-898.85842174703316</v>
      </c>
      <c r="AJ11">
        <f t="shared" si="7"/>
        <v>-279.12034433822009</v>
      </c>
      <c r="AK11">
        <f t="shared" si="22"/>
        <v>18.007597737848926</v>
      </c>
      <c r="AL11">
        <f t="shared" si="8"/>
        <v>-1159.9711683474043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-477.25364028942062</v>
      </c>
      <c r="AR11">
        <f t="shared" si="9"/>
        <v>-502.73927844351249</v>
      </c>
      <c r="AS11">
        <f t="shared" si="9"/>
        <v>-156.11441926389747</v>
      </c>
      <c r="AT11">
        <f t="shared" si="9"/>
        <v>10.071804940795259</v>
      </c>
      <c r="AU11">
        <f t="shared" si="9"/>
        <v>-648.78189276661476</v>
      </c>
      <c r="AW11">
        <v>8</v>
      </c>
      <c r="AX11">
        <f>IF(Z11&gt;0, (R11*SUMPRODUCT(K11:$K$98, X11:$X$98)-K11*$AZ$3)/Z11, 0)</f>
        <v>8539.5150495045873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500000</v>
      </c>
      <c r="S12">
        <f t="shared" si="1"/>
        <v>8913.5674574395871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7782.2860684419393</v>
      </c>
      <c r="AC12">
        <f t="shared" si="2"/>
        <v>8025.9836805926925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-894.95858666506615</v>
      </c>
      <c r="AI12">
        <f t="shared" si="6"/>
        <v>-939.97975085614382</v>
      </c>
      <c r="AJ12">
        <f t="shared" si="7"/>
        <v>-243.69761215075323</v>
      </c>
      <c r="AK12">
        <f t="shared" si="22"/>
        <v>17.899257957416459</v>
      </c>
      <c r="AL12">
        <f t="shared" si="8"/>
        <v>-1165.7781050494805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-475.68000285137953</v>
      </c>
      <c r="AR12">
        <f t="shared" si="9"/>
        <v>-499.60923022556074</v>
      </c>
      <c r="AS12">
        <f t="shared" si="9"/>
        <v>-129.52787153505233</v>
      </c>
      <c r="AT12">
        <f t="shared" si="9"/>
        <v>9.5136458860614077</v>
      </c>
      <c r="AU12">
        <f t="shared" si="9"/>
        <v>-619.62345587455161</v>
      </c>
      <c r="AW12">
        <v>9</v>
      </c>
      <c r="AX12">
        <f>IF(Z12&gt;0, (R12*SUMPRODUCT(K12:$K$98, X12:$X$98)-K12*$AZ$3)/Z12, 0)</f>
        <v>8913.5674574395871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500000</v>
      </c>
      <c r="S13">
        <f t="shared" si="1"/>
        <v>9253.8688403204051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8025.9836805926925</v>
      </c>
      <c r="AC13">
        <f t="shared" si="2"/>
        <v>8231.6874959967918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-939.47103994775955</v>
      </c>
      <c r="AI13">
        <f t="shared" si="6"/>
        <v>-983.9480453929317</v>
      </c>
      <c r="AJ13">
        <f t="shared" si="7"/>
        <v>-205.70381540409926</v>
      </c>
      <c r="AK13">
        <f t="shared" si="22"/>
        <v>16.051967361185387</v>
      </c>
      <c r="AL13">
        <f t="shared" si="8"/>
        <v>-1173.5998934358456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-474.65669673935349</v>
      </c>
      <c r="AR13">
        <f t="shared" si="9"/>
        <v>-497.1281807849262</v>
      </c>
      <c r="AS13">
        <f t="shared" si="9"/>
        <v>-103.92943409072069</v>
      </c>
      <c r="AT13">
        <f t="shared" si="9"/>
        <v>8.1100677720218464</v>
      </c>
      <c r="AU13">
        <f t="shared" si="9"/>
        <v>-592.94754710362508</v>
      </c>
      <c r="AW13">
        <v>10</v>
      </c>
      <c r="AX13">
        <f>IF(Z13&gt;0, (R13*SUMPRODUCT(K13:$K$98, X13:$X$98)-K13*$AZ$3)/Z13, 0)</f>
        <v>9253.8688403204051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500000</v>
      </c>
      <c r="S14">
        <f t="shared" si="1"/>
        <v>10425.966093479105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8231.6874959967918</v>
      </c>
      <c r="AC14">
        <f t="shared" si="2"/>
        <v>9160.9809742343823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-987.48114351403888</v>
      </c>
      <c r="AI14">
        <f t="shared" si="6"/>
        <v>-1031.414630790408</v>
      </c>
      <c r="AJ14">
        <f t="shared" si="7"/>
        <v>-929.29347823759053</v>
      </c>
      <c r="AK14">
        <f t="shared" si="22"/>
        <v>576.21812471977546</v>
      </c>
      <c r="AL14">
        <f t="shared" si="8"/>
        <v>-1384.489984308223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-445.4582473828994</v>
      </c>
      <c r="AR14">
        <f t="shared" si="9"/>
        <v>-465.27688834844412</v>
      </c>
      <c r="AS14">
        <f t="shared" si="9"/>
        <v>-419.20946727849133</v>
      </c>
      <c r="AT14">
        <f t="shared" si="9"/>
        <v>259.9352075063527</v>
      </c>
      <c r="AU14">
        <f t="shared" si="9"/>
        <v>-624.55114812058275</v>
      </c>
      <c r="AW14">
        <v>11</v>
      </c>
      <c r="AX14">
        <f>IF(Z14&gt;0, (R14*SUMPRODUCT(K14:$K$98, X14:$X$98)-K14*$AZ$3)/Z14, 0)</f>
        <v>10425.966093479105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500000</v>
      </c>
      <c r="S15">
        <f t="shared" si="1"/>
        <v>11487.623839189311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9160.9809742343823</v>
      </c>
      <c r="AC15">
        <f t="shared" si="2"/>
        <v>9969.0496687951818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-1037.6197844886656</v>
      </c>
      <c r="AI15">
        <f t="shared" si="6"/>
        <v>-1081.0101749138221</v>
      </c>
      <c r="AJ15">
        <f t="shared" si="7"/>
        <v>-808.06869456079949</v>
      </c>
      <c r="AK15">
        <f t="shared" si="22"/>
        <v>641.26866819640679</v>
      </c>
      <c r="AL15">
        <f t="shared" si="8"/>
        <v>-1247.8102012782147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-417.92506050446951</v>
      </c>
      <c r="AR15">
        <f t="shared" si="9"/>
        <v>-435.40153099474878</v>
      </c>
      <c r="AS15">
        <f t="shared" si="9"/>
        <v>-325.46811762317435</v>
      </c>
      <c r="AT15">
        <f t="shared" si="9"/>
        <v>258.28559840700632</v>
      </c>
      <c r="AU15">
        <f t="shared" si="9"/>
        <v>-502.58405021091681</v>
      </c>
      <c r="AW15">
        <v>12</v>
      </c>
      <c r="AX15">
        <f>IF(Z15&gt;0, (R15*SUMPRODUCT(K15:$K$98, X15:$X$98)-K15*$AZ$3)/Z15, 0)</f>
        <v>11487.623839189311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500000</v>
      </c>
      <c r="S16">
        <f t="shared" si="1"/>
        <v>12451.750305884774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9969.0496687951818</v>
      </c>
      <c r="AC16">
        <f t="shared" si="2"/>
        <v>10670.345092169018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-1097.1867684466765</v>
      </c>
      <c r="AI16">
        <f t="shared" si="6"/>
        <v>-1140.0335362907367</v>
      </c>
      <c r="AJ16">
        <f t="shared" si="7"/>
        <v>-701.29542337383646</v>
      </c>
      <c r="AK16">
        <f t="shared" si="22"/>
        <v>697.83347681566283</v>
      </c>
      <c r="AL16">
        <f t="shared" si="8"/>
        <v>-1143.4954828489103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-394.5687708976759</v>
      </c>
      <c r="AR16">
        <f t="shared" si="9"/>
        <v>-409.97726561467226</v>
      </c>
      <c r="AS16">
        <f t="shared" si="9"/>
        <v>-252.19887916487212</v>
      </c>
      <c r="AT16">
        <f t="shared" si="9"/>
        <v>250.95389878627546</v>
      </c>
      <c r="AU16">
        <f t="shared" si="9"/>
        <v>-411.22224599326893</v>
      </c>
      <c r="AW16">
        <v>13</v>
      </c>
      <c r="AX16">
        <f>IF(Z16&gt;0, (R16*SUMPRODUCT(K16:$K$98, X16:$X$98)-K16*$AZ$3)/Z16, 0)</f>
        <v>12451.750305884774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500000</v>
      </c>
      <c r="S17">
        <f t="shared" si="1"/>
        <v>13326.962329715603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10670.345092169018</v>
      </c>
      <c r="AC17">
        <f t="shared" si="2"/>
        <v>11275.080324734119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-1165.3609597238171</v>
      </c>
      <c r="AI17">
        <f t="shared" si="6"/>
        <v>-1207.6627237934645</v>
      </c>
      <c r="AJ17">
        <f t="shared" si="7"/>
        <v>-604.73523256510089</v>
      </c>
      <c r="AK17">
        <f t="shared" si="22"/>
        <v>746.92415645183132</v>
      </c>
      <c r="AL17">
        <f t="shared" si="8"/>
        <v>-1065.473799906734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-374.18346267952717</v>
      </c>
      <c r="AR17">
        <f t="shared" si="9"/>
        <v>-387.76605305631853</v>
      </c>
      <c r="AS17">
        <f t="shared" si="9"/>
        <v>-194.17324858655462</v>
      </c>
      <c r="AT17">
        <f t="shared" si="9"/>
        <v>239.828411006979</v>
      </c>
      <c r="AU17">
        <f t="shared" si="9"/>
        <v>-342.11089063589412</v>
      </c>
      <c r="AW17">
        <v>14</v>
      </c>
      <c r="AX17">
        <f>IF(Z17&gt;0, (R17*SUMPRODUCT(K17:$K$98, X17:$X$98)-K17*$AZ$3)/Z17, 0)</f>
        <v>13326.962329715603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500000</v>
      </c>
      <c r="S18">
        <f t="shared" si="1"/>
        <v>14140.660048520556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11275.080324734119</v>
      </c>
      <c r="AC18">
        <f t="shared" si="2"/>
        <v>11793.13257943206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-1793.7546972212269</v>
      </c>
      <c r="AI18">
        <f t="shared" si="6"/>
        <v>-1835.4540681804556</v>
      </c>
      <c r="AJ18">
        <f t="shared" si="7"/>
        <v>-518.05225469794095</v>
      </c>
      <c r="AK18">
        <f t="shared" si="22"/>
        <v>789.25562273138837</v>
      </c>
      <c r="AL18">
        <f t="shared" si="8"/>
        <v>-1564.250700147008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-514.24390550676446</v>
      </c>
      <c r="AR18">
        <f t="shared" si="9"/>
        <v>-526.19852082427042</v>
      </c>
      <c r="AS18">
        <f t="shared" si="9"/>
        <v>-148.51819768062634</v>
      </c>
      <c r="AT18">
        <f t="shared" si="9"/>
        <v>226.26833786431945</v>
      </c>
      <c r="AU18">
        <f t="shared" si="9"/>
        <v>-448.44838064057723</v>
      </c>
      <c r="AW18">
        <v>15</v>
      </c>
      <c r="AX18">
        <f>IF(Z18&gt;0, (R18*SUMPRODUCT(K18:$K$98, X18:$X$98)-K18*$AZ$3)/Z18, 0)</f>
        <v>14140.660048520556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500000</v>
      </c>
      <c r="S19">
        <f t="shared" si="1"/>
        <v>14713.355231116606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11793.13257943206</v>
      </c>
      <c r="AC19">
        <f t="shared" si="2"/>
        <v>12075.527707298043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-2464.356930835268</v>
      </c>
      <c r="AI19">
        <f t="shared" si="6"/>
        <v>-2505.3928723918207</v>
      </c>
      <c r="AJ19">
        <f t="shared" si="7"/>
        <v>-282.39512786598243</v>
      </c>
      <c r="AK19">
        <f t="shared" si="22"/>
        <v>825.51928056024428</v>
      </c>
      <c r="AL19">
        <f t="shared" si="8"/>
        <v>-1962.2687196975589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-630.80000702207406</v>
      </c>
      <c r="AR19">
        <f t="shared" si="9"/>
        <v>-641.30395306095284</v>
      </c>
      <c r="AS19">
        <f t="shared" si="9"/>
        <v>-72.284516261402217</v>
      </c>
      <c r="AT19">
        <f t="shared" si="9"/>
        <v>211.30768901961008</v>
      </c>
      <c r="AU19">
        <f t="shared" si="9"/>
        <v>-502.28078030274503</v>
      </c>
      <c r="AW19">
        <v>16</v>
      </c>
      <c r="AX19">
        <f>IF(Z19&gt;0, (R19*SUMPRODUCT(K19:$K$98, X19:$X$98)-K19*$AZ$3)/Z19, 0)</f>
        <v>14713.355231116606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500000</v>
      </c>
      <c r="S20">
        <f t="shared" si="1"/>
        <v>15078.338011175198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12075.527707298043</v>
      </c>
      <c r="AC20">
        <f t="shared" si="2"/>
        <v>12156.012551501639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-3160.5816529350514</v>
      </c>
      <c r="AI20">
        <f t="shared" si="6"/>
        <v>-3200.8911769107453</v>
      </c>
      <c r="AJ20">
        <f t="shared" si="7"/>
        <v>-80.484844203596367</v>
      </c>
      <c r="AK20">
        <f t="shared" si="22"/>
        <v>845.28693951086302</v>
      </c>
      <c r="AL20">
        <f t="shared" si="8"/>
        <v>-2436.0890816034789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-722.33236007418668</v>
      </c>
      <c r="AR20">
        <f t="shared" si="9"/>
        <v>-731.5448648546884</v>
      </c>
      <c r="AS20">
        <f t="shared" si="9"/>
        <v>-18.394338083244474</v>
      </c>
      <c r="AT20">
        <f t="shared" si="9"/>
        <v>193.18536174813235</v>
      </c>
      <c r="AU20">
        <f t="shared" si="9"/>
        <v>-556.7538411898006</v>
      </c>
      <c r="AW20">
        <v>17</v>
      </c>
      <c r="AX20">
        <f>IF(Z20&gt;0, (R20*SUMPRODUCT(K20:$K$98, X20:$X$98)-K20*$AZ$3)/Z20, 0)</f>
        <v>15078.338011175198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500000</v>
      </c>
      <c r="S21">
        <f t="shared" si="1"/>
        <v>15271.952945215093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12156.012551501639</v>
      </c>
      <c r="AC21">
        <f t="shared" si="2"/>
        <v>12068.755951450366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-3936.1726138453323</v>
      </c>
      <c r="AI21">
        <f t="shared" si="6"/>
        <v>-3975.6854253198844</v>
      </c>
      <c r="AJ21">
        <f t="shared" si="7"/>
        <v>87.256600051272471</v>
      </c>
      <c r="AK21">
        <f t="shared" si="22"/>
        <v>850.92087860511481</v>
      </c>
      <c r="AL21">
        <f t="shared" si="8"/>
        <v>-3037.507946663497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-803.20456746408036</v>
      </c>
      <c r="AR21">
        <f t="shared" si="9"/>
        <v>-811.26744319724162</v>
      </c>
      <c r="AS21">
        <f t="shared" si="9"/>
        <v>17.805342036080347</v>
      </c>
      <c r="AT21">
        <f t="shared" si="9"/>
        <v>173.63657626246379</v>
      </c>
      <c r="AU21">
        <f t="shared" si="9"/>
        <v>-619.82552489869749</v>
      </c>
      <c r="AW21">
        <v>18</v>
      </c>
      <c r="AX21">
        <f>IF(Z21&gt;0, (R21*SUMPRODUCT(K21:$K$98, X21:$X$98)-K21*$AZ$3)/Z21, 0)</f>
        <v>15271.952945215093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500000</v>
      </c>
      <c r="S22">
        <f t="shared" si="1"/>
        <v>15311.683116258228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12068.755951450366</v>
      </c>
      <c r="AC22">
        <f t="shared" si="2"/>
        <v>11832.583312578172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-4786.153268022772</v>
      </c>
      <c r="AI22">
        <f t="shared" si="6"/>
        <v>-4824.7923360557761</v>
      </c>
      <c r="AJ22">
        <f t="shared" si="7"/>
        <v>236.17263887219451</v>
      </c>
      <c r="AK22">
        <f t="shared" si="22"/>
        <v>844.81291660152579</v>
      </c>
      <c r="AL22">
        <f t="shared" si="8"/>
        <v>-3743.8067805820556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-872.00828938701216</v>
      </c>
      <c r="AR22">
        <f t="shared" si="9"/>
        <v>-879.0480947864927</v>
      </c>
      <c r="AS22">
        <f t="shared" si="9"/>
        <v>43.029231888354779</v>
      </c>
      <c r="AT22">
        <f t="shared" si="9"/>
        <v>153.91982349994478</v>
      </c>
      <c r="AU22">
        <f t="shared" si="9"/>
        <v>-682.0990393981931</v>
      </c>
      <c r="AW22">
        <v>19</v>
      </c>
      <c r="AX22">
        <f>IF(Z22&gt;0, (R22*SUMPRODUCT(K22:$K$98, X22:$X$98)-K22*$AZ$3)/Z22, 0)</f>
        <v>15311.683116258228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500000</v>
      </c>
      <c r="S23">
        <f t="shared" si="1"/>
        <v>15214.408446404512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11832.583312578172</v>
      </c>
      <c r="AC23">
        <f t="shared" si="2"/>
        <v>11466.853530862489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-5684.8617542122684</v>
      </c>
      <c r="AI23">
        <f t="shared" si="6"/>
        <v>-5722.5459453895219</v>
      </c>
      <c r="AJ23">
        <f t="shared" si="7"/>
        <v>365.7297817156832</v>
      </c>
      <c r="AK23">
        <f t="shared" si="22"/>
        <v>828.28083188047208</v>
      </c>
      <c r="AL23">
        <f t="shared" si="8"/>
        <v>-4528.5353317933668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-924.77460799197263</v>
      </c>
      <c r="AR23">
        <f t="shared" si="9"/>
        <v>-930.90481566107155</v>
      </c>
      <c r="AS23">
        <f t="shared" si="9"/>
        <v>59.494431024026952</v>
      </c>
      <c r="AT23">
        <f t="shared" si="9"/>
        <v>134.73908684621424</v>
      </c>
      <c r="AU23">
        <f t="shared" si="9"/>
        <v>-736.67129779083041</v>
      </c>
      <c r="AW23">
        <v>20</v>
      </c>
      <c r="AX23">
        <f>IF(Z23&gt;0, (R23*SUMPRODUCT(K23:$K$98, X23:$X$98)-K23*$AZ$3)/Z23, 0)</f>
        <v>15214.408446404512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500000</v>
      </c>
      <c r="S24">
        <f t="shared" si="1"/>
        <v>15002.210892671865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11466.853530862489</v>
      </c>
      <c r="AC24">
        <f t="shared" si="2"/>
        <v>10994.11330471992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-6657.0563250720861</v>
      </c>
      <c r="AI24">
        <f t="shared" si="6"/>
        <v>-6693.6979687050598</v>
      </c>
      <c r="AJ24">
        <f t="shared" si="7"/>
        <v>472.74022614256864</v>
      </c>
      <c r="AK24">
        <f t="shared" si="22"/>
        <v>802.67974716037429</v>
      </c>
      <c r="AL24">
        <f t="shared" si="8"/>
        <v>-5418.2779954021171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-966.89696619608253</v>
      </c>
      <c r="AR24">
        <f t="shared" si="9"/>
        <v>-972.21894220696993</v>
      </c>
      <c r="AS24">
        <f t="shared" si="9"/>
        <v>68.662644288374707</v>
      </c>
      <c r="AT24">
        <f t="shared" si="9"/>
        <v>116.58435417368958</v>
      </c>
      <c r="AU24">
        <f t="shared" si="9"/>
        <v>-786.97194374490573</v>
      </c>
      <c r="AW24">
        <v>21</v>
      </c>
      <c r="AX24">
        <f>IF(Z24&gt;0, (R24*SUMPRODUCT(K24:$K$98, X24:$X$98)-K24*$AZ$3)/Z24, 0)</f>
        <v>15002.210892671865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500000</v>
      </c>
      <c r="S25">
        <f t="shared" si="1"/>
        <v>14689.073680773427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10994.11330471992</v>
      </c>
      <c r="AC25">
        <f t="shared" si="2"/>
        <v>10430.818465175087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-7698.6214824043718</v>
      </c>
      <c r="AI25">
        <f t="shared" si="6"/>
        <v>-7734.1268474527751</v>
      </c>
      <c r="AJ25">
        <f t="shared" si="7"/>
        <v>563.29483954483294</v>
      </c>
      <c r="AK25">
        <f t="shared" si="22"/>
        <v>769.58793133039444</v>
      </c>
      <c r="AL25">
        <f t="shared" si="8"/>
        <v>-6401.2440765775482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-998.37319118620792</v>
      </c>
      <c r="AR25">
        <f t="shared" si="9"/>
        <v>-1002.9776005195702</v>
      </c>
      <c r="AS25">
        <f t="shared" si="9"/>
        <v>73.049242363771896</v>
      </c>
      <c r="AT25">
        <f t="shared" si="9"/>
        <v>99.801758101342273</v>
      </c>
      <c r="AU25">
        <f t="shared" si="9"/>
        <v>-830.12660005445605</v>
      </c>
      <c r="AW25">
        <v>22</v>
      </c>
      <c r="AX25">
        <f>IF(Z25&gt;0, (R25*SUMPRODUCT(K25:$K$98, X25:$X$98)-K25*$AZ$3)/Z25, 0)</f>
        <v>14689.073680773427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500000</v>
      </c>
      <c r="S26">
        <f t="shared" si="1"/>
        <v>14283.36342749649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10430.818465175087</v>
      </c>
      <c r="AC26">
        <f t="shared" si="2"/>
        <v>9792.8043156417843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-8698.550987050161</v>
      </c>
      <c r="AI26">
        <f t="shared" si="6"/>
        <v>-8732.8314433493761</v>
      </c>
      <c r="AJ26">
        <f t="shared" si="7"/>
        <v>638.01414953330277</v>
      </c>
      <c r="AK26">
        <f t="shared" si="22"/>
        <v>730.1572925622562</v>
      </c>
      <c r="AL26">
        <f t="shared" si="8"/>
        <v>-7364.6600012538174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-1007.1840374611554</v>
      </c>
      <c r="AR26">
        <f t="shared" si="9"/>
        <v>-1011.1532880217206</v>
      </c>
      <c r="AS26">
        <f t="shared" si="9"/>
        <v>73.874104783768587</v>
      </c>
      <c r="AT26">
        <f t="shared" si="9"/>
        <v>84.543134942748424</v>
      </c>
      <c r="AU26">
        <f t="shared" si="9"/>
        <v>-852.73604829520377</v>
      </c>
      <c r="AW26">
        <v>23</v>
      </c>
      <c r="AX26">
        <f>IF(Z26&gt;0, (R26*SUMPRODUCT(K26:$K$98, X26:$X$98)-K26*$AZ$3)/Z26, 0)</f>
        <v>14283.36342749649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500000</v>
      </c>
      <c r="S27">
        <f t="shared" si="1"/>
        <v>13811.672116896749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9792.8043156417843</v>
      </c>
      <c r="AC27">
        <f t="shared" si="2"/>
        <v>9107.3694225135769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-9678.2250254117971</v>
      </c>
      <c r="AI27">
        <f t="shared" si="6"/>
        <v>-9711.1948546454787</v>
      </c>
      <c r="AJ27">
        <f t="shared" si="7"/>
        <v>685.43489312820748</v>
      </c>
      <c r="AK27">
        <f t="shared" si="22"/>
        <v>685.496302094925</v>
      </c>
      <c r="AL27">
        <f t="shared" si="8"/>
        <v>-8340.2636594223459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-1000.5518828718541</v>
      </c>
      <c r="AR27">
        <f t="shared" si="9"/>
        <v>-1003.9603616612094</v>
      </c>
      <c r="AS27">
        <f t="shared" si="9"/>
        <v>70.86146179746585</v>
      </c>
      <c r="AT27">
        <f t="shared" si="9"/>
        <v>70.867810364182702</v>
      </c>
      <c r="AU27">
        <f t="shared" si="9"/>
        <v>-862.23108949956077</v>
      </c>
      <c r="AW27">
        <v>24</v>
      </c>
      <c r="AX27">
        <f>IF(Z27&gt;0, (R27*SUMPRODUCT(K27:$K$98, X27:$X$98)-K27*$AZ$3)/Z27, 0)</f>
        <v>13811.672116896749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500000</v>
      </c>
      <c r="S28">
        <f t="shared" si="1"/>
        <v>13292.856473596608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9107.3694225135769</v>
      </c>
      <c r="AC28">
        <f t="shared" si="2"/>
        <v>8394.093561367572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-10664.297656765115</v>
      </c>
      <c r="AI28">
        <f t="shared" si="6"/>
        <v>-10695.871357940783</v>
      </c>
      <c r="AJ28">
        <f t="shared" si="7"/>
        <v>713.2758611460049</v>
      </c>
      <c r="AK28">
        <f t="shared" si="22"/>
        <v>637.51585957595046</v>
      </c>
      <c r="AL28">
        <f t="shared" si="8"/>
        <v>-9345.079637218827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-984.36946561979221</v>
      </c>
      <c r="AR28">
        <f t="shared" si="9"/>
        <v>-987.28388046024963</v>
      </c>
      <c r="AS28">
        <f t="shared" si="9"/>
        <v>65.839026710810288</v>
      </c>
      <c r="AT28">
        <f t="shared" si="9"/>
        <v>58.845989319964353</v>
      </c>
      <c r="AU28">
        <f t="shared" si="9"/>
        <v>-862.59886442947493</v>
      </c>
      <c r="AW28">
        <v>25</v>
      </c>
      <c r="AX28">
        <f>IF(Z28&gt;0, (R28*SUMPRODUCT(K28:$K$98, X28:$X$98)-K28*$AZ$3)/Z28, 0)</f>
        <v>13292.856473596608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500000</v>
      </c>
      <c r="S29">
        <f t="shared" si="1"/>
        <v>12742.479147617962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8394.093561367572</v>
      </c>
      <c r="AC29">
        <f t="shared" si="2"/>
        <v>7666.2205437172852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-11766.100768988546</v>
      </c>
      <c r="AI29">
        <f t="shared" si="6"/>
        <v>-11796.182123075558</v>
      </c>
      <c r="AJ29">
        <f t="shared" si="7"/>
        <v>727.87301765028678</v>
      </c>
      <c r="AK29">
        <f t="shared" si="22"/>
        <v>587.58654929573004</v>
      </c>
      <c r="AL29">
        <f t="shared" si="8"/>
        <v>-10480.722556129542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-969.70674447511078</v>
      </c>
      <c r="AR29">
        <f t="shared" si="9"/>
        <v>-972.18590834713882</v>
      </c>
      <c r="AS29">
        <f t="shared" si="9"/>
        <v>59.987874334481788</v>
      </c>
      <c r="AT29">
        <f t="shared" si="9"/>
        <v>48.426122723399665</v>
      </c>
      <c r="AU29">
        <f t="shared" si="9"/>
        <v>-863.77191128925745</v>
      </c>
      <c r="AW29">
        <v>26</v>
      </c>
      <c r="AX29">
        <f>IF(Z29&gt;0, (R29*SUMPRODUCT(K29:$K$98, X29:$X$98)-K29*$AZ$3)/Z29, 0)</f>
        <v>12742.479147617962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500000</v>
      </c>
      <c r="S30">
        <f t="shared" si="1"/>
        <v>12149.316710720257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7666.2205437172852</v>
      </c>
      <c r="AC30">
        <f t="shared" si="2"/>
        <v>6925.5284849292348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-12788.204501537208</v>
      </c>
      <c r="AI30">
        <f t="shared" si="6"/>
        <v>-12816.706221633196</v>
      </c>
      <c r="AJ30">
        <f t="shared" si="7"/>
        <v>740.69205878805042</v>
      </c>
      <c r="AK30">
        <f t="shared" si="22"/>
        <v>536.63543806021005</v>
      </c>
      <c r="AL30">
        <f t="shared" si="8"/>
        <v>-11539.378724784936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-941.02118923348667</v>
      </c>
      <c r="AR30">
        <f t="shared" si="9"/>
        <v>-943.11849089430245</v>
      </c>
      <c r="AS30">
        <f t="shared" si="9"/>
        <v>54.503892390268469</v>
      </c>
      <c r="AT30">
        <f t="shared" si="9"/>
        <v>39.488367428558881</v>
      </c>
      <c r="AU30">
        <f t="shared" si="9"/>
        <v>-849.12623107547518</v>
      </c>
      <c r="AW30">
        <v>27</v>
      </c>
      <c r="AX30">
        <f>IF(Z30&gt;0, (R30*SUMPRODUCT(K30:$K$98, X30:$X$98)-K30*$AZ$3)/Z30, 0)</f>
        <v>12149.316710720257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500000</v>
      </c>
      <c r="S31">
        <f t="shared" si="1"/>
        <v>11522.496943086056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6925.5284849292348</v>
      </c>
      <c r="AC31">
        <f t="shared" si="2"/>
        <v>6188.9846936306221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-13606.11180704915</v>
      </c>
      <c r="AI31">
        <f t="shared" si="6"/>
        <v>-13632.967898763474</v>
      </c>
      <c r="AJ31">
        <f t="shared" si="7"/>
        <v>736.54379129861263</v>
      </c>
      <c r="AK31">
        <f t="shared" si="22"/>
        <v>484.7869939450465</v>
      </c>
      <c r="AL31">
        <f t="shared" si="8"/>
        <v>-12411.637113519815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-893.93479693212817</v>
      </c>
      <c r="AR31">
        <f t="shared" si="9"/>
        <v>-895.69926831333476</v>
      </c>
      <c r="AS31">
        <f t="shared" si="9"/>
        <v>48.391644420048436</v>
      </c>
      <c r="AT31">
        <f t="shared" si="9"/>
        <v>31.850977643964359</v>
      </c>
      <c r="AU31">
        <f t="shared" si="9"/>
        <v>-815.45664624932203</v>
      </c>
      <c r="AW31">
        <v>28</v>
      </c>
      <c r="AX31">
        <f>IF(Z31&gt;0, (R31*SUMPRODUCT(K31:$K$98, X31:$X$98)-K31*$AZ$3)/Z31, 0)</f>
        <v>11522.496943086056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500000</v>
      </c>
      <c r="S32">
        <f t="shared" si="1"/>
        <v>10889.432035323478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6188.9846936306221</v>
      </c>
      <c r="AC32">
        <f t="shared" si="2"/>
        <v>5477.6190019974938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-14364.53200896881</v>
      </c>
      <c r="AI32">
        <f t="shared" si="6"/>
        <v>-14389.683086565094</v>
      </c>
      <c r="AJ32">
        <f t="shared" si="7"/>
        <v>711.36569163312834</v>
      </c>
      <c r="AK32">
        <f t="shared" si="22"/>
        <v>433.22892855414358</v>
      </c>
      <c r="AL32">
        <f t="shared" si="8"/>
        <v>-13245.088466377822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-842.64619896050374</v>
      </c>
      <c r="AR32">
        <f t="shared" si="9"/>
        <v>-844.12160100792414</v>
      </c>
      <c r="AS32">
        <f t="shared" si="9"/>
        <v>41.729838170244484</v>
      </c>
      <c r="AT32">
        <f t="shared" si="9"/>
        <v>25.413895120143721</v>
      </c>
      <c r="AU32">
        <f t="shared" si="9"/>
        <v>-776.9778677175359</v>
      </c>
      <c r="AW32">
        <v>29</v>
      </c>
      <c r="AX32">
        <f>IF(Z32&gt;0, (R32*SUMPRODUCT(K32:$K$98, X32:$X$98)-K32*$AZ$3)/Z32, 0)</f>
        <v>10889.432035323478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500000</v>
      </c>
      <c r="S33">
        <f t="shared" si="1"/>
        <v>10251.868426821598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5477.6190019974938</v>
      </c>
      <c r="AC33">
        <f t="shared" si="2"/>
        <v>4797.980932768236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-14990.473588365663</v>
      </c>
      <c r="AI33">
        <f t="shared" si="6"/>
        <v>-15013.874107827147</v>
      </c>
      <c r="AJ33">
        <f t="shared" si="7"/>
        <v>679.63806922925778</v>
      </c>
      <c r="AK33">
        <f t="shared" si="22"/>
        <v>383.43333013982459</v>
      </c>
      <c r="AL33">
        <f t="shared" si="8"/>
        <v>-13950.802708458066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-785.147253042579</v>
      </c>
      <c r="AR33">
        <f t="shared" si="9"/>
        <v>-786.37288834133392</v>
      </c>
      <c r="AS33">
        <f t="shared" si="9"/>
        <v>35.597004989399494</v>
      </c>
      <c r="AT33">
        <f t="shared" si="9"/>
        <v>20.082862900202326</v>
      </c>
      <c r="AU33">
        <f t="shared" si="9"/>
        <v>-730.6930204517322</v>
      </c>
      <c r="AW33">
        <v>30</v>
      </c>
      <c r="AX33">
        <f>IF(Z33&gt;0, (R33*SUMPRODUCT(K33:$K$98, X33:$X$98)-K33*$AZ$3)/Z33, 0)</f>
        <v>10251.868426821598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500000</v>
      </c>
      <c r="S34">
        <f t="shared" si="1"/>
        <v>9620.3048787898679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4797.980932768236</v>
      </c>
      <c r="AC34">
        <f t="shared" si="2"/>
        <v>4158.3766526999843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-15540.149485363818</v>
      </c>
      <c r="AI34">
        <f t="shared" si="6"/>
        <v>-15561.761984682151</v>
      </c>
      <c r="AJ34">
        <f t="shared" si="7"/>
        <v>639.60428006825168</v>
      </c>
      <c r="AK34">
        <f t="shared" si="22"/>
        <v>335.85866529377654</v>
      </c>
      <c r="AL34">
        <f t="shared" si="8"/>
        <v>-14586.299039320122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-726.72973703100865</v>
      </c>
      <c r="AR34">
        <f t="shared" si="9"/>
        <v>-727.74043811602633</v>
      </c>
      <c r="AS34">
        <f t="shared" si="9"/>
        <v>29.910873810814312</v>
      </c>
      <c r="AT34">
        <f t="shared" si="9"/>
        <v>15.706314777628892</v>
      </c>
      <c r="AU34">
        <f t="shared" ref="AU34:AU89" si="23">AL34*$K34</f>
        <v>-682.12324952758308</v>
      </c>
      <c r="AW34">
        <v>31</v>
      </c>
      <c r="AX34">
        <f>IF(Z34&gt;0, (R34*SUMPRODUCT(K34:$K$98, X34:$X$98)-K34*$AZ$3)/Z34, 0)</f>
        <v>9620.3048787898679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500000</v>
      </c>
      <c r="S35">
        <f t="shared" si="1"/>
        <v>8997.8355654283441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4158.3766526999843</v>
      </c>
      <c r="AC35">
        <f t="shared" si="2"/>
        <v>3561.595998681767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-16049.701992160697</v>
      </c>
      <c r="AI35">
        <f t="shared" ref="AI35:AI66" si="25">SUM(AE35:AH35)</f>
        <v>-16069.493396286631</v>
      </c>
      <c r="AJ35">
        <f t="shared" si="7"/>
        <v>596.78065401821732</v>
      </c>
      <c r="AK35">
        <f t="shared" si="22"/>
        <v>291.08636568899891</v>
      </c>
      <c r="AL35">
        <f t="shared" si="8"/>
        <v>-15181.626376579414</v>
      </c>
      <c r="AN35">
        <f t="shared" ref="AN35:AT66" si="26">AE35*$K35</f>
        <v>0</v>
      </c>
      <c r="AO35">
        <f t="shared" si="26"/>
        <v>0</v>
      </c>
      <c r="AP35">
        <f t="shared" si="26"/>
        <v>-0.82637338903636037</v>
      </c>
      <c r="AQ35">
        <f t="shared" si="26"/>
        <v>-670.14177184661901</v>
      </c>
      <c r="AR35">
        <f t="shared" si="26"/>
        <v>-670.96814523565547</v>
      </c>
      <c r="AS35">
        <f t="shared" si="26"/>
        <v>24.918072938855353</v>
      </c>
      <c r="AT35">
        <f t="shared" si="26"/>
        <v>12.154065723992758</v>
      </c>
      <c r="AU35">
        <f t="shared" si="23"/>
        <v>-633.89600657280732</v>
      </c>
      <c r="AW35">
        <v>32</v>
      </c>
      <c r="AX35">
        <f>IF(Z35&gt;0, (R35*SUMPRODUCT(K35:$K$98, X35:$X$98)-K35*$AZ$3)/Z35, 0)</f>
        <v>8997.8355654283441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500000</v>
      </c>
      <c r="S36">
        <f t="shared" si="1"/>
        <v>8373.8416478252784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3561.595998681767</v>
      </c>
      <c r="AC36">
        <f t="shared" si="2"/>
        <v>3007.480193810854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-16359.007230940213</v>
      </c>
      <c r="AI36">
        <f t="shared" si="25"/>
        <v>-16376.964820301793</v>
      </c>
      <c r="AJ36">
        <f t="shared" si="7"/>
        <v>554.11580487091305</v>
      </c>
      <c r="AK36">
        <f t="shared" si="22"/>
        <v>249.31171990772373</v>
      </c>
      <c r="AL36">
        <f t="shared" si="8"/>
        <v>-15573.537295523156</v>
      </c>
      <c r="AN36">
        <f t="shared" si="26"/>
        <v>0</v>
      </c>
      <c r="AO36">
        <f t="shared" si="26"/>
        <v>0</v>
      </c>
      <c r="AP36">
        <f t="shared" si="26"/>
        <v>-0.66946785716139068</v>
      </c>
      <c r="AQ36">
        <f t="shared" si="26"/>
        <v>-609.87192076106408</v>
      </c>
      <c r="AR36">
        <f t="shared" si="26"/>
        <v>-610.54138861822548</v>
      </c>
      <c r="AS36">
        <f t="shared" si="26"/>
        <v>20.657712627055552</v>
      </c>
      <c r="AT36">
        <f t="shared" si="26"/>
        <v>9.2944648377436483</v>
      </c>
      <c r="AU36">
        <f t="shared" si="23"/>
        <v>-580.58921115342628</v>
      </c>
      <c r="AW36">
        <v>33</v>
      </c>
      <c r="AX36">
        <f>IF(Z36&gt;0, (R36*SUMPRODUCT(K36:$K$98, X36:$X$98)-K36*$AZ$3)/Z36, 0)</f>
        <v>8373.8416478252784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500000</v>
      </c>
      <c r="S37">
        <f t="shared" si="1"/>
        <v>7751.5638338484077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3007.480193810854</v>
      </c>
      <c r="AC37">
        <f t="shared" si="2"/>
        <v>2501.2028864209533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-16444.761583760155</v>
      </c>
      <c r="AI37">
        <f t="shared" si="25"/>
        <v>-16460.895121069745</v>
      </c>
      <c r="AJ37">
        <f t="shared" si="7"/>
        <v>506.27730738990067</v>
      </c>
      <c r="AK37">
        <f t="shared" si="22"/>
        <v>210.52361356675979</v>
      </c>
      <c r="AL37">
        <f t="shared" si="8"/>
        <v>-15744.094200113084</v>
      </c>
      <c r="AN37">
        <f t="shared" si="26"/>
        <v>0</v>
      </c>
      <c r="AO37">
        <f t="shared" si="26"/>
        <v>0</v>
      </c>
      <c r="AP37">
        <f t="shared" si="26"/>
        <v>-0.53702347323568334</v>
      </c>
      <c r="AQ37">
        <f t="shared" si="26"/>
        <v>-547.38293362331706</v>
      </c>
      <c r="AR37">
        <f t="shared" si="26"/>
        <v>-547.91995709655282</v>
      </c>
      <c r="AS37">
        <f t="shared" si="26"/>
        <v>16.852026484815202</v>
      </c>
      <c r="AT37">
        <f t="shared" si="26"/>
        <v>7.0075222802229984</v>
      </c>
      <c r="AU37">
        <f t="shared" si="23"/>
        <v>-524.06040833151462</v>
      </c>
      <c r="AW37">
        <v>34</v>
      </c>
      <c r="AX37">
        <f>IF(Z37&gt;0, (R37*SUMPRODUCT(K37:$K$98, X37:$X$98)-K37*$AZ$3)/Z37, 0)</f>
        <v>7751.5638338484077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500000</v>
      </c>
      <c r="S38">
        <f t="shared" si="1"/>
        <v>7138.619486351773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2501.2028864209533</v>
      </c>
      <c r="AC38">
        <f t="shared" si="2"/>
        <v>2046.3151433076064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-16394.92739567544</v>
      </c>
      <c r="AI38">
        <f t="shared" si="25"/>
        <v>-16409.260104872366</v>
      </c>
      <c r="AJ38">
        <f t="shared" si="7"/>
        <v>454.88774311334691</v>
      </c>
      <c r="AK38">
        <f t="shared" si="22"/>
        <v>175.08420204946674</v>
      </c>
      <c r="AL38">
        <f t="shared" si="8"/>
        <v>-15779.288159709551</v>
      </c>
      <c r="AN38">
        <f t="shared" si="26"/>
        <v>0</v>
      </c>
      <c r="AO38">
        <f t="shared" si="26"/>
        <v>0</v>
      </c>
      <c r="AP38">
        <f t="shared" si="26"/>
        <v>-0.42596502143501774</v>
      </c>
      <c r="AQ38">
        <f t="shared" si="26"/>
        <v>-487.2537008580955</v>
      </c>
      <c r="AR38">
        <f t="shared" si="26"/>
        <v>-487.67966587953055</v>
      </c>
      <c r="AS38">
        <f t="shared" si="26"/>
        <v>13.519165468547873</v>
      </c>
      <c r="AT38">
        <f t="shared" si="26"/>
        <v>5.2034646663267274</v>
      </c>
      <c r="AU38">
        <f t="shared" si="23"/>
        <v>-468.95703574465591</v>
      </c>
      <c r="AW38">
        <v>35</v>
      </c>
      <c r="AX38">
        <f>IF(Z38&gt;0, (R38*SUMPRODUCT(K38:$K$98, X38:$X$98)-K38*$AZ$3)/Z38, 0)</f>
        <v>7138.619486351773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500000</v>
      </c>
      <c r="S39">
        <f t="shared" si="1"/>
        <v>6529.7348923364716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2046.3151433076064</v>
      </c>
      <c r="AC39">
        <f t="shared" si="2"/>
        <v>1641.6464339762697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-16188.378099415972</v>
      </c>
      <c r="AI39">
        <f t="shared" si="25"/>
        <v>-16200.948643710986</v>
      </c>
      <c r="AJ39">
        <f t="shared" si="7"/>
        <v>404.66870933133669</v>
      </c>
      <c r="AK39">
        <f t="shared" si="22"/>
        <v>143.24206003153245</v>
      </c>
      <c r="AL39">
        <f t="shared" si="8"/>
        <v>-15653.037874348118</v>
      </c>
      <c r="AN39">
        <f t="shared" si="26"/>
        <v>0</v>
      </c>
      <c r="AO39">
        <f t="shared" si="26"/>
        <v>0</v>
      </c>
      <c r="AP39">
        <f t="shared" si="26"/>
        <v>-0.33356594748377644</v>
      </c>
      <c r="AQ39">
        <f t="shared" si="26"/>
        <v>-429.56705391819548</v>
      </c>
      <c r="AR39">
        <f t="shared" si="26"/>
        <v>-429.90061986567929</v>
      </c>
      <c r="AS39">
        <f t="shared" si="26"/>
        <v>10.738095207117274</v>
      </c>
      <c r="AT39">
        <f t="shared" si="26"/>
        <v>3.801002753150335</v>
      </c>
      <c r="AU39">
        <f t="shared" si="23"/>
        <v>-415.36152190541168</v>
      </c>
      <c r="AW39">
        <v>36</v>
      </c>
      <c r="AX39">
        <f>IF(Z39&gt;0, (R39*SUMPRODUCT(K39:$K$98, X39:$X$98)-K39*$AZ$3)/Z39, 0)</f>
        <v>6529.7348923364716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500000</v>
      </c>
      <c r="S40">
        <f t="shared" si="1"/>
        <v>5918.8352106478114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1641.6464339762697</v>
      </c>
      <c r="AC40">
        <f t="shared" si="2"/>
        <v>1285.815979635538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-15827.694256131676</v>
      </c>
      <c r="AI40">
        <f t="shared" si="25"/>
        <v>-15838.556325558126</v>
      </c>
      <c r="AJ40">
        <f t="shared" si="7"/>
        <v>355.83045434073165</v>
      </c>
      <c r="AK40">
        <f t="shared" si="22"/>
        <v>114.91525037833888</v>
      </c>
      <c r="AL40">
        <f t="shared" si="8"/>
        <v>-15367.810620839055</v>
      </c>
      <c r="AN40">
        <f t="shared" si="26"/>
        <v>0</v>
      </c>
      <c r="AO40">
        <f t="shared" si="26"/>
        <v>0</v>
      </c>
      <c r="AP40">
        <f t="shared" si="26"/>
        <v>-0.25734881785918501</v>
      </c>
      <c r="AQ40">
        <f t="shared" si="26"/>
        <v>-374.99653577367275</v>
      </c>
      <c r="AR40">
        <f t="shared" si="26"/>
        <v>-375.25388459153191</v>
      </c>
      <c r="AS40">
        <f t="shared" si="26"/>
        <v>8.4304880762309011</v>
      </c>
      <c r="AT40">
        <f t="shared" si="26"/>
        <v>2.7226215077251119</v>
      </c>
      <c r="AU40">
        <f t="shared" si="23"/>
        <v>-364.10077500757586</v>
      </c>
      <c r="AW40">
        <v>37</v>
      </c>
      <c r="AX40">
        <f>IF(Z40&gt;0, (R40*SUMPRODUCT(K40:$K$98, X40:$X$98)-K40*$AZ$3)/Z40, 0)</f>
        <v>5918.8352106478114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500000</v>
      </c>
      <c r="S41">
        <f t="shared" si="1"/>
        <v>5294.4920139302922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1285.815979635538</v>
      </c>
      <c r="AC41">
        <f t="shared" si="2"/>
        <v>976.65569348460042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-15301.305090692225</v>
      </c>
      <c r="AI41">
        <f t="shared" si="25"/>
        <v>-15310.528408915343</v>
      </c>
      <c r="AJ41">
        <f t="shared" si="7"/>
        <v>309.16028615093762</v>
      </c>
      <c r="AK41">
        <f t="shared" si="22"/>
        <v>90.007118574487677</v>
      </c>
      <c r="AL41">
        <f t="shared" si="8"/>
        <v>-14911.361004189917</v>
      </c>
      <c r="AN41">
        <f t="shared" si="26"/>
        <v>0</v>
      </c>
      <c r="AO41">
        <f t="shared" si="26"/>
        <v>0</v>
      </c>
      <c r="AP41">
        <f t="shared" si="26"/>
        <v>-0.19510966066122085</v>
      </c>
      <c r="AQ41">
        <f t="shared" si="26"/>
        <v>-323.68312267880225</v>
      </c>
      <c r="AR41">
        <f t="shared" si="26"/>
        <v>-323.87823233946347</v>
      </c>
      <c r="AS41">
        <f t="shared" si="26"/>
        <v>6.5399628486906023</v>
      </c>
      <c r="AT41">
        <f t="shared" si="26"/>
        <v>1.9040065557044188</v>
      </c>
      <c r="AU41">
        <f t="shared" si="23"/>
        <v>-315.43426293506843</v>
      </c>
      <c r="AW41">
        <v>38</v>
      </c>
      <c r="AX41">
        <f>IF(Z41&gt;0, (R41*SUMPRODUCT(K41:$K$98, X41:$X$98)-K41*$AZ$3)/Z41, 0)</f>
        <v>5294.4920139302922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500000</v>
      </c>
      <c r="S42">
        <f t="shared" si="1"/>
        <v>4638.2052497357799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976.65569348460042</v>
      </c>
      <c r="AC42">
        <f t="shared" si="2"/>
        <v>711.75493654038314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-14583.442045360302</v>
      </c>
      <c r="AI42">
        <f t="shared" si="25"/>
        <v>-14591.114786196651</v>
      </c>
      <c r="AJ42">
        <f t="shared" si="7"/>
        <v>264.90075694421728</v>
      </c>
      <c r="AK42">
        <f t="shared" si="22"/>
        <v>68.365898543922029</v>
      </c>
      <c r="AL42">
        <f t="shared" si="8"/>
        <v>-14257.848130708513</v>
      </c>
      <c r="AN42">
        <f t="shared" si="26"/>
        <v>0</v>
      </c>
      <c r="AO42">
        <f t="shared" si="26"/>
        <v>0</v>
      </c>
      <c r="AP42">
        <f t="shared" si="26"/>
        <v>-0.144918585766207</v>
      </c>
      <c r="AQ42">
        <f t="shared" si="26"/>
        <v>-275.44417853979246</v>
      </c>
      <c r="AR42">
        <f t="shared" si="26"/>
        <v>-275.58909712555868</v>
      </c>
      <c r="AS42">
        <f t="shared" si="26"/>
        <v>5.0033024552172147</v>
      </c>
      <c r="AT42">
        <f t="shared" si="26"/>
        <v>1.2912581752643537</v>
      </c>
      <c r="AU42">
        <f t="shared" si="23"/>
        <v>-269.29453649507712</v>
      </c>
      <c r="AW42">
        <v>39</v>
      </c>
      <c r="AX42">
        <f>IF(Z42&gt;0, (R42*SUMPRODUCT(K42:$K$98, X42:$X$98)-K42*$AZ$3)/Z42, 0)</f>
        <v>4638.2052497357799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500000</v>
      </c>
      <c r="S43">
        <f t="shared" si="1"/>
        <v>3925.9322033451972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711.75493654038314</v>
      </c>
      <c r="AC43">
        <f t="shared" si="2"/>
        <v>488.7950131207561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-13708.038751535405</v>
      </c>
      <c r="AI43">
        <f t="shared" si="25"/>
        <v>-13714.263961088238</v>
      </c>
      <c r="AJ43">
        <f t="shared" si="7"/>
        <v>222.95992341962705</v>
      </c>
      <c r="AK43">
        <f t="shared" si="22"/>
        <v>49.822845557826824</v>
      </c>
      <c r="AL43">
        <f t="shared" si="8"/>
        <v>-13441.481192110785</v>
      </c>
      <c r="AN43">
        <f t="shared" si="26"/>
        <v>0</v>
      </c>
      <c r="AO43">
        <f t="shared" si="26"/>
        <v>0</v>
      </c>
      <c r="AP43">
        <f t="shared" si="26"/>
        <v>-0.10498071118360655</v>
      </c>
      <c r="AQ43">
        <f t="shared" si="26"/>
        <v>-231.16967306165702</v>
      </c>
      <c r="AR43">
        <f t="shared" si="26"/>
        <v>-231.27465377284065</v>
      </c>
      <c r="AS43">
        <f t="shared" si="26"/>
        <v>3.7599523562037076</v>
      </c>
      <c r="AT43">
        <f t="shared" si="26"/>
        <v>0.84020268160638278</v>
      </c>
      <c r="AU43">
        <f t="shared" si="23"/>
        <v>-226.67449873503057</v>
      </c>
      <c r="AW43">
        <v>40</v>
      </c>
      <c r="AX43">
        <f>IF(Z43&gt;0, (R43*SUMPRODUCT(K43:$K$98, X43:$X$98)-K43*$AZ$3)/Z43, 0)</f>
        <v>3925.9322033451972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500000</v>
      </c>
      <c r="S44">
        <f t="shared" si="1"/>
        <v>3104.9298348935554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488.7950131207561</v>
      </c>
      <c r="AC44">
        <f t="shared" si="2"/>
        <v>304.48628213067514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-12596.859129875338</v>
      </c>
      <c r="AI44">
        <f t="shared" si="25"/>
        <v>-12601.762401419655</v>
      </c>
      <c r="AJ44">
        <f t="shared" si="7"/>
        <v>184.30873099008096</v>
      </c>
      <c r="AK44">
        <f t="shared" si="22"/>
        <v>34.21565091845293</v>
      </c>
      <c r="AL44">
        <f t="shared" si="8"/>
        <v>-12383.238019511122</v>
      </c>
      <c r="AN44">
        <f t="shared" si="26"/>
        <v>0</v>
      </c>
      <c r="AO44">
        <f t="shared" si="26"/>
        <v>0</v>
      </c>
      <c r="AP44">
        <f t="shared" si="26"/>
        <v>-7.3828400227233457E-2</v>
      </c>
      <c r="AQ44">
        <f t="shared" si="26"/>
        <v>-189.6704983684732</v>
      </c>
      <c r="AR44">
        <f t="shared" si="26"/>
        <v>-189.74432676870046</v>
      </c>
      <c r="AS44">
        <f t="shared" si="26"/>
        <v>2.775130570257911</v>
      </c>
      <c r="AT44">
        <f t="shared" si="26"/>
        <v>0.51518394345725282</v>
      </c>
      <c r="AU44">
        <f t="shared" si="23"/>
        <v>-186.45401225498529</v>
      </c>
      <c r="AW44">
        <v>41</v>
      </c>
      <c r="AX44">
        <f>IF(Z44&gt;0, (R44*SUMPRODUCT(K44:$K$98, X44:$X$98)-K44*$AZ$3)/Z44, 0)</f>
        <v>3104.9298348935554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500000</v>
      </c>
      <c r="S45">
        <f t="shared" si="1"/>
        <v>2100.7132202624252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304.48628213067514</v>
      </c>
      <c r="AC45">
        <f t="shared" si="2"/>
        <v>156.65591061182357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-11256.025471384512</v>
      </c>
      <c r="AI45">
        <f t="shared" si="25"/>
        <v>-11259.754107666247</v>
      </c>
      <c r="AJ45">
        <f t="shared" si="7"/>
        <v>147.83037151885156</v>
      </c>
      <c r="AK45">
        <f t="shared" si="22"/>
        <v>21.314039749147263</v>
      </c>
      <c r="AL45">
        <f t="shared" si="8"/>
        <v>-11090.609696398247</v>
      </c>
      <c r="AN45">
        <f t="shared" si="26"/>
        <v>0</v>
      </c>
      <c r="AO45">
        <f t="shared" si="26"/>
        <v>0</v>
      </c>
      <c r="AP45">
        <f t="shared" si="26"/>
        <v>-5.0126745775334512E-2</v>
      </c>
      <c r="AQ45">
        <f t="shared" si="26"/>
        <v>-151.32286568380766</v>
      </c>
      <c r="AR45">
        <f t="shared" si="26"/>
        <v>-151.37299242958301</v>
      </c>
      <c r="AS45">
        <f t="shared" si="26"/>
        <v>1.9873902657918376</v>
      </c>
      <c r="AT45">
        <f t="shared" si="26"/>
        <v>0.28654000315999911</v>
      </c>
      <c r="AU45">
        <f t="shared" si="23"/>
        <v>-149.09906216063115</v>
      </c>
      <c r="AW45">
        <v>42</v>
      </c>
      <c r="AX45">
        <f>IF(Z45&gt;0, (R45*SUMPRODUCT(K45:$K$98, X45:$X$98)-K45*$AZ$3)/Z45, 0)</f>
        <v>2100.7132202624252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500000</v>
      </c>
      <c r="S46">
        <f t="shared" si="1"/>
        <v>785.26634090667483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156.65591061182357</v>
      </c>
      <c r="AC46">
        <f t="shared" si="2"/>
        <v>42.690301043749287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-9731.4471770806631</v>
      </c>
      <c r="AI46">
        <f t="shared" si="25"/>
        <v>-9734.1653822818735</v>
      </c>
      <c r="AJ46">
        <f t="shared" si="7"/>
        <v>113.96560956807429</v>
      </c>
      <c r="AK46">
        <f t="shared" si="22"/>
        <v>10.965913742827651</v>
      </c>
      <c r="AL46">
        <f t="shared" si="8"/>
        <v>-9609.2338589709707</v>
      </c>
      <c r="AN46">
        <f t="shared" si="26"/>
        <v>0</v>
      </c>
      <c r="AO46">
        <f t="shared" si="26"/>
        <v>0</v>
      </c>
      <c r="AP46">
        <f t="shared" si="26"/>
        <v>-3.2627493096394289E-2</v>
      </c>
      <c r="AQ46">
        <f t="shared" si="26"/>
        <v>-116.80969687160325</v>
      </c>
      <c r="AR46">
        <f t="shared" si="26"/>
        <v>-116.84232436469965</v>
      </c>
      <c r="AS46">
        <f t="shared" si="26"/>
        <v>1.3679659422893562</v>
      </c>
      <c r="AT46">
        <f t="shared" si="26"/>
        <v>0.13162739692372361</v>
      </c>
      <c r="AU46">
        <f t="shared" si="23"/>
        <v>-115.34273102548656</v>
      </c>
      <c r="AW46">
        <v>43</v>
      </c>
      <c r="AX46">
        <f>IF(Z46&gt;0, (R46*SUMPRODUCT(K46:$K$98, X46:$X$98)-K46*$AZ$3)/Z46, 0)</f>
        <v>785.26634090667483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500000</v>
      </c>
      <c r="S47">
        <f t="shared" si="1"/>
        <v>-1080.6801798908205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42.690301043749287</v>
      </c>
      <c r="AC47">
        <f t="shared" si="2"/>
        <v>-40.764702867377856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-8049.5622459205542</v>
      </c>
      <c r="AI47">
        <f t="shared" si="25"/>
        <v>-8051.4483128451602</v>
      </c>
      <c r="AJ47">
        <f t="shared" si="7"/>
        <v>83.455003911127136</v>
      </c>
      <c r="AK47">
        <f t="shared" si="22"/>
        <v>2.9883210730624503</v>
      </c>
      <c r="AL47">
        <f t="shared" si="8"/>
        <v>-7965.0049878609707</v>
      </c>
      <c r="AN47">
        <f t="shared" si="26"/>
        <v>0</v>
      </c>
      <c r="AO47">
        <f t="shared" si="26"/>
        <v>0</v>
      </c>
      <c r="AP47">
        <f t="shared" si="26"/>
        <v>-2.0213454613924969E-2</v>
      </c>
      <c r="AQ47">
        <f t="shared" si="26"/>
        <v>-86.269187480664144</v>
      </c>
      <c r="AR47">
        <f t="shared" si="26"/>
        <v>-86.289400935278067</v>
      </c>
      <c r="AS47">
        <f t="shared" si="26"/>
        <v>0.89440831173860125</v>
      </c>
      <c r="AT47">
        <f t="shared" si="26"/>
        <v>3.2026590145954173E-2</v>
      </c>
      <c r="AU47">
        <f t="shared" si="23"/>
        <v>-85.362966033393519</v>
      </c>
      <c r="AW47">
        <v>44</v>
      </c>
      <c r="AX47">
        <f>IF(Z47&gt;0, (R47*SUMPRODUCT(K47:$K$98, X47:$X$98)-K47*$AZ$3)/Z47, 0)</f>
        <v>-1080.6801798908205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500000</v>
      </c>
      <c r="S48">
        <f t="shared" si="1"/>
        <v>-3937.6638786305634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-40.764702867377856</v>
      </c>
      <c r="AC48">
        <f t="shared" si="2"/>
        <v>-97.252914490473842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-6323.0000779661923</v>
      </c>
      <c r="AI48">
        <f t="shared" si="25"/>
        <v>-6324.2349842137555</v>
      </c>
      <c r="AJ48">
        <f t="shared" si="7"/>
        <v>56.488211623095985</v>
      </c>
      <c r="AK48">
        <f t="shared" si="22"/>
        <v>-2.8535292007164501</v>
      </c>
      <c r="AL48">
        <f t="shared" si="8"/>
        <v>-6270.6003017913763</v>
      </c>
      <c r="AN48">
        <f t="shared" si="26"/>
        <v>0</v>
      </c>
      <c r="AO48">
        <f t="shared" si="26"/>
        <v>0</v>
      </c>
      <c r="AP48">
        <f t="shared" si="26"/>
        <v>-1.1816787065261906E-2</v>
      </c>
      <c r="AQ48">
        <f t="shared" si="26"/>
        <v>-60.504629952610578</v>
      </c>
      <c r="AR48">
        <f t="shared" si="26"/>
        <v>-60.516446739675843</v>
      </c>
      <c r="AS48">
        <f t="shared" si="26"/>
        <v>0.54053428733145314</v>
      </c>
      <c r="AT48">
        <f t="shared" si="26"/>
        <v>-2.7305349710489216E-2</v>
      </c>
      <c r="AU48">
        <f t="shared" si="23"/>
        <v>-60.003217802054884</v>
      </c>
      <c r="AW48">
        <v>45</v>
      </c>
      <c r="AX48">
        <f>IF(Z48&gt;0, (R48*SUMPRODUCT(K48:$K$98, X48:$X$98)-K48*$AZ$3)/Z48, 0)</f>
        <v>-3937.6638786305634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500000</v>
      </c>
      <c r="S49">
        <f t="shared" si="1"/>
        <v>-8676.9467729563767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-97.252914490473842</v>
      </c>
      <c r="AC49">
        <f t="shared" si="2"/>
        <v>-131.16738742739869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-4667.1880748993035</v>
      </c>
      <c r="AI49">
        <f t="shared" si="25"/>
        <v>-4667.9439132769012</v>
      </c>
      <c r="AJ49">
        <f t="shared" si="7"/>
        <v>33.914472936924852</v>
      </c>
      <c r="AK49">
        <f t="shared" si="22"/>
        <v>-6.8077040143331695</v>
      </c>
      <c r="AL49">
        <f t="shared" si="8"/>
        <v>-4640.8371443543101</v>
      </c>
      <c r="AN49">
        <f t="shared" si="26"/>
        <v>0</v>
      </c>
      <c r="AO49">
        <f t="shared" si="26"/>
        <v>0</v>
      </c>
      <c r="AP49">
        <f t="shared" si="26"/>
        <v>-6.4576772972553724E-3</v>
      </c>
      <c r="AQ49">
        <f t="shared" si="26"/>
        <v>-39.875184122172044</v>
      </c>
      <c r="AR49">
        <f t="shared" si="26"/>
        <v>-39.8816417994693</v>
      </c>
      <c r="AS49">
        <f t="shared" si="26"/>
        <v>0.28975602248372573</v>
      </c>
      <c r="AT49">
        <f t="shared" si="26"/>
        <v>-5.8163169485438336E-2</v>
      </c>
      <c r="AU49">
        <f t="shared" si="23"/>
        <v>-39.650048946471017</v>
      </c>
      <c r="AW49">
        <v>46</v>
      </c>
      <c r="AX49">
        <f>IF(Z49&gt;0, (R49*SUMPRODUCT(K49:$K$98, X49:$X$98)-K49*$AZ$3)/Z49, 0)</f>
        <v>-8676.9467729563767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500000</v>
      </c>
      <c r="S50">
        <f t="shared" si="1"/>
        <v>-17242.269539367953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-131.16738742739869</v>
      </c>
      <c r="AC50">
        <f t="shared" si="2"/>
        <v>-147.30135992842264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-3211.281052834443</v>
      </c>
      <c r="AI50">
        <f t="shared" si="25"/>
        <v>-3211.708204722981</v>
      </c>
      <c r="AJ50">
        <f t="shared" si="7"/>
        <v>16.133972501023948</v>
      </c>
      <c r="AK50">
        <f t="shared" si="22"/>
        <v>-9.1817171199179093</v>
      </c>
      <c r="AL50">
        <f t="shared" si="8"/>
        <v>-3204.7559493418748</v>
      </c>
      <c r="AN50">
        <f t="shared" si="26"/>
        <v>0</v>
      </c>
      <c r="AO50">
        <f t="shared" si="26"/>
        <v>0</v>
      </c>
      <c r="AP50">
        <f t="shared" si="26"/>
        <v>-3.2584548482483587E-3</v>
      </c>
      <c r="AQ50">
        <f t="shared" si="26"/>
        <v>-24.496706198613005</v>
      </c>
      <c r="AR50">
        <f t="shared" si="26"/>
        <v>-24.499964653461255</v>
      </c>
      <c r="AS50">
        <f t="shared" si="26"/>
        <v>0.12307523934264034</v>
      </c>
      <c r="AT50">
        <f t="shared" si="26"/>
        <v>-7.0041152731517078E-2</v>
      </c>
      <c r="AU50">
        <f t="shared" si="23"/>
        <v>-24.446930566850131</v>
      </c>
      <c r="AW50">
        <v>47</v>
      </c>
      <c r="AX50">
        <f>IF(Z50&gt;0, (R50*SUMPRODUCT(K50:$K$98, X50:$X$98)-K50*$AZ$3)/Z50, 0)</f>
        <v>-17242.269539367953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500000</v>
      </c>
      <c r="S51">
        <f t="shared" si="1"/>
        <v>-34407.253838068253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-147.30135992842264</v>
      </c>
      <c r="AC51">
        <f t="shared" si="2"/>
        <v>-150.6005557510106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-2040.303613668234</v>
      </c>
      <c r="AI51">
        <f t="shared" si="25"/>
        <v>-2040.5224636765197</v>
      </c>
      <c r="AJ51">
        <f t="shared" si="7"/>
        <v>3.2991958225879614</v>
      </c>
      <c r="AK51">
        <f t="shared" si="22"/>
        <v>-10.311095194989585</v>
      </c>
      <c r="AL51">
        <f t="shared" si="8"/>
        <v>-2047.5343630489213</v>
      </c>
      <c r="AN51">
        <f t="shared" si="26"/>
        <v>0</v>
      </c>
      <c r="AO51">
        <f t="shared" si="26"/>
        <v>0</v>
      </c>
      <c r="AP51">
        <f t="shared" si="26"/>
        <v>-1.4905890321646649E-3</v>
      </c>
      <c r="AQ51">
        <f t="shared" si="26"/>
        <v>-13.896523069120089</v>
      </c>
      <c r="AR51">
        <f t="shared" si="26"/>
        <v>-13.898013658152255</v>
      </c>
      <c r="AS51">
        <f t="shared" si="26"/>
        <v>2.2470847255771857E-2</v>
      </c>
      <c r="AT51">
        <f t="shared" si="26"/>
        <v>-7.0228945969198125E-2</v>
      </c>
      <c r="AU51">
        <f t="shared" si="23"/>
        <v>-13.94577175686568</v>
      </c>
      <c r="AW51">
        <v>48</v>
      </c>
      <c r="AX51">
        <f>IF(Z51&gt;0, (R51*SUMPRODUCT(K51:$K$98, X51:$X$98)-K51*$AZ$3)/Z51, 0)</f>
        <v>-34407.253838068253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500000</v>
      </c>
      <c r="S52">
        <f t="shared" si="1"/>
        <v>-73413.82492449008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-150.6005557510106</v>
      </c>
      <c r="AC52">
        <f t="shared" si="2"/>
        <v>-145.57073027010836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-1175.175592124529</v>
      </c>
      <c r="AI52">
        <f t="shared" si="25"/>
        <v>-1175.2747360735193</v>
      </c>
      <c r="AJ52">
        <f t="shared" si="7"/>
        <v>-5.0298254809022467</v>
      </c>
      <c r="AK52">
        <f t="shared" si="22"/>
        <v>-10.542038902570743</v>
      </c>
      <c r="AL52">
        <f t="shared" si="8"/>
        <v>-1190.8466004569923</v>
      </c>
      <c r="AN52">
        <f t="shared" si="26"/>
        <v>0</v>
      </c>
      <c r="AO52">
        <f t="shared" si="26"/>
        <v>0</v>
      </c>
      <c r="AP52">
        <f t="shared" si="26"/>
        <v>-6.0291979738041467E-4</v>
      </c>
      <c r="AQ52">
        <f t="shared" si="26"/>
        <v>-7.1465443640799426</v>
      </c>
      <c r="AR52">
        <f t="shared" si="26"/>
        <v>-7.1471472838773229</v>
      </c>
      <c r="AS52">
        <f t="shared" si="26"/>
        <v>-3.0587659566570193E-2</v>
      </c>
      <c r="AT52">
        <f t="shared" si="26"/>
        <v>-6.4108843997412637E-2</v>
      </c>
      <c r="AU52">
        <f t="shared" si="23"/>
        <v>-7.2418437874413053</v>
      </c>
      <c r="AW52">
        <v>49</v>
      </c>
      <c r="AX52">
        <f>IF(Z52&gt;0, (R52*SUMPRODUCT(K52:$K$98, X52:$X$98)-K52*$AZ$3)/Z52, 0)</f>
        <v>-73413.82492449008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500000</v>
      </c>
      <c r="S53">
        <f t="shared" si="1"/>
        <v>-177396.48643850509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-145.57073027010836</v>
      </c>
      <c r="AC53">
        <f t="shared" si="2"/>
        <v>-135.81874914309691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-598.71382328875995</v>
      </c>
      <c r="AI53">
        <f t="shared" si="25"/>
        <v>-598.75210441593163</v>
      </c>
      <c r="AJ53">
        <f t="shared" si="7"/>
        <v>-9.7519811270114474</v>
      </c>
      <c r="AK53">
        <f t="shared" si="22"/>
        <v>-10.189951118907587</v>
      </c>
      <c r="AL53">
        <f t="shared" si="8"/>
        <v>-618.69403666185076</v>
      </c>
      <c r="AN53">
        <f t="shared" si="26"/>
        <v>0</v>
      </c>
      <c r="AO53">
        <f t="shared" si="26"/>
        <v>0</v>
      </c>
      <c r="AP53">
        <f t="shared" si="26"/>
        <v>-2.078547843893296E-4</v>
      </c>
      <c r="AQ53">
        <f t="shared" si="26"/>
        <v>-3.2508325079514409</v>
      </c>
      <c r="AR53">
        <f t="shared" si="26"/>
        <v>-3.2510403627358304</v>
      </c>
      <c r="AS53">
        <f t="shared" si="26"/>
        <v>-5.2950267776476281E-2</v>
      </c>
      <c r="AT53">
        <f t="shared" si="26"/>
        <v>-5.5328310560493504E-2</v>
      </c>
      <c r="AU53">
        <f t="shared" si="23"/>
        <v>-3.3593189410728006</v>
      </c>
      <c r="AW53">
        <v>50</v>
      </c>
      <c r="AX53">
        <f>IF(Z53&gt;0, (R53*SUMPRODUCT(K53:$K$98, X53:$X$98)-K53*$AZ$3)/Z53, 0)</f>
        <v>-177396.48643850509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500000</v>
      </c>
      <c r="S54">
        <f t="shared" si="1"/>
        <v>-515979.02822757128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-135.81874914309691</v>
      </c>
      <c r="AC54">
        <f t="shared" si="2"/>
        <v>-123.98161246257391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-258.84105468887088</v>
      </c>
      <c r="AI54">
        <f t="shared" si="25"/>
        <v>-258.85306889930195</v>
      </c>
      <c r="AJ54">
        <f t="shared" si="7"/>
        <v>-11.837136680523002</v>
      </c>
      <c r="AK54">
        <f t="shared" si="22"/>
        <v>-9.5073124400167845</v>
      </c>
      <c r="AL54">
        <f t="shared" si="8"/>
        <v>-280.19751801984171</v>
      </c>
      <c r="AN54">
        <f t="shared" si="26"/>
        <v>0</v>
      </c>
      <c r="AO54">
        <f t="shared" si="26"/>
        <v>0</v>
      </c>
      <c r="AP54">
        <f t="shared" si="26"/>
        <v>-5.8244177988866918E-5</v>
      </c>
      <c r="AQ54">
        <f t="shared" si="26"/>
        <v>-1.2548460464098694</v>
      </c>
      <c r="AR54">
        <f t="shared" si="26"/>
        <v>-1.2549042905878585</v>
      </c>
      <c r="AS54">
        <f t="shared" si="26"/>
        <v>-5.738573497245987E-2</v>
      </c>
      <c r="AT54">
        <f t="shared" si="26"/>
        <v>-4.6090885550125145E-2</v>
      </c>
      <c r="AU54">
        <f t="shared" si="23"/>
        <v>-1.3583809111104432</v>
      </c>
      <c r="AW54">
        <v>51</v>
      </c>
      <c r="AX54">
        <f>IF(Z54&gt;0, (R54*SUMPRODUCT(K54:$K$98, X54:$X$98)-K54*$AZ$3)/Z54, 0)</f>
        <v>-515979.02822757128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500000</v>
      </c>
      <c r="S55">
        <f t="shared" si="1"/>
        <v>-1951705.1245782087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-123.98161246257391</v>
      </c>
      <c r="AC55">
        <f t="shared" si="2"/>
        <v>-111.76505744784586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-90.308013290558264</v>
      </c>
      <c r="AI55">
        <f t="shared" si="25"/>
        <v>-90.310876557555943</v>
      </c>
      <c r="AJ55">
        <f t="shared" si="7"/>
        <v>-12.216555014728044</v>
      </c>
      <c r="AK55">
        <f t="shared" si="22"/>
        <v>-8.6787128723801743</v>
      </c>
      <c r="AL55">
        <f t="shared" si="8"/>
        <v>-111.20614444466416</v>
      </c>
      <c r="AN55">
        <f t="shared" si="26"/>
        <v>0</v>
      </c>
      <c r="AO55">
        <f t="shared" si="26"/>
        <v>0</v>
      </c>
      <c r="AP55">
        <f t="shared" si="26"/>
        <v>-1.2393703748879287E-5</v>
      </c>
      <c r="AQ55">
        <f t="shared" si="26"/>
        <v>-0.39089989294851285</v>
      </c>
      <c r="AR55">
        <f t="shared" si="26"/>
        <v>-0.39091228665226174</v>
      </c>
      <c r="AS55">
        <f t="shared" si="26"/>
        <v>-5.2879582591327863E-2</v>
      </c>
      <c r="AT55">
        <f t="shared" si="26"/>
        <v>-3.7565967948261558E-2</v>
      </c>
      <c r="AU55">
        <f t="shared" si="23"/>
        <v>-0.48135783719185121</v>
      </c>
      <c r="AW55">
        <v>52</v>
      </c>
      <c r="AX55">
        <f>IF(Z55&gt;0, (R55*SUMPRODUCT(K55:$K$98, X55:$X$98)-K55*$AZ$3)/Z55, 0)</f>
        <v>-1951705.1245782087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500000</v>
      </c>
      <c r="S56">
        <f t="shared" si="1"/>
        <v>-7400711.2469235063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-111.76505744784586</v>
      </c>
      <c r="AC56">
        <f t="shared" si="2"/>
        <v>-100.1279206790641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-21.581593421276878</v>
      </c>
      <c r="AI56">
        <f t="shared" si="25"/>
        <v>-21.582269896262446</v>
      </c>
      <c r="AJ56">
        <f t="shared" si="7"/>
        <v>-11.637136768781758</v>
      </c>
      <c r="AK56">
        <f t="shared" si="22"/>
        <v>-7.823554021349211</v>
      </c>
      <c r="AL56">
        <f t="shared" si="8"/>
        <v>-41.042960686393414</v>
      </c>
      <c r="AN56">
        <f t="shared" si="26"/>
        <v>0</v>
      </c>
      <c r="AO56">
        <f t="shared" si="26"/>
        <v>0</v>
      </c>
      <c r="AP56">
        <f t="shared" si="26"/>
        <v>-2.6144057056744629E-6</v>
      </c>
      <c r="AQ56">
        <f t="shared" si="26"/>
        <v>-8.3407431437813359E-2</v>
      </c>
      <c r="AR56">
        <f t="shared" si="26"/>
        <v>-8.3410045843519021E-2</v>
      </c>
      <c r="AS56">
        <f t="shared" si="26"/>
        <v>-4.4974607214020725E-2</v>
      </c>
      <c r="AT56">
        <f t="shared" si="26"/>
        <v>-3.0236068898989825E-2</v>
      </c>
      <c r="AU56">
        <f t="shared" si="23"/>
        <v>-0.15862072195652957</v>
      </c>
      <c r="AW56">
        <v>53</v>
      </c>
      <c r="AX56">
        <f>IF(Z56&gt;0, (R56*SUMPRODUCT(K56:$K$98, X56:$X$98)-K56*$AZ$3)/Z56, 0)</f>
        <v>-7400711.2469235063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500000</v>
      </c>
      <c r="S57">
        <f t="shared" si="1"/>
        <v>-28257410.053847194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-100.1279206790641</v>
      </c>
      <c r="AC57">
        <f t="shared" si="2"/>
        <v>-89.472009662528464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-5.1139422321824224</v>
      </c>
      <c r="AI57">
        <f t="shared" si="25"/>
        <v>-5.1141005481949158</v>
      </c>
      <c r="AJ57">
        <f t="shared" si="7"/>
        <v>-10.65591101653564</v>
      </c>
      <c r="AK57">
        <f t="shared" si="22"/>
        <v>-7.0089544475344878</v>
      </c>
      <c r="AL57">
        <f t="shared" si="8"/>
        <v>-22.778966012265045</v>
      </c>
      <c r="AN57">
        <f t="shared" si="26"/>
        <v>0</v>
      </c>
      <c r="AO57">
        <f t="shared" si="26"/>
        <v>0</v>
      </c>
      <c r="AP57">
        <f t="shared" si="26"/>
        <v>-5.4629605042126425E-7</v>
      </c>
      <c r="AQ57">
        <f t="shared" si="26"/>
        <v>-1.7646518501302694E-2</v>
      </c>
      <c r="AR57">
        <f t="shared" si="26"/>
        <v>-1.7647064797353115E-2</v>
      </c>
      <c r="AS57">
        <f t="shared" si="26"/>
        <v>-3.6770014670518415E-2</v>
      </c>
      <c r="AT57">
        <f t="shared" si="26"/>
        <v>-2.4185577137507477E-2</v>
      </c>
      <c r="AU57">
        <f t="shared" si="23"/>
        <v>-7.8602656605379004E-2</v>
      </c>
      <c r="AW57">
        <v>54</v>
      </c>
      <c r="AX57">
        <f>IF(Z57&gt;0, (R57*SUMPRODUCT(K57:$K$98, X57:$X$98)-K57*$AZ$3)/Z57, 0)</f>
        <v>-28257410.053847194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500000</v>
      </c>
      <c r="S58">
        <f t="shared" si="1"/>
        <v>-108969786.38589601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-89.472009662528464</v>
      </c>
      <c r="AC58">
        <f t="shared" si="2"/>
        <v>-79.900978995339202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-1.2007086483754208</v>
      </c>
      <c r="AI58">
        <f t="shared" si="25"/>
        <v>-1.2007453103629522</v>
      </c>
      <c r="AJ58">
        <f t="shared" si="7"/>
        <v>-9.5710306671892624</v>
      </c>
      <c r="AK58">
        <f t="shared" si="22"/>
        <v>-6.2630406763769928</v>
      </c>
      <c r="AL58">
        <f t="shared" si="8"/>
        <v>-17.034816653929209</v>
      </c>
      <c r="AN58">
        <f t="shared" si="26"/>
        <v>0</v>
      </c>
      <c r="AO58">
        <f t="shared" si="26"/>
        <v>0</v>
      </c>
      <c r="AP58">
        <f t="shared" si="26"/>
        <v>-1.1295389221765941E-7</v>
      </c>
      <c r="AQ58">
        <f t="shared" si="26"/>
        <v>-3.6993279520827951E-3</v>
      </c>
      <c r="AR58">
        <f t="shared" si="26"/>
        <v>-3.6994409059750129E-3</v>
      </c>
      <c r="AS58">
        <f t="shared" si="26"/>
        <v>-2.9487903935130573E-2</v>
      </c>
      <c r="AT58">
        <f t="shared" si="26"/>
        <v>-1.9296139384438558E-2</v>
      </c>
      <c r="AU58">
        <f t="shared" si="23"/>
        <v>-5.2483484225544143E-2</v>
      </c>
      <c r="AW58">
        <v>55</v>
      </c>
      <c r="AX58">
        <f>IF(Z58&gt;0, (R58*SUMPRODUCT(K58:$K$98, X58:$X$98)-K58*$AZ$3)/Z58, 0)</f>
        <v>-108969786.38589601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500000</v>
      </c>
      <c r="S59">
        <f t="shared" si="1"/>
        <v>-425148312.76092839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-79.900978995339202</v>
      </c>
      <c r="AC59">
        <f t="shared" si="2"/>
        <v>-71.343359407496109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-0.27904959265997015</v>
      </c>
      <c r="AI59">
        <f t="shared" si="25"/>
        <v>-0.2790579830683601</v>
      </c>
      <c r="AJ59">
        <f t="shared" si="7"/>
        <v>-8.5576195878430923</v>
      </c>
      <c r="AK59">
        <f t="shared" si="22"/>
        <v>-5.5930685296737446</v>
      </c>
      <c r="AL59">
        <f t="shared" si="8"/>
        <v>-14.429746100585199</v>
      </c>
      <c r="AN59">
        <f t="shared" si="26"/>
        <v>0</v>
      </c>
      <c r="AO59">
        <f t="shared" si="26"/>
        <v>0</v>
      </c>
      <c r="AP59">
        <f t="shared" si="26"/>
        <v>-2.3080768898162965E-8</v>
      </c>
      <c r="AQ59">
        <f t="shared" si="26"/>
        <v>-7.676240368708954E-4</v>
      </c>
      <c r="AR59">
        <f t="shared" si="26"/>
        <v>-7.6764711763979351E-4</v>
      </c>
      <c r="AS59">
        <f t="shared" si="26"/>
        <v>-2.3540742100383989E-2</v>
      </c>
      <c r="AT59">
        <f t="shared" si="26"/>
        <v>-1.5385701883017334E-2</v>
      </c>
      <c r="AU59">
        <f t="shared" si="23"/>
        <v>-3.9694091101041121E-2</v>
      </c>
      <c r="AW59">
        <v>56</v>
      </c>
      <c r="AX59">
        <f>IF(Z59&gt;0, (R59*SUMPRODUCT(K59:$K$98, X59:$X$98)-K59*$AZ$3)/Z59, 0)</f>
        <v>-425148312.76092839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500000</v>
      </c>
      <c r="S60">
        <f t="shared" si="1"/>
        <v>-1678454447.937362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-71.343359407496109</v>
      </c>
      <c r="AC60">
        <f t="shared" si="2"/>
        <v>-63.700092285287297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-6.4089225050490931E-2</v>
      </c>
      <c r="AI60">
        <f t="shared" si="25"/>
        <v>-6.4091122632291955E-2</v>
      </c>
      <c r="AJ60">
        <f t="shared" si="7"/>
        <v>-7.6432671222088118</v>
      </c>
      <c r="AK60">
        <f t="shared" si="22"/>
        <v>-4.9940351585247278</v>
      </c>
      <c r="AL60">
        <f t="shared" si="8"/>
        <v>-12.701393403365831</v>
      </c>
      <c r="AN60">
        <f t="shared" si="26"/>
        <v>0</v>
      </c>
      <c r="AO60">
        <f t="shared" si="26"/>
        <v>0</v>
      </c>
      <c r="AP60">
        <f t="shared" si="26"/>
        <v>-4.6606839810478923E-9</v>
      </c>
      <c r="AQ60">
        <f t="shared" si="26"/>
        <v>-1.5741067098578297E-4</v>
      </c>
      <c r="AR60">
        <f t="shared" si="26"/>
        <v>-1.57415331669764E-4</v>
      </c>
      <c r="AS60">
        <f t="shared" si="26"/>
        <v>-1.8772762586575346E-2</v>
      </c>
      <c r="AT60">
        <f t="shared" si="26"/>
        <v>-1.226593744284862E-2</v>
      </c>
      <c r="AU60">
        <f t="shared" si="23"/>
        <v>-3.1196115361093728E-2</v>
      </c>
      <c r="AW60">
        <v>57</v>
      </c>
      <c r="AX60">
        <f>IF(Z60&gt;0, (R60*SUMPRODUCT(K60:$K$98, X60:$X$98)-K60*$AZ$3)/Z60, 0)</f>
        <v>-1678454447.937362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500000</v>
      </c>
      <c r="S61">
        <f t="shared" si="1"/>
        <v>-6712837834.9628172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-63.700092285287297</v>
      </c>
      <c r="AC61">
        <f t="shared" si="2"/>
        <v>-56.875218672524646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-1.4549757682672053E-2</v>
      </c>
      <c r="AI61">
        <f t="shared" si="25"/>
        <v>-1.4550181312886806E-2</v>
      </c>
      <c r="AJ61">
        <f t="shared" si="7"/>
        <v>-6.8248736127626515</v>
      </c>
      <c r="AK61">
        <f t="shared" si="22"/>
        <v>-4.4590064599701114</v>
      </c>
      <c r="AL61">
        <f t="shared" si="8"/>
        <v>-11.29843025404565</v>
      </c>
      <c r="AN61">
        <f t="shared" si="26"/>
        <v>0</v>
      </c>
      <c r="AO61">
        <f t="shared" si="26"/>
        <v>0</v>
      </c>
      <c r="AP61">
        <f t="shared" si="26"/>
        <v>-9.2900500799526387E-10</v>
      </c>
      <c r="AQ61">
        <f t="shared" si="26"/>
        <v>-3.1907067252524274E-5</v>
      </c>
      <c r="AR61">
        <f t="shared" si="26"/>
        <v>-3.1907996257532266E-5</v>
      </c>
      <c r="AS61">
        <f t="shared" si="26"/>
        <v>-1.496668921240786E-2</v>
      </c>
      <c r="AT61">
        <f t="shared" si="26"/>
        <v>-9.7784321980253098E-3</v>
      </c>
      <c r="AU61">
        <f t="shared" si="23"/>
        <v>-2.4777029406690704E-2</v>
      </c>
      <c r="AW61">
        <v>58</v>
      </c>
      <c r="AX61">
        <f>IF(Z61&gt;0, (R61*SUMPRODUCT(K61:$K$98, X61:$X$98)-K61*$AZ$3)/Z61, 0)</f>
        <v>-6712837834.9628172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500000</v>
      </c>
      <c r="S62">
        <f t="shared" si="1"/>
        <v>-27219589122.964497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-56.875218672524646</v>
      </c>
      <c r="AC62">
        <f t="shared" si="2"/>
        <v>-50.781472880097574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-3.2611279684214428E-3</v>
      </c>
      <c r="AI62">
        <f t="shared" si="25"/>
        <v>-3.2612212495372059E-3</v>
      </c>
      <c r="AJ62">
        <f t="shared" si="7"/>
        <v>-6.0937457924270717</v>
      </c>
      <c r="AK62">
        <f t="shared" si="22"/>
        <v>-3.9812653070767254</v>
      </c>
      <c r="AL62">
        <f t="shared" si="8"/>
        <v>-10.078272320753335</v>
      </c>
      <c r="AN62">
        <f t="shared" si="26"/>
        <v>0</v>
      </c>
      <c r="AO62">
        <f t="shared" si="26"/>
        <v>0</v>
      </c>
      <c r="AP62">
        <f t="shared" si="26"/>
        <v>-1.8264460008291919E-10</v>
      </c>
      <c r="AQ62">
        <f t="shared" si="26"/>
        <v>-6.385294694843229E-6</v>
      </c>
      <c r="AR62">
        <f t="shared" si="26"/>
        <v>-6.3854773394433118E-6</v>
      </c>
      <c r="AS62">
        <f t="shared" si="26"/>
        <v>-1.1931565721090819E-2</v>
      </c>
      <c r="AT62">
        <f t="shared" si="26"/>
        <v>-7.795324958175677E-3</v>
      </c>
      <c r="AU62">
        <f t="shared" si="23"/>
        <v>-1.9733276156605941E-2</v>
      </c>
      <c r="AW62">
        <v>59</v>
      </c>
      <c r="AX62">
        <f>IF(Z62&gt;0, (R62*SUMPRODUCT(K62:$K$98, X62:$X$98)-K62*$AZ$3)/Z62, 0)</f>
        <v>-27219589122.964497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500000</v>
      </c>
      <c r="S63">
        <f t="shared" si="1"/>
        <v>-111975439665.12016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-50.781472880097574</v>
      </c>
      <c r="AC63">
        <f t="shared" si="2"/>
        <v>-45.340606319415201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-7.2102522827392421E-4</v>
      </c>
      <c r="AI63">
        <f t="shared" si="25"/>
        <v>-7.2104547405570237E-4</v>
      </c>
      <c r="AJ63">
        <f t="shared" si="7"/>
        <v>-5.4408665606823732</v>
      </c>
      <c r="AK63">
        <f t="shared" si="22"/>
        <v>-3.5547031016068305</v>
      </c>
      <c r="AL63">
        <f t="shared" si="8"/>
        <v>-8.9962907077632597</v>
      </c>
      <c r="AN63">
        <f t="shared" si="26"/>
        <v>0</v>
      </c>
      <c r="AO63">
        <f t="shared" si="26"/>
        <v>0</v>
      </c>
      <c r="AP63">
        <f t="shared" si="26"/>
        <v>-3.539399892370019E-11</v>
      </c>
      <c r="AQ63">
        <f t="shared" si="26"/>
        <v>-1.2605078150673731E-6</v>
      </c>
      <c r="AR63">
        <f t="shared" si="26"/>
        <v>-1.260543209066297E-6</v>
      </c>
      <c r="AS63">
        <f t="shared" si="26"/>
        <v>-9.5118097835452664E-3</v>
      </c>
      <c r="AT63">
        <f t="shared" si="26"/>
        <v>-6.2143887122315354E-3</v>
      </c>
      <c r="AU63">
        <f t="shared" si="23"/>
        <v>-1.5727459038985869E-2</v>
      </c>
      <c r="AW63">
        <v>60</v>
      </c>
      <c r="AX63">
        <f>IF(Z63&gt;0, (R63*SUMPRODUCT(K63:$K$98, X63:$X$98)-K63*$AZ$3)/Z63, 0)</f>
        <v>-111975439665.12016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500000</v>
      </c>
      <c r="S64">
        <f t="shared" si="1"/>
        <v>-467939068408.01141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-45.340606319415201</v>
      </c>
      <c r="AC64">
        <f t="shared" si="2"/>
        <v>-40.482685306729202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-1.5717687564523823E-4</v>
      </c>
      <c r="AI64">
        <f t="shared" si="25"/>
        <v>-1.5718120128163407E-4</v>
      </c>
      <c r="AJ64">
        <f t="shared" si="7"/>
        <v>-4.8579210126859991</v>
      </c>
      <c r="AK64">
        <f t="shared" si="22"/>
        <v>-3.1738424423590645</v>
      </c>
      <c r="AL64">
        <f t="shared" si="8"/>
        <v>-8.031920636246344</v>
      </c>
      <c r="AN64">
        <f t="shared" si="26"/>
        <v>0</v>
      </c>
      <c r="AO64">
        <f t="shared" si="26"/>
        <v>0</v>
      </c>
      <c r="AP64">
        <f t="shared" si="26"/>
        <v>-6.7519166115731201E-12</v>
      </c>
      <c r="AQ64">
        <f t="shared" si="26"/>
        <v>-2.4533850294197583E-7</v>
      </c>
      <c r="AR64">
        <f t="shared" si="26"/>
        <v>-2.4534525485858743E-7</v>
      </c>
      <c r="AS64">
        <f t="shared" si="26"/>
        <v>-7.5827634553114849E-3</v>
      </c>
      <c r="AT64">
        <f t="shared" si="26"/>
        <v>-4.9540732387351486E-3</v>
      </c>
      <c r="AU64">
        <f t="shared" si="23"/>
        <v>-1.2537082039301491E-2</v>
      </c>
      <c r="AW64">
        <v>61</v>
      </c>
      <c r="AX64">
        <f>IF(Z64&gt;0, (R64*SUMPRODUCT(K64:$K$98, X64:$X$98)-K64*$AZ$3)/Z64, 0)</f>
        <v>-467939068408.01141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500000</v>
      </c>
      <c r="S65">
        <f t="shared" si="1"/>
        <v>-1987873783586.5979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-40.482685306729202</v>
      </c>
      <c r="AC65">
        <f t="shared" si="2"/>
        <v>-36.145254951001789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-3.3732364220146225E-5</v>
      </c>
      <c r="AI65">
        <f t="shared" si="25"/>
        <v>-3.3733273363756081E-5</v>
      </c>
      <c r="AJ65">
        <f t="shared" si="7"/>
        <v>-4.3374303557274132</v>
      </c>
      <c r="AK65">
        <f t="shared" si="22"/>
        <v>-2.8337879714710446</v>
      </c>
      <c r="AL65">
        <f t="shared" si="8"/>
        <v>-7.1712520604718222</v>
      </c>
      <c r="AN65">
        <f t="shared" si="26"/>
        <v>0</v>
      </c>
      <c r="AO65">
        <f t="shared" si="26"/>
        <v>0</v>
      </c>
      <c r="AP65">
        <f t="shared" si="26"/>
        <v>-1.2670435052749338E-12</v>
      </c>
      <c r="AQ65">
        <f t="shared" si="26"/>
        <v>-4.7011684995977348E-8</v>
      </c>
      <c r="AR65">
        <f t="shared" si="26"/>
        <v>-4.7012952039482618E-8</v>
      </c>
      <c r="AS65">
        <f t="shared" si="26"/>
        <v>-6.0449338280791041E-3</v>
      </c>
      <c r="AT65">
        <f t="shared" si="26"/>
        <v>-3.9493569614851296E-3</v>
      </c>
      <c r="AU65">
        <f t="shared" si="23"/>
        <v>-9.9943378025162729E-3</v>
      </c>
      <c r="AW65">
        <v>62</v>
      </c>
      <c r="AX65">
        <f>IF(Z65&gt;0, (R65*SUMPRODUCT(K65:$K$98, X65:$X$98)-K65*$AZ$3)/Z65, 0)</f>
        <v>-1987873783586.5979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500000</v>
      </c>
      <c r="S66">
        <f t="shared" si="1"/>
        <v>-8595541105715.7568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-36.145254951001789</v>
      </c>
      <c r="AC66">
        <f t="shared" si="2"/>
        <v>-32.272549104204636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-7.1232374161389727E-6</v>
      </c>
      <c r="AI66">
        <f t="shared" si="25"/>
        <v>-7.123425144571117E-6</v>
      </c>
      <c r="AJ66">
        <f t="shared" si="7"/>
        <v>-3.8727058467971531</v>
      </c>
      <c r="AK66">
        <f t="shared" si="22"/>
        <v>-2.5301678465701256</v>
      </c>
      <c r="AL66">
        <f t="shared" si="8"/>
        <v>-6.4028808167924236</v>
      </c>
      <c r="AN66">
        <f t="shared" si="26"/>
        <v>0</v>
      </c>
      <c r="AO66">
        <f t="shared" si="26"/>
        <v>0</v>
      </c>
      <c r="AP66">
        <f t="shared" si="26"/>
        <v>-2.3359904715087936E-13</v>
      </c>
      <c r="AQ66">
        <f t="shared" si="26"/>
        <v>-8.863769084046424E-9</v>
      </c>
      <c r="AR66">
        <f t="shared" si="26"/>
        <v>-8.8640026830935748E-9</v>
      </c>
      <c r="AS66">
        <f t="shared" si="26"/>
        <v>-4.818984452023594E-3</v>
      </c>
      <c r="AT66">
        <f t="shared" si="26"/>
        <v>-3.1484032084996352E-3</v>
      </c>
      <c r="AU66">
        <f t="shared" si="23"/>
        <v>-7.9673965245259139E-3</v>
      </c>
      <c r="AW66">
        <v>63</v>
      </c>
      <c r="AX66">
        <f>IF(Z66&gt;0, (R66*SUMPRODUCT(K66:$K$98, X66:$X$98)-K66*$AZ$3)/Z66, 0)</f>
        <v>-8595541105715.7568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-37882966831369.164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-32.272549104204636</v>
      </c>
      <c r="AC67">
        <f t="shared" ref="AC67:AC89" si="29">S67*Z67</f>
        <v>-28.814775993596221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-1.4781983929090129E-6</v>
      </c>
      <c r="AI67">
        <f t="shared" ref="AI67:AI89" si="33">SUM(AE67:AH67)</f>
        <v>-1.478236424217545E-6</v>
      </c>
      <c r="AJ67">
        <f t="shared" ref="AJ67:AJ89" si="34">AB67-AC67</f>
        <v>-3.4577731106084144</v>
      </c>
      <c r="AK67">
        <f t="shared" si="22"/>
        <v>-2.2590784372943249</v>
      </c>
      <c r="AL67">
        <f t="shared" ref="AL67:AL89" si="35">SUM(AI67:AK67)</f>
        <v>-5.7168530261391641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-1.6423121921897875E-9</v>
      </c>
      <c r="AR67">
        <f t="shared" si="36"/>
        <v>-1.6423544458426037E-9</v>
      </c>
      <c r="AS67">
        <f t="shared" si="36"/>
        <v>-3.8416649379537974E-3</v>
      </c>
      <c r="AT67">
        <f t="shared" si="36"/>
        <v>-2.5098877650517712E-3</v>
      </c>
      <c r="AU67">
        <f t="shared" si="23"/>
        <v>-6.3515543453600146E-3</v>
      </c>
      <c r="AW67">
        <v>64</v>
      </c>
      <c r="AX67">
        <f>IF(Z67&gt;0, (R67*SUMPRODUCT(K67:$K$98, X67:$X$98)-K67*$AZ$3)/Z67, 0)</f>
        <v>-37882966831369.164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500000</v>
      </c>
      <c r="S68">
        <f t="shared" si="28"/>
        <v>-170301999976430.75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-28.814775993596221</v>
      </c>
      <c r="AC68">
        <f t="shared" si="29"/>
        <v>-25.727478567138363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-3.0097508532273988E-7</v>
      </c>
      <c r="AI68">
        <f t="shared" si="33"/>
        <v>-3.0098263880965452E-7</v>
      </c>
      <c r="AJ68">
        <f t="shared" si="34"/>
        <v>-3.0872974264578588</v>
      </c>
      <c r="AK68">
        <f t="shared" si="22"/>
        <v>-2.0170343195517355</v>
      </c>
      <c r="AL68">
        <f t="shared" si="35"/>
        <v>-5.1043320469922335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-2.985626761108886E-10</v>
      </c>
      <c r="AR68">
        <f t="shared" si="36"/>
        <v>-2.9857016905424896E-10</v>
      </c>
      <c r="AS68">
        <f t="shared" si="36"/>
        <v>-3.0625517743606916E-3</v>
      </c>
      <c r="AT68">
        <f t="shared" si="36"/>
        <v>-2.0008671601741113E-3</v>
      </c>
      <c r="AU68">
        <f t="shared" si="23"/>
        <v>-5.0634192331049724E-3</v>
      </c>
      <c r="AW68">
        <v>65</v>
      </c>
      <c r="AX68">
        <f>IF(Z68&gt;0, (R68*SUMPRODUCT(K68:$K$98, X68:$X$98)-K68*$AZ$3)/Z68, 0)</f>
        <v>-170301999976430.75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500000</v>
      </c>
      <c r="S69">
        <f t="shared" si="28"/>
        <v>-781941330309344.5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-25.727478567138363</v>
      </c>
      <c r="AC69">
        <f t="shared" si="29"/>
        <v>-22.970963006633212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-6.0091101953170584E-8</v>
      </c>
      <c r="AI69">
        <f t="shared" si="33"/>
        <v>-6.0092570795020753E-8</v>
      </c>
      <c r="AJ69">
        <f t="shared" si="34"/>
        <v>-2.7565155605051501</v>
      </c>
      <c r="AK69">
        <f t="shared" si="22"/>
        <v>-1.8009234996996855</v>
      </c>
      <c r="AL69">
        <f t="shared" si="35"/>
        <v>-4.5574391202974063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-5.3222725913249196E-11</v>
      </c>
      <c r="AR69">
        <f t="shared" si="36"/>
        <v>-5.3224026867378187E-11</v>
      </c>
      <c r="AS69">
        <f t="shared" si="36"/>
        <v>-2.4414475252376574E-3</v>
      </c>
      <c r="AT69">
        <f t="shared" si="36"/>
        <v>-1.5950790499721988E-3</v>
      </c>
      <c r="AU69">
        <f t="shared" si="23"/>
        <v>-4.0365266284338834E-3</v>
      </c>
      <c r="AW69">
        <v>66</v>
      </c>
      <c r="AX69">
        <f>IF(Z69&gt;0, (R69*SUMPRODUCT(K69:$K$98, X69:$X$98)-K69*$AZ$3)/Z69, 0)</f>
        <v>-781941330309344.5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500000</v>
      </c>
      <c r="S70">
        <f t="shared" si="28"/>
        <v>-3669183258636475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-22.970963006633212</v>
      </c>
      <c r="AC70">
        <f t="shared" si="29"/>
        <v>-20.509788398825975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-1.1746663230460942E-8</v>
      </c>
      <c r="AI70">
        <f t="shared" si="33"/>
        <v>-1.1746942717569559E-8</v>
      </c>
      <c r="AJ70">
        <f t="shared" si="34"/>
        <v>-2.4611746078072372</v>
      </c>
      <c r="AK70">
        <f t="shared" si="22"/>
        <v>-1.6079674104643251</v>
      </c>
      <c r="AL70">
        <f t="shared" si="35"/>
        <v>-4.0691420300185044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-9.2893096777408718E-12</v>
      </c>
      <c r="AR70">
        <f t="shared" si="36"/>
        <v>-9.2895306972978254E-12</v>
      </c>
      <c r="AS70">
        <f t="shared" si="36"/>
        <v>-1.9463070196502712E-3</v>
      </c>
      <c r="AT70">
        <f t="shared" si="36"/>
        <v>-1.2715872528621097E-3</v>
      </c>
      <c r="AU70">
        <f t="shared" si="23"/>
        <v>-3.217894281801911E-3</v>
      </c>
      <c r="AW70">
        <v>67</v>
      </c>
      <c r="AX70">
        <f>IF(Z70&gt;0, (R70*SUMPRODUCT(K70:$K$98, X70:$X$98)-K70*$AZ$3)/Z70, 0)</f>
        <v>-3669183258636475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500000</v>
      </c>
      <c r="S71">
        <f t="shared" si="28"/>
        <v>-1.7597683648279364E+16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-20.509788398825975</v>
      </c>
      <c r="AC71">
        <f t="shared" si="29"/>
        <v>-18.312311070388422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-2.2466177876000903E-9</v>
      </c>
      <c r="AI71">
        <f t="shared" si="33"/>
        <v>-2.2466698180588607E-9</v>
      </c>
      <c r="AJ71">
        <f t="shared" si="34"/>
        <v>-2.1974773284375537</v>
      </c>
      <c r="AK71">
        <f t="shared" si="22"/>
        <v>-1.4356851879178183</v>
      </c>
      <c r="AL71">
        <f t="shared" si="35"/>
        <v>-3.6331625186020418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-1.5862808948906702E-12</v>
      </c>
      <c r="AR71">
        <f t="shared" si="36"/>
        <v>-1.5863176323024166E-12</v>
      </c>
      <c r="AS71">
        <f t="shared" si="36"/>
        <v>-1.5515840399267663E-3</v>
      </c>
      <c r="AT71">
        <f t="shared" si="36"/>
        <v>-1.0137015727558843E-3</v>
      </c>
      <c r="AU71">
        <f t="shared" si="23"/>
        <v>-2.5652856142689682E-3</v>
      </c>
      <c r="AW71">
        <v>68</v>
      </c>
      <c r="AX71">
        <f>IF(Z71&gt;0, (R71*SUMPRODUCT(K71:$K$98, X71:$X$98)-K71*$AZ$3)/Z71, 0)</f>
        <v>-1.7597683648279364E+16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500000</v>
      </c>
      <c r="S72">
        <f t="shared" si="28"/>
        <v>-8.6353359248149088E+16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-18.312311070388422</v>
      </c>
      <c r="AC72">
        <f t="shared" si="29"/>
        <v>-16.350277741419617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-4.2043077346613981E-10</v>
      </c>
      <c r="AI72">
        <f t="shared" si="33"/>
        <v>-4.2044024054297607E-10</v>
      </c>
      <c r="AJ72">
        <f t="shared" si="34"/>
        <v>-1.9620333289688041</v>
      </c>
      <c r="AK72">
        <f t="shared" ref="AK72:AK89" si="49">G72*SUM(AB72:AB72, AE72:AF72)</f>
        <v>-1.2818617749271897</v>
      </c>
      <c r="AL72">
        <f t="shared" si="35"/>
        <v>-3.2438951043164339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-2.6504973516445031E-13</v>
      </c>
      <c r="AR72">
        <f t="shared" si="36"/>
        <v>-2.6505570343881697E-13</v>
      </c>
      <c r="AS72">
        <f t="shared" si="36"/>
        <v>-1.2369132971397215E-3</v>
      </c>
      <c r="AT72">
        <f t="shared" si="36"/>
        <v>-8.0811668746518818E-4</v>
      </c>
      <c r="AU72">
        <f t="shared" si="23"/>
        <v>-2.0450299848699654E-3</v>
      </c>
      <c r="AW72">
        <v>69</v>
      </c>
      <c r="AX72">
        <f>IF(Z72&gt;0, (R72*SUMPRODUCT(K72:$K$98, X72:$X$98)-K72*$AZ$3)/Z72, 0)</f>
        <v>-8.6353359248149088E+16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500000</v>
      </c>
      <c r="S73">
        <f t="shared" si="28"/>
        <v>-4.3396380779911565E+17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-16.350277741419617</v>
      </c>
      <c r="AC73">
        <f t="shared" si="29"/>
        <v>-14.598462269124887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-7.6904153112023895E-11</v>
      </c>
      <c r="AI73">
        <f t="shared" si="33"/>
        <v>-7.690583510278058E-11</v>
      </c>
      <c r="AJ73">
        <f t="shared" si="34"/>
        <v>-1.7518154722947301</v>
      </c>
      <c r="AK73">
        <f t="shared" si="49"/>
        <v>-1.1445194418993734</v>
      </c>
      <c r="AL73">
        <f t="shared" si="35"/>
        <v>-2.8963349142710095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-4.3287713760779148E-14</v>
      </c>
      <c r="AR73">
        <f t="shared" si="36"/>
        <v>-4.3288660517637878E-14</v>
      </c>
      <c r="AS73">
        <f t="shared" si="36"/>
        <v>-9.8605970754188214E-4</v>
      </c>
      <c r="AT73">
        <f t="shared" si="36"/>
        <v>-6.4422567559411397E-4</v>
      </c>
      <c r="AU73">
        <f t="shared" si="23"/>
        <v>-1.6302853831792849E-3</v>
      </c>
      <c r="AW73">
        <v>70</v>
      </c>
      <c r="AX73">
        <f>IF(Z73&gt;0, (R73*SUMPRODUCT(K73:$K$98, X73:$X$98)-K73*$AZ$3)/Z73, 0)</f>
        <v>-4.3396380779911565E+17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500000</v>
      </c>
      <c r="S74">
        <f t="shared" si="28"/>
        <v>-2.2353543624064637E+18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-14.598462269124887</v>
      </c>
      <c r="AC74">
        <f t="shared" si="29"/>
        <v>-13.034341311718686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-1.3736210722529859E-11</v>
      </c>
      <c r="AI74">
        <f t="shared" si="33"/>
        <v>-1.3736502272306729E-11</v>
      </c>
      <c r="AJ74">
        <f t="shared" si="34"/>
        <v>-1.5641209574062014</v>
      </c>
      <c r="AK74">
        <f t="shared" si="49"/>
        <v>-1.0218923588387423</v>
      </c>
      <c r="AL74">
        <f t="shared" si="35"/>
        <v>-2.58601331625868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-6.9034117452537351E-15</v>
      </c>
      <c r="AR74">
        <f t="shared" si="36"/>
        <v>-6.9035582695168401E-15</v>
      </c>
      <c r="AS74">
        <f t="shared" si="36"/>
        <v>-7.8608076175223484E-4</v>
      </c>
      <c r="AT74">
        <f t="shared" si="36"/>
        <v>-5.1357276434480556E-4</v>
      </c>
      <c r="AU74">
        <f t="shared" si="23"/>
        <v>-1.2996535261039438E-3</v>
      </c>
      <c r="AW74">
        <v>71</v>
      </c>
      <c r="AX74">
        <f>IF(Z74&gt;0, (R74*SUMPRODUCT(K74:$K$98, X74:$X$98)-K74*$AZ$3)/Z74, 0)</f>
        <v>-2.2353543624064637E+18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500000</v>
      </c>
      <c r="S75">
        <f t="shared" si="28"/>
        <v>-1.1810740152040497E+19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-13.034341311718686</v>
      </c>
      <c r="AC75">
        <f t="shared" si="29"/>
        <v>-11.637804742605974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-2.3936638990598946E-12</v>
      </c>
      <c r="AI75">
        <f t="shared" si="33"/>
        <v>-2.3937131669490904E-12</v>
      </c>
      <c r="AJ75">
        <f t="shared" si="34"/>
        <v>-1.3965365691127118</v>
      </c>
      <c r="AK75">
        <f t="shared" si="49"/>
        <v>-0.91240389182030812</v>
      </c>
      <c r="AL75">
        <f t="shared" si="35"/>
        <v>-2.3089404609354136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-1.0740932312276252E-15</v>
      </c>
      <c r="AR75">
        <f t="shared" si="36"/>
        <v>-1.0741153388870686E-15</v>
      </c>
      <c r="AS75">
        <f t="shared" si="36"/>
        <v>-6.2665877052953828E-4</v>
      </c>
      <c r="AT75">
        <f t="shared" si="36"/>
        <v>-4.0941706341263303E-4</v>
      </c>
      <c r="AU75">
        <f t="shared" si="23"/>
        <v>-1.0360758339432454E-3</v>
      </c>
      <c r="AW75">
        <v>72</v>
      </c>
      <c r="AX75">
        <f>IF(Z75&gt;0, (R75*SUMPRODUCT(K75:$K$98, X75:$X$98)-K75*$AZ$3)/Z75, 0)</f>
        <v>-1.1810740152040497E+19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500000</v>
      </c>
      <c r="S76">
        <f t="shared" si="28"/>
        <v>-6.4061120720820011E+19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-11.637804742605974</v>
      </c>
      <c r="AC76">
        <f t="shared" si="29"/>
        <v>-10.390897091612478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-4.0665067228930634E-13</v>
      </c>
      <c r="AI76">
        <f t="shared" si="33"/>
        <v>-4.0665878243238119E-13</v>
      </c>
      <c r="AJ76">
        <f t="shared" si="34"/>
        <v>-1.2469076509934958</v>
      </c>
      <c r="AK76">
        <f t="shared" si="49"/>
        <v>-0.81464633198241831</v>
      </c>
      <c r="AL76">
        <f t="shared" si="35"/>
        <v>-2.0615539829763208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-1.6292295626190596E-16</v>
      </c>
      <c r="AR76">
        <f t="shared" si="36"/>
        <v>-1.6292620555810907E-16</v>
      </c>
      <c r="AS76">
        <f t="shared" si="36"/>
        <v>-4.9956853517979895E-4</v>
      </c>
      <c r="AT76">
        <f t="shared" si="36"/>
        <v>-3.2638477631746906E-4</v>
      </c>
      <c r="AU76">
        <f t="shared" si="23"/>
        <v>-8.2595331149743097E-4</v>
      </c>
      <c r="AW76">
        <v>73</v>
      </c>
      <c r="AX76">
        <f>IF(Z76&gt;0, (R76*SUMPRODUCT(K76:$K$98, X76:$X$98)-K76*$AZ$3)/Z76, 0)</f>
        <v>-6.4061120720820011E+19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500000</v>
      </c>
      <c r="S77">
        <f t="shared" si="28"/>
        <v>-3.5701749370105981E+20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-10.390897091612478</v>
      </c>
      <c r="AC77">
        <f t="shared" si="29"/>
        <v>-9.2775866889397118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-6.7297234240314049E-14</v>
      </c>
      <c r="AI77">
        <f t="shared" si="33"/>
        <v>-6.7298533558534113E-14</v>
      </c>
      <c r="AJ77">
        <f t="shared" si="34"/>
        <v>-1.1133104026727665</v>
      </c>
      <c r="AK77">
        <f t="shared" si="49"/>
        <v>-0.7273627964128736</v>
      </c>
      <c r="AL77">
        <f t="shared" si="35"/>
        <v>-1.8406731990857073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-2.407354126963219E-17</v>
      </c>
      <c r="AR77">
        <f t="shared" si="36"/>
        <v>-2.4074006061256186E-17</v>
      </c>
      <c r="AS77">
        <f t="shared" si="36"/>
        <v>-3.9825297766246811E-4</v>
      </c>
      <c r="AT77">
        <f t="shared" si="36"/>
        <v>-2.6019194540614562E-4</v>
      </c>
      <c r="AU77">
        <f t="shared" si="23"/>
        <v>-6.584449230686378E-4</v>
      </c>
      <c r="AW77">
        <v>74</v>
      </c>
      <c r="AX77">
        <f>IF(Z77&gt;0, (R77*SUMPRODUCT(K77:$K$98, X77:$X$98)-K77*$AZ$3)/Z77, 0)</f>
        <v>-3.5701749370105981E+20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500000</v>
      </c>
      <c r="S78">
        <f t="shared" si="28"/>
        <v>-2.0460082203070303E+21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-9.2775866889397118</v>
      </c>
      <c r="AC78">
        <f t="shared" si="29"/>
        <v>-8.2835595436961711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-1.0838928222563061E-14</v>
      </c>
      <c r="AI78">
        <f t="shared" si="33"/>
        <v>-1.0839130654778667E-14</v>
      </c>
      <c r="AJ78">
        <f t="shared" si="34"/>
        <v>-0.99402714524354074</v>
      </c>
      <c r="AK78">
        <f t="shared" si="49"/>
        <v>-0.6494310682257799</v>
      </c>
      <c r="AL78">
        <f t="shared" si="35"/>
        <v>-1.6434582134693314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-3.4618726060956773E-18</v>
      </c>
      <c r="AR78">
        <f t="shared" si="36"/>
        <v>-3.4619372614312793E-18</v>
      </c>
      <c r="AS78">
        <f t="shared" si="36"/>
        <v>-3.1748483550898262E-4</v>
      </c>
      <c r="AT78">
        <f t="shared" si="36"/>
        <v>-2.0742342586586862E-4</v>
      </c>
      <c r="AU78">
        <f t="shared" si="23"/>
        <v>-5.2490826137485463E-4</v>
      </c>
      <c r="AW78">
        <v>75</v>
      </c>
      <c r="AX78">
        <f>IF(Z78&gt;0, (R78*SUMPRODUCT(K78:$K$98, X78:$X$98)-K78*$AZ$3)/Z78, 0)</f>
        <v>-2.0460082203070303E+21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500000</v>
      </c>
      <c r="S79">
        <f t="shared" si="28"/>
        <v>-1.2065359451498566E+22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-8.2835595436961711</v>
      </c>
      <c r="AC79">
        <f t="shared" si="29"/>
        <v>-7.3960353068715827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-1.697580179256896E-15</v>
      </c>
      <c r="AI79">
        <f t="shared" si="33"/>
        <v>-1.6976108291324203E-15</v>
      </c>
      <c r="AJ79">
        <f t="shared" si="34"/>
        <v>-0.88752423682458836</v>
      </c>
      <c r="AK79">
        <f t="shared" si="49"/>
        <v>-0.57984916805873199</v>
      </c>
      <c r="AL79">
        <f t="shared" si="35"/>
        <v>-1.467373404883322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-4.8410215397322546E-19</v>
      </c>
      <c r="AR79">
        <f t="shared" si="36"/>
        <v>-4.8411089445626225E-19</v>
      </c>
      <c r="AS79">
        <f t="shared" si="36"/>
        <v>-2.530969670830533E-4</v>
      </c>
      <c r="AT79">
        <f t="shared" si="36"/>
        <v>-1.6535668516092842E-4</v>
      </c>
      <c r="AU79">
        <f t="shared" si="23"/>
        <v>-4.1845365224398219E-4</v>
      </c>
      <c r="AW79">
        <v>76</v>
      </c>
      <c r="AX79">
        <f>IF(Z79&gt;0, (R79*SUMPRODUCT(K79:$K$98, X79:$X$98)-K79*$AZ$3)/Z79, 0)</f>
        <v>-1.2065359451498566E+22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500000</v>
      </c>
      <c r="S80">
        <f t="shared" si="28"/>
        <v>-7.3628625711033529E+22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-7.3960353068715827</v>
      </c>
      <c r="AC80">
        <f t="shared" si="29"/>
        <v>-6.6036029525639108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-2.5858977604406014E-16</v>
      </c>
      <c r="AI80">
        <f t="shared" si="33"/>
        <v>-2.585942604432247E-16</v>
      </c>
      <c r="AJ80">
        <f t="shared" si="34"/>
        <v>-0.79243235430767189</v>
      </c>
      <c r="AK80">
        <f t="shared" si="49"/>
        <v>-0.5177224714810108</v>
      </c>
      <c r="AL80">
        <f t="shared" si="35"/>
        <v>-1.310154825788683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-6.5841550050831472E-20</v>
      </c>
      <c r="AR80">
        <f t="shared" si="36"/>
        <v>-6.5842691858510646E-20</v>
      </c>
      <c r="AS80">
        <f t="shared" si="36"/>
        <v>-2.0176735258534313E-4</v>
      </c>
      <c r="AT80">
        <f t="shared" si="36"/>
        <v>-1.3182133702242379E-4</v>
      </c>
      <c r="AU80">
        <f t="shared" si="23"/>
        <v>-3.33588689607767E-4</v>
      </c>
      <c r="AW80">
        <v>77</v>
      </c>
      <c r="AX80">
        <f>IF(Z80&gt;0, (R80*SUMPRODUCT(K80:$K$98, X80:$X$98)-K80*$AZ$3)/Z80, 0)</f>
        <v>-7.3628625711033529E+22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500000</v>
      </c>
      <c r="S81">
        <f t="shared" si="28"/>
        <v>-4.6544568696431704E+23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-6.6036029525639108</v>
      </c>
      <c r="AC81">
        <f t="shared" si="29"/>
        <v>-5.8960740647892056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-3.806175787340792E-17</v>
      </c>
      <c r="AI81">
        <f t="shared" si="33"/>
        <v>-3.806239125279352E-17</v>
      </c>
      <c r="AJ81">
        <f t="shared" si="34"/>
        <v>-0.70752888777470524</v>
      </c>
      <c r="AK81">
        <f t="shared" si="49"/>
        <v>-0.46225220667947381</v>
      </c>
      <c r="AL81">
        <f t="shared" si="35"/>
        <v>-1.1697810944541791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-8.6528567922135866E-21</v>
      </c>
      <c r="AR81">
        <f t="shared" si="36"/>
        <v>-8.6530007829650641E-21</v>
      </c>
      <c r="AS81">
        <f t="shared" si="36"/>
        <v>-1.6084769817071318E-4</v>
      </c>
      <c r="AT81">
        <f t="shared" si="36"/>
        <v>-1.0508716280486588E-4</v>
      </c>
      <c r="AU81">
        <f t="shared" si="23"/>
        <v>-2.6593486097557909E-4</v>
      </c>
      <c r="AW81">
        <v>78</v>
      </c>
      <c r="AX81">
        <f>IF(Z81&gt;0, (R81*SUMPRODUCT(K81:$K$98, X81:$X$98)-K81*$AZ$3)/Z81, 0)</f>
        <v>-4.6544568696431704E+23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500000</v>
      </c>
      <c r="S82">
        <f t="shared" si="28"/>
        <v>-3.0511165972016805E+24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-5.8960740647892056</v>
      </c>
      <c r="AC82">
        <f t="shared" si="29"/>
        <v>-5.2643518435617906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-5.4077632480723533E-18</v>
      </c>
      <c r="AI82">
        <f t="shared" si="33"/>
        <v>-5.4078495173392901E-18</v>
      </c>
      <c r="AJ82">
        <f t="shared" si="34"/>
        <v>-0.63172222122741495</v>
      </c>
      <c r="AK82">
        <f t="shared" si="49"/>
        <v>-0.41272518453524443</v>
      </c>
      <c r="AL82">
        <f t="shared" si="35"/>
        <v>-1.0444474057626594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-1.0976662752047331E-21</v>
      </c>
      <c r="AR82">
        <f t="shared" si="36"/>
        <v>-1.097683786116465E-21</v>
      </c>
      <c r="AS82">
        <f t="shared" si="36"/>
        <v>-1.282268001998669E-4</v>
      </c>
      <c r="AT82">
        <f t="shared" si="36"/>
        <v>-8.3774842797246381E-5</v>
      </c>
      <c r="AU82">
        <f t="shared" si="23"/>
        <v>-2.1200164299711328E-4</v>
      </c>
      <c r="AW82">
        <v>79</v>
      </c>
      <c r="AX82">
        <f>IF(Z82&gt;0, (R82*SUMPRODUCT(K82:$K$98, X82:$X$98)-K82*$AZ$3)/Z82, 0)</f>
        <v>-3.0511165972016805E+24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500000</v>
      </c>
      <c r="S83">
        <f t="shared" si="28"/>
        <v>-2.0762368015816918E+25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-5.2643518435617906</v>
      </c>
      <c r="AC83">
        <f t="shared" si="29"/>
        <v>-4.7003141460373126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-7.4087262947502873E-19</v>
      </c>
      <c r="AI83">
        <f t="shared" si="33"/>
        <v>-7.4088394878634822E-19</v>
      </c>
      <c r="AJ83">
        <f t="shared" si="34"/>
        <v>-0.56403769752447808</v>
      </c>
      <c r="AK83">
        <f t="shared" si="49"/>
        <v>-0.36850462904932541</v>
      </c>
      <c r="AL83">
        <f t="shared" si="35"/>
        <v>-0.93254232657380354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-1.3426974965225006E-22</v>
      </c>
      <c r="AR83">
        <f t="shared" si="36"/>
        <v>-1.3427180107247621E-22</v>
      </c>
      <c r="AS83">
        <f t="shared" si="36"/>
        <v>-1.0222162005729194E-4</v>
      </c>
      <c r="AT83">
        <f t="shared" si="36"/>
        <v>-6.6784791770764014E-5</v>
      </c>
      <c r="AU83">
        <f t="shared" si="23"/>
        <v>-1.6900641182805595E-4</v>
      </c>
      <c r="AW83">
        <v>80</v>
      </c>
      <c r="AX83">
        <f>IF(Z83&gt;0, (R83*SUMPRODUCT(K83:$K$98, X83:$X$98)-K83*$AZ$3)/Z83, 0)</f>
        <v>-2.0762368015816918E+25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500000</v>
      </c>
      <c r="S84">
        <f t="shared" si="28"/>
        <v>-1.468228737638857E+26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-4.7003141460373126</v>
      </c>
      <c r="AC84">
        <f t="shared" si="29"/>
        <v>-4.1967090589618863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-9.7769440758496127E-20</v>
      </c>
      <c r="AI84">
        <f t="shared" si="33"/>
        <v>-9.7770869932626621E-20</v>
      </c>
      <c r="AJ84">
        <f t="shared" si="34"/>
        <v>-0.50360508707542628</v>
      </c>
      <c r="AK84">
        <f t="shared" si="49"/>
        <v>-0.32902199022261192</v>
      </c>
      <c r="AL84">
        <f t="shared" si="35"/>
        <v>-0.8326270772980382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-1.5820482944245015E-23</v>
      </c>
      <c r="AR84">
        <f t="shared" si="36"/>
        <v>-1.5820714204900497E-23</v>
      </c>
      <c r="AS84">
        <f t="shared" si="36"/>
        <v>-8.1490449663019623E-5</v>
      </c>
      <c r="AT84">
        <f t="shared" si="36"/>
        <v>-5.3240427113172831E-5</v>
      </c>
      <c r="AU84">
        <f t="shared" si="23"/>
        <v>-1.3473087677619245E-4</v>
      </c>
      <c r="AW84">
        <v>81</v>
      </c>
      <c r="AX84">
        <f>IF(Z84&gt;0, (R84*SUMPRODUCT(K84:$K$98, X84:$X$98)-K84*$AZ$3)/Z84, 0)</f>
        <v>-1.468228737638857E+26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500000</v>
      </c>
      <c r="S85">
        <f t="shared" si="28"/>
        <v>-1.0804063989459618E+27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-4.1967090589618863</v>
      </c>
      <c r="AC85">
        <f t="shared" si="29"/>
        <v>-3.7470616597873989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-1.2414725656518961E-20</v>
      </c>
      <c r="AI85">
        <f t="shared" si="33"/>
        <v>-1.2414899066342498E-20</v>
      </c>
      <c r="AJ85">
        <f t="shared" si="34"/>
        <v>-0.44964739917448737</v>
      </c>
      <c r="AK85">
        <f t="shared" si="49"/>
        <v>-0.29376963412733209</v>
      </c>
      <c r="AL85">
        <f t="shared" si="35"/>
        <v>-0.74341703330181952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-1.793641773649097E-24</v>
      </c>
      <c r="AR85">
        <f t="shared" si="36"/>
        <v>-1.7936668273725591E-24</v>
      </c>
      <c r="AS85">
        <f t="shared" si="36"/>
        <v>-6.4963687550238797E-5</v>
      </c>
      <c r="AT85">
        <f t="shared" si="36"/>
        <v>-4.2442942532822729E-5</v>
      </c>
      <c r="AU85">
        <f t="shared" si="23"/>
        <v>-1.0740663008306154E-4</v>
      </c>
      <c r="AW85">
        <v>82</v>
      </c>
      <c r="AX85">
        <f>IF(Z85&gt;0, (R85*SUMPRODUCT(K85:$K$98, X85:$X$98)-K85*$AZ$3)/Z85, 0)</f>
        <v>-1.0804063989459618E+27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500000</v>
      </c>
      <c r="S86">
        <f t="shared" si="28"/>
        <v>-8.2865237934997202E+27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-3.7470616597873989</v>
      </c>
      <c r="AC86">
        <f t="shared" si="29"/>
        <v>-3.34559076766732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-1.5148878774461634E-21</v>
      </c>
      <c r="AI86">
        <f t="shared" si="33"/>
        <v>-1.5149080643837202E-21</v>
      </c>
      <c r="AJ86">
        <f t="shared" si="34"/>
        <v>-0.40147089212007891</v>
      </c>
      <c r="AK86">
        <f t="shared" si="49"/>
        <v>-0.26229431618511795</v>
      </c>
      <c r="AL86">
        <f t="shared" si="35"/>
        <v>-0.66376520830519681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-1.9541641907464998E-25</v>
      </c>
      <c r="AR86">
        <f t="shared" si="36"/>
        <v>-1.9541902313473137E-25</v>
      </c>
      <c r="AS86">
        <f t="shared" si="36"/>
        <v>-5.1788653978187934E-5</v>
      </c>
      <c r="AT86">
        <f t="shared" si="36"/>
        <v>-3.383525393241608E-5</v>
      </c>
      <c r="AU86">
        <f t="shared" si="23"/>
        <v>-8.5623907910604014E-5</v>
      </c>
      <c r="AW86">
        <v>83</v>
      </c>
      <c r="AX86">
        <f>IF(Z86&gt;0, (R86*SUMPRODUCT(K86:$K$98, X86:$X$98)-K86*$AZ$3)/Z86, 0)</f>
        <v>-8.2865237934997202E+27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500000</v>
      </c>
      <c r="S87">
        <f t="shared" si="28"/>
        <v>-6.6363270528669376E+28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-3.34559076766732</v>
      </c>
      <c r="AC87">
        <f t="shared" si="29"/>
        <v>-2.9871346139886783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-1.7734474901224976E-22</v>
      </c>
      <c r="AI87">
        <f t="shared" si="33"/>
        <v>-1.7734699960552988E-22</v>
      </c>
      <c r="AJ87">
        <f t="shared" si="34"/>
        <v>-0.3584561536786417</v>
      </c>
      <c r="AK87">
        <f t="shared" si="49"/>
        <v>-0.23419135373671243</v>
      </c>
      <c r="AL87">
        <f t="shared" si="35"/>
        <v>-0.5926475074153541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-2.0425884500401411E-26</v>
      </c>
      <c r="AR87">
        <f t="shared" si="36"/>
        <v>-2.0426143715059039E-26</v>
      </c>
      <c r="AS87">
        <f t="shared" si="36"/>
        <v>-4.1285597878019691E-5</v>
      </c>
      <c r="AT87">
        <f t="shared" si="36"/>
        <v>-2.6973257280306184E-5</v>
      </c>
      <c r="AU87">
        <f t="shared" si="23"/>
        <v>-6.8258855158325875E-5</v>
      </c>
      <c r="AW87">
        <v>84</v>
      </c>
      <c r="AX87">
        <f>IF(Z87&gt;0, (R87*SUMPRODUCT(K87:$K$98, X87:$X$98)-K87*$AZ$3)/Z87, 0)</f>
        <v>-6.6363270528669376E+28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500000</v>
      </c>
      <c r="S88">
        <f t="shared" si="28"/>
        <v>-5.5603404035809932E+29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-2.9871346139886783</v>
      </c>
      <c r="AC88">
        <f t="shared" si="29"/>
        <v>-2.6670844767756057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-1.9882563043379532E-23</v>
      </c>
      <c r="AI88">
        <f t="shared" si="33"/>
        <v>-1.9882802874422526E-23</v>
      </c>
      <c r="AJ88">
        <f t="shared" si="34"/>
        <v>-0.32005013721307263</v>
      </c>
      <c r="AK88">
        <f t="shared" si="49"/>
        <v>-0.2090994229792075</v>
      </c>
      <c r="AL88">
        <f t="shared" si="35"/>
        <v>-0.5291495601922801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-2.0446401437936004E-27</v>
      </c>
      <c r="AR88">
        <f t="shared" si="36"/>
        <v>-2.0446648070212319E-27</v>
      </c>
      <c r="AS88">
        <f t="shared" si="36"/>
        <v>-3.2912625859390666E-5</v>
      </c>
      <c r="AT88">
        <f t="shared" si="36"/>
        <v>-2.1502915561468574E-5</v>
      </c>
      <c r="AU88">
        <f t="shared" si="23"/>
        <v>-5.4415541420859236E-5</v>
      </c>
      <c r="AW88">
        <v>85</v>
      </c>
      <c r="AX88">
        <f>IF(Z88&gt;0, (R88*SUMPRODUCT(K88:$K$98, X88:$X$98)-K88*$AZ$3)/Z88, 0)</f>
        <v>-5.5603404035809932E+29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-2.6670844767756057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-2.6670844767756057</v>
      </c>
      <c r="AK89">
        <f t="shared" si="49"/>
        <v>-0.18669591337429242</v>
      </c>
      <c r="AL89">
        <f t="shared" si="35"/>
        <v>-2.8537803901498981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-2.2020738956479628E-28</v>
      </c>
      <c r="AR89">
        <f t="shared" si="36"/>
        <v>-2.2020738956479628E-28</v>
      </c>
      <c r="AS89">
        <f t="shared" si="36"/>
        <v>-2.4488560907284725E-4</v>
      </c>
      <c r="AT89">
        <f t="shared" si="36"/>
        <v>-1.7141992635099311E-5</v>
      </c>
      <c r="AU89">
        <f t="shared" si="23"/>
        <v>-2.6202760170794656E-4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36059.450261592516</v>
      </c>
      <c r="AO91" s="8">
        <f t="shared" si="50"/>
        <v>-3605.9450261592519</v>
      </c>
      <c r="AP91" s="8">
        <f t="shared" si="50"/>
        <v>-2944.5659500500296</v>
      </c>
      <c r="AQ91" s="8">
        <f t="shared" si="50"/>
        <v>-25935.358558069533</v>
      </c>
      <c r="AR91" s="8">
        <f t="shared" si="50"/>
        <v>3573.5807273136957</v>
      </c>
      <c r="AS91" s="8">
        <f t="shared" si="50"/>
        <v>-6851.3949469506979</v>
      </c>
      <c r="AT91" s="8">
        <f t="shared" si="50"/>
        <v>3280.1427031197395</v>
      </c>
      <c r="AU91" s="8">
        <f t="shared" si="50"/>
        <v>2.328483482732159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91248.547610294801</v>
      </c>
      <c r="K3">
        <v>1</v>
      </c>
      <c r="L3" s="2">
        <v>0</v>
      </c>
      <c r="O3">
        <f>$C$3</f>
        <v>91248.547610294801</v>
      </c>
      <c r="P3">
        <f>O3*C5</f>
        <v>9124.8547610294809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91248.547610294801</v>
      </c>
      <c r="AF3">
        <f t="shared" ref="AF3:AG34" si="4">-$Z3*P3</f>
        <v>-9124.8547610294809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79603.784645265318</v>
      </c>
      <c r="AJ3">
        <f t="shared" ref="AJ3:AJ66" si="7">AB3-AC3</f>
        <v>0</v>
      </c>
      <c r="AL3">
        <f t="shared" ref="AL3:AL66" si="8">SUM(AI3:AK3)</f>
        <v>79603.784645265318</v>
      </c>
      <c r="AN3">
        <f t="shared" ref="AN3:AU34" si="9">AE3*$K3</f>
        <v>91248.547610294801</v>
      </c>
      <c r="AO3">
        <f t="shared" si="9"/>
        <v>-9124.8547610294809</v>
      </c>
      <c r="AP3">
        <f t="shared" si="9"/>
        <v>-2519.9082039999998</v>
      </c>
      <c r="AQ3">
        <f t="shared" si="9"/>
        <v>0</v>
      </c>
      <c r="AR3">
        <f t="shared" si="9"/>
        <v>79603.784645265318</v>
      </c>
      <c r="AS3">
        <f t="shared" si="9"/>
        <v>0</v>
      </c>
      <c r="AT3">
        <f t="shared" si="9"/>
        <v>0</v>
      </c>
      <c r="AU3">
        <f t="shared" si="9"/>
        <v>79603.784645265318</v>
      </c>
      <c r="AW3">
        <v>0</v>
      </c>
      <c r="AX3">
        <f>IF(Z3&gt;0, (R3*SUMPRODUCT(K3:$K$98, X3:$X$98)-K3*$AZ$3)/Z3, 0)</f>
        <v>0</v>
      </c>
      <c r="AZ3">
        <f>C6*ABS(SUMPRODUCT(X4:X79, K4:K79))/1</f>
        <v>69137.590845679137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4694.9256990084341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4637.5527398118575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-4637.5527398118575</v>
      </c>
      <c r="AK4">
        <f>G4*SUM(AB4, AE4:AF4)</f>
        <v>0</v>
      </c>
      <c r="AL4">
        <f t="shared" si="8"/>
        <v>-5747.6557398118575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-4326.4789064389006</v>
      </c>
      <c r="AT4">
        <f t="shared" si="9"/>
        <v>0</v>
      </c>
      <c r="AU4">
        <f t="shared" si="9"/>
        <v>-5362.1193579735582</v>
      </c>
      <c r="AW4">
        <v>1</v>
      </c>
      <c r="AX4">
        <f>IF(Z4&gt;0, (R4*SUMPRODUCT(K4:$K$98, X4:$X$98)-K4*$AZ$3)/Z4, 0)</f>
        <v>4694.9256990084341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500000</v>
      </c>
      <c r="S5">
        <f t="shared" si="1"/>
        <v>9206.7722329726694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4637.5527398118575</v>
      </c>
      <c r="AC5">
        <f t="shared" si="2"/>
        <v>8981.8421394540346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-1166.4676770649091</v>
      </c>
      <c r="AI5">
        <f t="shared" si="6"/>
        <v>-1215.2461301002027</v>
      </c>
      <c r="AJ5">
        <f t="shared" si="7"/>
        <v>-4344.2893996421772</v>
      </c>
      <c r="AK5">
        <f>G5*SUM(AB5, AE5:AF5)</f>
        <v>190.13966233228615</v>
      </c>
      <c r="AL5">
        <f t="shared" si="8"/>
        <v>-5369.3958674100932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-997.45586301384128</v>
      </c>
      <c r="AR5">
        <f t="shared" si="9"/>
        <v>-1039.1667092939747</v>
      </c>
      <c r="AS5">
        <f t="shared" si="9"/>
        <v>-3714.8366967230104</v>
      </c>
      <c r="AT5">
        <f t="shared" si="9"/>
        <v>162.58994973785053</v>
      </c>
      <c r="AU5">
        <f t="shared" si="9"/>
        <v>-4591.4134562791342</v>
      </c>
      <c r="AW5">
        <v>2</v>
      </c>
      <c r="AX5">
        <f>IF(Z5&gt;0, (R5*SUMPRODUCT(K5:$K$98, X5:$X$98)-K5*$AZ$3)/Z5, 0)</f>
        <v>9206.7722329726694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500000</v>
      </c>
      <c r="S6">
        <f t="shared" si="1"/>
        <v>14295.026178930073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8981.8421394540346</v>
      </c>
      <c r="AC6">
        <f t="shared" si="2"/>
        <v>13771.063539077921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-1233.4314748316458</v>
      </c>
      <c r="AI6">
        <f t="shared" si="6"/>
        <v>-1281.5988001891033</v>
      </c>
      <c r="AJ6">
        <f t="shared" si="7"/>
        <v>-4789.2213996238861</v>
      </c>
      <c r="AK6">
        <f>G6*SUM(AB6, AE6:AF6)</f>
        <v>525.4377651580611</v>
      </c>
      <c r="AL6">
        <f t="shared" si="8"/>
        <v>-5545.3824346549291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-951.48141035450362</v>
      </c>
      <c r="AR6">
        <f t="shared" si="9"/>
        <v>-988.63816822820172</v>
      </c>
      <c r="AS6">
        <f t="shared" si="9"/>
        <v>-3694.4534210431766</v>
      </c>
      <c r="AT6">
        <f t="shared" si="9"/>
        <v>405.32796190753044</v>
      </c>
      <c r="AU6">
        <f t="shared" si="9"/>
        <v>-4277.7636273638491</v>
      </c>
      <c r="AW6">
        <v>3</v>
      </c>
      <c r="AX6">
        <f>IF(Z6&gt;0, (R6*SUMPRODUCT(K6:$K$98, X6:$X$98)-K6*$AZ$3)/Z6, 0)</f>
        <v>14295.026178930073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500000</v>
      </c>
      <c r="S7">
        <f t="shared" si="1"/>
        <v>18534.860145727896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13771.063539077921</v>
      </c>
      <c r="AC7">
        <f t="shared" si="2"/>
        <v>17628.37387771115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-1310.0712919627483</v>
      </c>
      <c r="AI7">
        <f t="shared" si="6"/>
        <v>-1357.625936937435</v>
      </c>
      <c r="AJ7">
        <f t="shared" si="7"/>
        <v>-3857.3103386332295</v>
      </c>
      <c r="AK7">
        <f>G7*SUM(AB7, AE7:AF7)</f>
        <v>676.15921976872585</v>
      </c>
      <c r="AL7">
        <f t="shared" si="8"/>
        <v>-4538.7770558019383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-919.48151573698328</v>
      </c>
      <c r="AR7">
        <f t="shared" si="9"/>
        <v>-952.85803296159122</v>
      </c>
      <c r="AS7">
        <f t="shared" si="9"/>
        <v>-2707.2767555426053</v>
      </c>
      <c r="AT7">
        <f t="shared" si="9"/>
        <v>474.56646679207017</v>
      </c>
      <c r="AU7">
        <f t="shared" si="9"/>
        <v>-3185.5683217121259</v>
      </c>
      <c r="AW7">
        <v>4</v>
      </c>
      <c r="AX7">
        <f>IF(Z7&gt;0, (R7*SUMPRODUCT(K7:$K$98, X7:$X$98)-K7*$AZ$3)/Z7, 0)</f>
        <v>18534.860145727896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500000</v>
      </c>
      <c r="S8">
        <f t="shared" si="1"/>
        <v>21266.550747582351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17628.37387771115</v>
      </c>
      <c r="AC8">
        <f t="shared" si="2"/>
        <v>19938.432899667212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-2016.496703484715</v>
      </c>
      <c r="AI8">
        <f t="shared" si="6"/>
        <v>-2063.3741523393064</v>
      </c>
      <c r="AJ8">
        <f t="shared" si="7"/>
        <v>-2310.0590219560618</v>
      </c>
      <c r="AK8">
        <f t="shared" ref="AK8:AK71" si="22">G8*SUM(AB8:AB8, AE8:AF8)</f>
        <v>375.48436359524749</v>
      </c>
      <c r="AL8">
        <f t="shared" si="8"/>
        <v>-3997.9488107001207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-1321.0963255469819</v>
      </c>
      <c r="AR8">
        <f t="shared" si="9"/>
        <v>-1351.8078190623428</v>
      </c>
      <c r="AS8">
        <f t="shared" si="9"/>
        <v>-1513.4220058128356</v>
      </c>
      <c r="AT8">
        <f t="shared" si="9"/>
        <v>245.99644134741254</v>
      </c>
      <c r="AU8">
        <f t="shared" si="9"/>
        <v>-2619.2333835277659</v>
      </c>
      <c r="AW8">
        <v>5</v>
      </c>
      <c r="AX8">
        <f>IF(Z8&gt;0, (R8*SUMPRODUCT(K8:$K$98, X8:$X$98)-K8*$AZ$3)/Z8, 0)</f>
        <v>21266.550747582351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500000</v>
      </c>
      <c r="S9">
        <f t="shared" si="1"/>
        <v>22777.521502858701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19938.432899667212</v>
      </c>
      <c r="AC9">
        <f t="shared" si="2"/>
        <v>21015.287154317492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-2770.3719103494263</v>
      </c>
      <c r="AI9">
        <f t="shared" si="6"/>
        <v>-2816.5035475244367</v>
      </c>
      <c r="AJ9">
        <f t="shared" si="7"/>
        <v>-1076.8542546502795</v>
      </c>
      <c r="AK9">
        <f t="shared" si="22"/>
        <v>117.63675410803654</v>
      </c>
      <c r="AL9">
        <f t="shared" si="8"/>
        <v>-3775.7210480666795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-1718.9064985695798</v>
      </c>
      <c r="AR9">
        <f t="shared" si="9"/>
        <v>-1747.529359866126</v>
      </c>
      <c r="AS9">
        <f t="shared" si="9"/>
        <v>-668.14559063920012</v>
      </c>
      <c r="AT9">
        <f t="shared" si="9"/>
        <v>72.988965976568636</v>
      </c>
      <c r="AU9">
        <f t="shared" si="9"/>
        <v>-2342.6859845287572</v>
      </c>
      <c r="AW9">
        <v>6</v>
      </c>
      <c r="AX9">
        <f>IF(Z9&gt;0, (R9*SUMPRODUCT(K9:$K$98, X9:$X$98)-K9*$AZ$3)/Z9, 0)</f>
        <v>22777.521502858701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500000</v>
      </c>
      <c r="S10">
        <f t="shared" si="1"/>
        <v>23720.623279422864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21015.287154317492</v>
      </c>
      <c r="AC10">
        <f t="shared" si="2"/>
        <v>21498.008313059348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-3553.0513141573515</v>
      </c>
      <c r="AI10">
        <f t="shared" si="6"/>
        <v>-3598.3663298291958</v>
      </c>
      <c r="AJ10">
        <f t="shared" si="7"/>
        <v>-482.72115874185693</v>
      </c>
      <c r="AK10">
        <f t="shared" si="22"/>
        <v>86.162677332701719</v>
      </c>
      <c r="AL10">
        <f t="shared" si="8"/>
        <v>-3994.9248112383511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-2091.3843064246093</v>
      </c>
      <c r="AR10">
        <f t="shared" si="9"/>
        <v>-2118.0574682345332</v>
      </c>
      <c r="AS10">
        <f t="shared" si="9"/>
        <v>-284.13759512821741</v>
      </c>
      <c r="AT10">
        <f t="shared" si="9"/>
        <v>50.716765743045904</v>
      </c>
      <c r="AU10">
        <f t="shared" si="9"/>
        <v>-2351.4782976197048</v>
      </c>
      <c r="AW10">
        <v>7</v>
      </c>
      <c r="AX10">
        <f>IF(Z10&gt;0, (R10*SUMPRODUCT(K10:$K$98, X10:$X$98)-K10*$AZ$3)/Z10, 0)</f>
        <v>23720.623279422864</v>
      </c>
    </row>
    <row r="11" spans="1:52" x14ac:dyDescent="0.25">
      <c r="A11" t="s">
        <v>33</v>
      </c>
      <c r="C11" s="12">
        <f>AU81</f>
        <v>2702.9281285564175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500000</v>
      </c>
      <c r="S11">
        <f t="shared" si="1"/>
        <v>24125.615312080474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21498.008313059348</v>
      </c>
      <c r="AC11">
        <f t="shared" si="2"/>
        <v>21432.892794658321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-4424.9523708352453</v>
      </c>
      <c r="AI11">
        <f t="shared" si="6"/>
        <v>-4469.3717411132875</v>
      </c>
      <c r="AJ11">
        <f t="shared" si="7"/>
        <v>65.115518401027657</v>
      </c>
      <c r="AK11">
        <f t="shared" si="22"/>
        <v>51.595219951342429</v>
      </c>
      <c r="AL11">
        <f t="shared" si="8"/>
        <v>-4352.6610027609177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-2474.9140779444047</v>
      </c>
      <c r="AR11">
        <f t="shared" si="9"/>
        <v>-2499.7582153771878</v>
      </c>
      <c r="AS11">
        <f t="shared" si="9"/>
        <v>36.419671824158392</v>
      </c>
      <c r="AT11">
        <f t="shared" si="9"/>
        <v>28.857652130640261</v>
      </c>
      <c r="AU11">
        <f t="shared" si="9"/>
        <v>-2434.4808914223895</v>
      </c>
      <c r="AW11">
        <v>8</v>
      </c>
      <c r="AX11">
        <f>IF(Z11&gt;0, (R11*SUMPRODUCT(K11:$K$98, X11:$X$98)-K11*$AZ$3)/Z11, 0)</f>
        <v>24125.615312080474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500000</v>
      </c>
      <c r="S12">
        <f t="shared" si="1"/>
        <v>24034.583538227878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21432.892794658321</v>
      </c>
      <c r="AC12">
        <f t="shared" si="2"/>
        <v>20879.865880883466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-5380.4805653145595</v>
      </c>
      <c r="AI12">
        <f t="shared" si="6"/>
        <v>-5423.9176938332903</v>
      </c>
      <c r="AJ12">
        <f t="shared" si="7"/>
        <v>553.02691377485462</v>
      </c>
      <c r="AK12">
        <f t="shared" si="22"/>
        <v>49.295653427714136</v>
      </c>
      <c r="AL12">
        <f t="shared" si="8"/>
        <v>-4821.5951266307211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-2859.7826187553633</v>
      </c>
      <c r="AR12">
        <f t="shared" si="9"/>
        <v>-2882.8699143302792</v>
      </c>
      <c r="AS12">
        <f t="shared" si="9"/>
        <v>293.93968373618475</v>
      </c>
      <c r="AT12">
        <f t="shared" si="9"/>
        <v>26.201163844278899</v>
      </c>
      <c r="AU12">
        <f t="shared" si="9"/>
        <v>-2562.7290667498155</v>
      </c>
      <c r="AW12">
        <v>9</v>
      </c>
      <c r="AX12">
        <f>IF(Z12&gt;0, (R12*SUMPRODUCT(K12:$K$98, X12:$X$98)-K12*$AZ$3)/Z12, 0)</f>
        <v>24034.583538227878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500000</v>
      </c>
      <c r="S13">
        <f t="shared" si="1"/>
        <v>23412.146468619288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20879.865880883466</v>
      </c>
      <c r="AC13">
        <f t="shared" si="2"/>
        <v>19836.492914993942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-6390.7874387138454</v>
      </c>
      <c r="AI13">
        <f t="shared" si="6"/>
        <v>-6433.1511172035171</v>
      </c>
      <c r="AJ13">
        <f t="shared" si="7"/>
        <v>1043.3729658895245</v>
      </c>
      <c r="AK13">
        <f t="shared" si="22"/>
        <v>41.759731761766936</v>
      </c>
      <c r="AL13">
        <f t="shared" si="8"/>
        <v>-5348.0184195522261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-3228.8702112541382</v>
      </c>
      <c r="AR13">
        <f t="shared" si="9"/>
        <v>-3250.2739617037037</v>
      </c>
      <c r="AS13">
        <f t="shared" si="9"/>
        <v>527.15192315433433</v>
      </c>
      <c r="AT13">
        <f t="shared" si="9"/>
        <v>21.098613466428894</v>
      </c>
      <c r="AU13">
        <f t="shared" si="9"/>
        <v>-2702.0234250829408</v>
      </c>
      <c r="AW13">
        <v>10</v>
      </c>
      <c r="AX13">
        <f>IF(Z13&gt;0, (R13*SUMPRODUCT(K13:$K$98, X13:$X$98)-K13*$AZ$3)/Z13, 0)</f>
        <v>23412.146468619288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500000</v>
      </c>
      <c r="S14">
        <f t="shared" si="1"/>
        <v>24701.868662534373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19836.492914993942</v>
      </c>
      <c r="AC14">
        <f t="shared" si="2"/>
        <v>20350.225010468839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-7483.7056344523889</v>
      </c>
      <c r="AI14">
        <f t="shared" si="6"/>
        <v>-7524.8973055937186</v>
      </c>
      <c r="AJ14">
        <f t="shared" si="7"/>
        <v>-513.73209547489751</v>
      </c>
      <c r="AK14">
        <f t="shared" si="22"/>
        <v>1388.5545040495761</v>
      </c>
      <c r="AL14">
        <f t="shared" si="8"/>
        <v>-6650.0748970190398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-3375.9413207522134</v>
      </c>
      <c r="AR14">
        <f t="shared" si="9"/>
        <v>-3394.5231131782361</v>
      </c>
      <c r="AS14">
        <f t="shared" si="9"/>
        <v>-231.74741145964853</v>
      </c>
      <c r="AT14">
        <f t="shared" si="9"/>
        <v>626.38467562875701</v>
      </c>
      <c r="AU14">
        <f t="shared" si="9"/>
        <v>-2999.8858490091279</v>
      </c>
      <c r="AW14">
        <v>11</v>
      </c>
      <c r="AX14">
        <f>IF(Z14&gt;0, (R14*SUMPRODUCT(K14:$K$98, X14:$X$98)-K14*$AZ$3)/Z14, 0)</f>
        <v>24701.868662534373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500000</v>
      </c>
      <c r="S15">
        <f t="shared" si="1"/>
        <v>25449.395536590007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20350.225010468839</v>
      </c>
      <c r="AC15">
        <f t="shared" si="2"/>
        <v>20315.892892153272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-8654.6086065693489</v>
      </c>
      <c r="AI15">
        <f t="shared" si="6"/>
        <v>-8694.5229001386087</v>
      </c>
      <c r="AJ15">
        <f t="shared" si="7"/>
        <v>34.332118315567641</v>
      </c>
      <c r="AK15">
        <f t="shared" si="22"/>
        <v>1424.5157507328188</v>
      </c>
      <c r="AL15">
        <f t="shared" si="8"/>
        <v>-7235.6750310902225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-3485.8412297192544</v>
      </c>
      <c r="AR15">
        <f t="shared" si="9"/>
        <v>-3501.9176228299993</v>
      </c>
      <c r="AS15">
        <f t="shared" si="9"/>
        <v>13.828044567742094</v>
      </c>
      <c r="AT15">
        <f t="shared" si="9"/>
        <v>573.75624502761809</v>
      </c>
      <c r="AU15">
        <f t="shared" si="9"/>
        <v>-2914.3333332346392</v>
      </c>
      <c r="AW15">
        <v>12</v>
      </c>
      <c r="AX15">
        <f>IF(Z15&gt;0, (R15*SUMPRODUCT(K15:$K$98, X15:$X$98)-K15*$AZ$3)/Z15, 0)</f>
        <v>25449.395536590007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500000</v>
      </c>
      <c r="S16">
        <f t="shared" si="1"/>
        <v>25707.096190870383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20315.892892153272</v>
      </c>
      <c r="AC16">
        <f t="shared" si="2"/>
        <v>19813.631307466723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-9778.7057604103666</v>
      </c>
      <c r="AI16">
        <f t="shared" si="6"/>
        <v>-9817.2430404678926</v>
      </c>
      <c r="AJ16">
        <f t="shared" si="7"/>
        <v>502.2615846865483</v>
      </c>
      <c r="AK16">
        <f t="shared" si="22"/>
        <v>1422.1125024507292</v>
      </c>
      <c r="AL16">
        <f t="shared" si="8"/>
        <v>-7892.8689533306151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-3516.6044868710601</v>
      </c>
      <c r="AR16">
        <f t="shared" si="9"/>
        <v>-3530.4632096184778</v>
      </c>
      <c r="AS16">
        <f t="shared" si="9"/>
        <v>180.6226085094479</v>
      </c>
      <c r="AT16">
        <f t="shared" si="9"/>
        <v>511.41810884631803</v>
      </c>
      <c r="AU16">
        <f t="shared" si="9"/>
        <v>-2838.4224922627118</v>
      </c>
      <c r="AW16">
        <v>13</v>
      </c>
      <c r="AX16">
        <f>IF(Z16&gt;0, (R16*SUMPRODUCT(K16:$K$98, X16:$X$98)-K16*$AZ$3)/Z16, 0)</f>
        <v>25707.096190870383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500000</v>
      </c>
      <c r="S17">
        <f t="shared" si="1"/>
        <v>25578.710217481159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19813.631307466723</v>
      </c>
      <c r="AC17">
        <f t="shared" si="2"/>
        <v>18960.937217946299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-10880.032197021867</v>
      </c>
      <c r="AI17">
        <f t="shared" si="6"/>
        <v>-10917.096101059115</v>
      </c>
      <c r="AJ17">
        <f t="shared" si="7"/>
        <v>852.69408952042431</v>
      </c>
      <c r="AK17">
        <f t="shared" si="22"/>
        <v>1386.9541915226707</v>
      </c>
      <c r="AL17">
        <f t="shared" si="8"/>
        <v>-8677.4478200160193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-3493.4481780745564</v>
      </c>
      <c r="AR17">
        <f t="shared" si="9"/>
        <v>-3505.3489542566981</v>
      </c>
      <c r="AS17">
        <f t="shared" si="9"/>
        <v>273.78987116466914</v>
      </c>
      <c r="AT17">
        <f t="shared" si="9"/>
        <v>445.33439843808628</v>
      </c>
      <c r="AU17">
        <f t="shared" si="9"/>
        <v>-2786.2246846539429</v>
      </c>
      <c r="AW17">
        <v>14</v>
      </c>
      <c r="AX17">
        <f>IF(Z17&gt;0, (R17*SUMPRODUCT(K17:$K$98, X17:$X$98)-K17*$AZ$3)/Z17, 0)</f>
        <v>25578.710217481159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500000</v>
      </c>
      <c r="S18">
        <f t="shared" si="1"/>
        <v>25139.142413112673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18960.937217946299</v>
      </c>
      <c r="AC18">
        <f t="shared" si="2"/>
        <v>17845.980466077672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-11988.551780887372</v>
      </c>
      <c r="AI18">
        <f t="shared" si="6"/>
        <v>-12024.04619070616</v>
      </c>
      <c r="AJ18">
        <f t="shared" si="7"/>
        <v>1114.9567518686272</v>
      </c>
      <c r="AK18">
        <f t="shared" si="22"/>
        <v>1327.2656052562411</v>
      </c>
      <c r="AL18">
        <f t="shared" si="8"/>
        <v>-9581.8238335812912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-3436.9469240828157</v>
      </c>
      <c r="AR18">
        <f t="shared" si="9"/>
        <v>-3447.1226654799798</v>
      </c>
      <c r="AS18">
        <f t="shared" si="9"/>
        <v>319.64220940593077</v>
      </c>
      <c r="AT18">
        <f t="shared" si="9"/>
        <v>380.50813165764237</v>
      </c>
      <c r="AU18">
        <f t="shared" si="9"/>
        <v>-2746.9723244164065</v>
      </c>
      <c r="AW18">
        <v>15</v>
      </c>
      <c r="AX18">
        <f>IF(Z18&gt;0, (R18*SUMPRODUCT(K18:$K$98, X18:$X$98)-K18*$AZ$3)/Z18, 0)</f>
        <v>25139.142413112673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500000</v>
      </c>
      <c r="S19">
        <f t="shared" si="1"/>
        <v>24444.524334037731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17845.980466077672</v>
      </c>
      <c r="AC19">
        <f t="shared" si="2"/>
        <v>16532.686601107285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-13227.172840461237</v>
      </c>
      <c r="AI19">
        <f t="shared" si="6"/>
        <v>-13260.98958889779</v>
      </c>
      <c r="AJ19">
        <f t="shared" si="7"/>
        <v>1313.2938649703865</v>
      </c>
      <c r="AK19">
        <f t="shared" si="22"/>
        <v>1249.2186326254371</v>
      </c>
      <c r="AL19">
        <f t="shared" si="8"/>
        <v>-10698.477091301966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-3385.7517213698115</v>
      </c>
      <c r="AR19">
        <f t="shared" si="9"/>
        <v>-3394.407774754096</v>
      </c>
      <c r="AS19">
        <f t="shared" si="9"/>
        <v>336.16306504942054</v>
      </c>
      <c r="AT19">
        <f t="shared" si="9"/>
        <v>319.76176517788133</v>
      </c>
      <c r="AU19">
        <f t="shared" si="9"/>
        <v>-2738.4829445267942</v>
      </c>
      <c r="AW19">
        <v>16</v>
      </c>
      <c r="AX19">
        <f>IF(Z19&gt;0, (R19*SUMPRODUCT(K19:$K$98, X19:$X$98)-K19*$AZ$3)/Z19, 0)</f>
        <v>24444.524334037731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500000</v>
      </c>
      <c r="S20">
        <f t="shared" si="1"/>
        <v>23474.722869216352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16532.686601107285</v>
      </c>
      <c r="AC20">
        <f t="shared" si="2"/>
        <v>15043.053682516413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-14376.197738066621</v>
      </c>
      <c r="AI20">
        <f t="shared" si="6"/>
        <v>-14408.238699245003</v>
      </c>
      <c r="AJ20">
        <f t="shared" si="7"/>
        <v>1489.6329185908726</v>
      </c>
      <c r="AK20">
        <f t="shared" si="22"/>
        <v>1157.2880620775102</v>
      </c>
      <c r="AL20">
        <f t="shared" si="8"/>
        <v>-11761.31771857662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-3285.5954951796471</v>
      </c>
      <c r="AR20">
        <f t="shared" si="9"/>
        <v>-3292.918268532309</v>
      </c>
      <c r="AS20">
        <f t="shared" si="9"/>
        <v>340.44684804479414</v>
      </c>
      <c r="AT20">
        <f t="shared" si="9"/>
        <v>264.49138448609102</v>
      </c>
      <c r="AU20">
        <f t="shared" si="9"/>
        <v>-2687.9800360014237</v>
      </c>
      <c r="AW20">
        <v>17</v>
      </c>
      <c r="AX20">
        <f>IF(Z20&gt;0, (R20*SUMPRODUCT(K20:$K$98, X20:$X$98)-K20*$AZ$3)/Z20, 0)</f>
        <v>23474.722869216352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500000</v>
      </c>
      <c r="S21">
        <f t="shared" si="1"/>
        <v>22275.559392400948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15043.053682516413</v>
      </c>
      <c r="AC21">
        <f t="shared" si="2"/>
        <v>13450.421404103692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-15295.669830809235</v>
      </c>
      <c r="AI21">
        <f t="shared" si="6"/>
        <v>-15325.860815392751</v>
      </c>
      <c r="AJ21">
        <f t="shared" si="7"/>
        <v>1592.6322784127206</v>
      </c>
      <c r="AK21">
        <f t="shared" si="22"/>
        <v>1053.0137577761491</v>
      </c>
      <c r="AL21">
        <f t="shared" si="8"/>
        <v>-12680.214779203881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-3121.1923550594729</v>
      </c>
      <c r="AR21">
        <f t="shared" si="9"/>
        <v>-3127.3530444124808</v>
      </c>
      <c r="AS21">
        <f t="shared" si="9"/>
        <v>324.98816637569524</v>
      </c>
      <c r="AT21">
        <f t="shared" si="9"/>
        <v>214.8750938597816</v>
      </c>
      <c r="AU21">
        <f t="shared" si="9"/>
        <v>-2587.4897841770039</v>
      </c>
      <c r="AW21">
        <v>18</v>
      </c>
      <c r="AX21">
        <f>IF(Z21&gt;0, (R21*SUMPRODUCT(K21:$K$98, X21:$X$98)-K21*$AZ$3)/Z21, 0)</f>
        <v>22275.559392400948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500000</v>
      </c>
      <c r="S22">
        <f t="shared" si="1"/>
        <v>20939.201234818327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13450.421404103692</v>
      </c>
      <c r="AC22">
        <f t="shared" si="2"/>
        <v>11840.803349728978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-16148.267925407332</v>
      </c>
      <c r="AI22">
        <f t="shared" si="6"/>
        <v>-16176.542173352473</v>
      </c>
      <c r="AJ22">
        <f t="shared" si="7"/>
        <v>1609.6180543747141</v>
      </c>
      <c r="AK22">
        <f t="shared" si="22"/>
        <v>941.52949828725855</v>
      </c>
      <c r="AL22">
        <f t="shared" si="8"/>
        <v>-13625.3946206905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-2942.1171244720376</v>
      </c>
      <c r="AR22">
        <f t="shared" si="9"/>
        <v>-2947.2685220984099</v>
      </c>
      <c r="AS22">
        <f t="shared" si="9"/>
        <v>293.26271173542932</v>
      </c>
      <c r="AT22">
        <f t="shared" si="9"/>
        <v>171.54100197632403</v>
      </c>
      <c r="AU22">
        <f t="shared" si="9"/>
        <v>-2482.4648083866564</v>
      </c>
      <c r="AW22">
        <v>19</v>
      </c>
      <c r="AX22">
        <f>IF(Z22&gt;0, (R22*SUMPRODUCT(K22:$K$98, X22:$X$98)-K22*$AZ$3)/Z22, 0)</f>
        <v>20939.201234818327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500000</v>
      </c>
      <c r="S23">
        <f t="shared" si="1"/>
        <v>19478.79698101668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11840.803349728978</v>
      </c>
      <c r="AC23">
        <f t="shared" si="2"/>
        <v>10248.306136582614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-16851.936678656093</v>
      </c>
      <c r="AI23">
        <f t="shared" si="6"/>
        <v>-16878.242990453917</v>
      </c>
      <c r="AJ23">
        <f t="shared" si="7"/>
        <v>1592.4972131463637</v>
      </c>
      <c r="AK23">
        <f t="shared" si="22"/>
        <v>828.85623448102854</v>
      </c>
      <c r="AL23">
        <f t="shared" si="8"/>
        <v>-14456.889542826524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-2741.3583319528216</v>
      </c>
      <c r="AR23">
        <f t="shared" si="9"/>
        <v>-2745.6376636643658</v>
      </c>
      <c r="AS23">
        <f t="shared" si="9"/>
        <v>259.05660501322154</v>
      </c>
      <c r="AT23">
        <f t="shared" si="9"/>
        <v>134.83268942396782</v>
      </c>
      <c r="AU23">
        <f t="shared" si="9"/>
        <v>-2351.7483692271767</v>
      </c>
      <c r="AW23">
        <v>20</v>
      </c>
      <c r="AX23">
        <f>IF(Z23&gt;0, (R23*SUMPRODUCT(K23:$K$98, X23:$X$98)-K23*$AZ$3)/Z23, 0)</f>
        <v>19478.79698101668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500000</v>
      </c>
      <c r="S24">
        <f t="shared" si="1"/>
        <v>17928.613204245834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10248.306136582614</v>
      </c>
      <c r="AC24">
        <f t="shared" si="2"/>
        <v>8711.9655825991467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-17469.86935138937</v>
      </c>
      <c r="AI24">
        <f t="shared" si="6"/>
        <v>-17494.165613134075</v>
      </c>
      <c r="AJ24">
        <f t="shared" si="7"/>
        <v>1536.3405539834675</v>
      </c>
      <c r="AK24">
        <f t="shared" si="22"/>
        <v>717.38142956078309</v>
      </c>
      <c r="AL24">
        <f t="shared" si="8"/>
        <v>-15240.443629589825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-2537.3923324161442</v>
      </c>
      <c r="AR24">
        <f t="shared" si="9"/>
        <v>-2540.921216749357</v>
      </c>
      <c r="AS24">
        <f t="shared" si="9"/>
        <v>223.14412679609376</v>
      </c>
      <c r="AT24">
        <f t="shared" si="9"/>
        <v>104.19529202950206</v>
      </c>
      <c r="AU24">
        <f t="shared" si="9"/>
        <v>-2213.5817979237609</v>
      </c>
      <c r="AW24">
        <v>21</v>
      </c>
      <c r="AX24">
        <f>IF(Z24&gt;0, (R24*SUMPRODUCT(K24:$K$98, X24:$X$98)-K24*$AZ$3)/Z24, 0)</f>
        <v>17928.613204245834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500000</v>
      </c>
      <c r="S25">
        <f t="shared" si="1"/>
        <v>16293.928640708904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8711.9655825991467</v>
      </c>
      <c r="AC25">
        <f t="shared" si="2"/>
        <v>7250.4819805127881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-18042.696255647814</v>
      </c>
      <c r="AI25">
        <f t="shared" si="6"/>
        <v>-18064.945285149508</v>
      </c>
      <c r="AJ25">
        <f t="shared" si="7"/>
        <v>1461.4836020863586</v>
      </c>
      <c r="AK25">
        <f t="shared" si="22"/>
        <v>609.83759078194032</v>
      </c>
      <c r="AL25">
        <f t="shared" si="8"/>
        <v>-15993.624092281209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-2339.8142485021576</v>
      </c>
      <c r="AR25">
        <f t="shared" si="9"/>
        <v>-2342.6995487647009</v>
      </c>
      <c r="AS25">
        <f t="shared" si="9"/>
        <v>189.52822281445322</v>
      </c>
      <c r="AT25">
        <f t="shared" si="9"/>
        <v>79.085002815870979</v>
      </c>
      <c r="AU25">
        <f t="shared" si="9"/>
        <v>-2074.0863231343765</v>
      </c>
      <c r="AW25">
        <v>22</v>
      </c>
      <c r="AX25">
        <f>IF(Z25&gt;0, (R25*SUMPRODUCT(K25:$K$98, X25:$X$98)-K25*$AZ$3)/Z25, 0)</f>
        <v>16293.928640708904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500000</v>
      </c>
      <c r="S26">
        <f t="shared" si="1"/>
        <v>14541.922094844527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7250.4819805127881</v>
      </c>
      <c r="AC26">
        <f t="shared" si="2"/>
        <v>5871.3005269479299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-18390.409906424964</v>
      </c>
      <c r="AI26">
        <f t="shared" si="6"/>
        <v>-18410.597404640997</v>
      </c>
      <c r="AJ26">
        <f t="shared" si="7"/>
        <v>1379.1814535648582</v>
      </c>
      <c r="AK26">
        <f t="shared" si="22"/>
        <v>507.53373863589519</v>
      </c>
      <c r="AL26">
        <f t="shared" si="8"/>
        <v>-16523.882212440243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-2129.3807816605163</v>
      </c>
      <c r="AR26">
        <f t="shared" si="9"/>
        <v>-2131.7182429215623</v>
      </c>
      <c r="AS26">
        <f t="shared" si="9"/>
        <v>159.69206214471646</v>
      </c>
      <c r="AT26">
        <f t="shared" si="9"/>
        <v>58.766095731124324</v>
      </c>
      <c r="AU26">
        <f t="shared" si="9"/>
        <v>-1913.2600850457213</v>
      </c>
      <c r="AW26">
        <v>23</v>
      </c>
      <c r="AX26">
        <f>IF(Z26&gt;0, (R26*SUMPRODUCT(K26:$K$98, X26:$X$98)-K26*$AZ$3)/Z26, 0)</f>
        <v>14541.922094844527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500000</v>
      </c>
      <c r="S27">
        <f t="shared" si="1"/>
        <v>12680.273258885807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5871.3005269479299</v>
      </c>
      <c r="AC27">
        <f t="shared" si="2"/>
        <v>4599.6275979100074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-18486.812926324372</v>
      </c>
      <c r="AI27">
        <f t="shared" si="6"/>
        <v>-18504.949868265616</v>
      </c>
      <c r="AJ27">
        <f t="shared" si="7"/>
        <v>1271.6729290379226</v>
      </c>
      <c r="AK27">
        <f t="shared" si="22"/>
        <v>410.99103688635512</v>
      </c>
      <c r="AL27">
        <f t="shared" si="8"/>
        <v>-16822.285902341337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-1911.1991540976342</v>
      </c>
      <c r="AR27">
        <f t="shared" si="9"/>
        <v>-1913.0741829754709</v>
      </c>
      <c r="AS27">
        <f t="shared" si="9"/>
        <v>131.46777846198313</v>
      </c>
      <c r="AT27">
        <f t="shared" si="9"/>
        <v>42.488974447316224</v>
      </c>
      <c r="AU27">
        <f t="shared" si="9"/>
        <v>-1739.1174300661714</v>
      </c>
      <c r="AW27">
        <v>24</v>
      </c>
      <c r="AX27">
        <f>IF(Z27&gt;0, (R27*SUMPRODUCT(K27:$K$98, X27:$X$98)-K27*$AZ$3)/Z27, 0)</f>
        <v>12680.273258885807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500000</v>
      </c>
      <c r="S28">
        <f t="shared" si="1"/>
        <v>10719.132431991631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4599.6275979100074</v>
      </c>
      <c r="AC28">
        <f t="shared" si="2"/>
        <v>3454.2390265111117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-18430.790508014143</v>
      </c>
      <c r="AI28">
        <f t="shared" si="6"/>
        <v>-18446.903001485171</v>
      </c>
      <c r="AJ28">
        <f t="shared" si="7"/>
        <v>1145.3885713988957</v>
      </c>
      <c r="AK28">
        <f t="shared" si="22"/>
        <v>321.97393185370055</v>
      </c>
      <c r="AL28">
        <f t="shared" si="8"/>
        <v>-16979.540498232574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-1701.2566591120067</v>
      </c>
      <c r="AR28">
        <f t="shared" si="9"/>
        <v>-1702.7439250434688</v>
      </c>
      <c r="AS28">
        <f t="shared" si="9"/>
        <v>105.72525001116269</v>
      </c>
      <c r="AT28">
        <f t="shared" si="9"/>
        <v>29.719848174086966</v>
      </c>
      <c r="AU28">
        <f t="shared" si="9"/>
        <v>-1567.2988268582192</v>
      </c>
      <c r="AW28">
        <v>25</v>
      </c>
      <c r="AX28">
        <f>IF(Z28&gt;0, (R28*SUMPRODUCT(K28:$K$98, X28:$X$98)-K28*$AZ$3)/Z28, 0)</f>
        <v>10719.132431991631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500000</v>
      </c>
      <c r="S29">
        <f t="shared" si="1"/>
        <v>8621.6615991920135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3454.2390265111117</v>
      </c>
      <c r="AC29">
        <f t="shared" si="2"/>
        <v>2436.7418162372687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-18198.59266309168</v>
      </c>
      <c r="AI29">
        <f t="shared" si="6"/>
        <v>-18212.72417236169</v>
      </c>
      <c r="AJ29">
        <f t="shared" si="7"/>
        <v>1017.4972102738429</v>
      </c>
      <c r="AK29">
        <f t="shared" si="22"/>
        <v>241.79673185577784</v>
      </c>
      <c r="AL29">
        <f t="shared" si="8"/>
        <v>-16953.430230232068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-1499.8425044826715</v>
      </c>
      <c r="AR29">
        <f t="shared" si="9"/>
        <v>-1501.007157082355</v>
      </c>
      <c r="AS29">
        <f t="shared" si="9"/>
        <v>83.857339543418959</v>
      </c>
      <c r="AT29">
        <f t="shared" si="9"/>
        <v>19.927750601165691</v>
      </c>
      <c r="AU29">
        <f t="shared" si="9"/>
        <v>-1397.2220669377705</v>
      </c>
      <c r="AW29">
        <v>26</v>
      </c>
      <c r="AX29">
        <f>IF(Z29&gt;0, (R29*SUMPRODUCT(K29:$K$98, X29:$X$98)-K29*$AZ$3)/Z29, 0)</f>
        <v>8621.6615991920135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500000</v>
      </c>
      <c r="S30">
        <f t="shared" si="1"/>
        <v>6336.1467345849214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2436.7418162372687</v>
      </c>
      <c r="AC30">
        <f t="shared" si="2"/>
        <v>1547.3988196458113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-17793.120397508381</v>
      </c>
      <c r="AI30">
        <f t="shared" si="6"/>
        <v>-17805.33127964594</v>
      </c>
      <c r="AJ30">
        <f t="shared" si="7"/>
        <v>889.34299659145745</v>
      </c>
      <c r="AK30">
        <f t="shared" si="22"/>
        <v>170.57192713660882</v>
      </c>
      <c r="AL30">
        <f t="shared" si="8"/>
        <v>-16745.416355917871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-1309.3083798140126</v>
      </c>
      <c r="AR30">
        <f t="shared" si="9"/>
        <v>-1310.2069186846802</v>
      </c>
      <c r="AS30">
        <f t="shared" si="9"/>
        <v>65.442385143932242</v>
      </c>
      <c r="AT30">
        <f t="shared" si="9"/>
        <v>12.551550743862824</v>
      </c>
      <c r="AU30">
        <f t="shared" si="9"/>
        <v>-1232.2129827968849</v>
      </c>
      <c r="AW30">
        <v>27</v>
      </c>
      <c r="AX30">
        <f>IF(Z30&gt;0, (R30*SUMPRODUCT(K30:$K$98, X30:$X$98)-K30*$AZ$3)/Z30, 0)</f>
        <v>6336.1467345849214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500000</v>
      </c>
      <c r="S31">
        <f t="shared" si="1"/>
        <v>3776.6743521787603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1547.3988196458113</v>
      </c>
      <c r="AC31">
        <f t="shared" si="2"/>
        <v>783.17928616324025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-17201.366118897673</v>
      </c>
      <c r="AI31">
        <f t="shared" si="6"/>
        <v>-17211.734755601967</v>
      </c>
      <c r="AJ31">
        <f t="shared" si="7"/>
        <v>764.21953348257102</v>
      </c>
      <c r="AK31">
        <f t="shared" si="22"/>
        <v>108.3179173752068</v>
      </c>
      <c r="AL31">
        <f t="shared" si="8"/>
        <v>-16339.19730474419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-1130.1465066960136</v>
      </c>
      <c r="AR31">
        <f t="shared" si="9"/>
        <v>-1130.8277362256661</v>
      </c>
      <c r="AS31">
        <f t="shared" si="9"/>
        <v>50.209967635380615</v>
      </c>
      <c r="AT31">
        <f t="shared" si="9"/>
        <v>7.1165926640960429</v>
      </c>
      <c r="AU31">
        <f t="shared" si="9"/>
        <v>-1073.5011759261895</v>
      </c>
      <c r="AW31">
        <v>28</v>
      </c>
      <c r="AX31">
        <f>IF(Z31&gt;0, (R31*SUMPRODUCT(K31:$K$98, X31:$X$98)-K31*$AZ$3)/Z31, 0)</f>
        <v>3776.6743521787603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500000</v>
      </c>
      <c r="S32">
        <f t="shared" si="1"/>
        <v>809.91837847388854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783.17928616324025</v>
      </c>
      <c r="AC32">
        <f t="shared" si="2"/>
        <v>139.71924940601548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-16394.361422710499</v>
      </c>
      <c r="AI32">
        <f t="shared" si="6"/>
        <v>-16402.98693690548</v>
      </c>
      <c r="AJ32">
        <f t="shared" si="7"/>
        <v>643.46003675722477</v>
      </c>
      <c r="AK32">
        <f t="shared" si="22"/>
        <v>54.822550031426822</v>
      </c>
      <c r="AL32">
        <f t="shared" si="8"/>
        <v>-15704.704350116828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-961.71920732302601</v>
      </c>
      <c r="AR32">
        <f t="shared" si="9"/>
        <v>-962.2251936472544</v>
      </c>
      <c r="AS32">
        <f t="shared" si="9"/>
        <v>37.746384902614388</v>
      </c>
      <c r="AT32">
        <f t="shared" si="9"/>
        <v>3.2159776157316062</v>
      </c>
      <c r="AU32">
        <f t="shared" si="9"/>
        <v>-921.26283112890849</v>
      </c>
      <c r="AW32">
        <v>29</v>
      </c>
      <c r="AX32">
        <f>IF(Z32&gt;0, (R32*SUMPRODUCT(K32:$K$98, X32:$X$98)-K32*$AZ$3)/Z32, 0)</f>
        <v>809.91837847388854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500000</v>
      </c>
      <c r="S33">
        <f t="shared" si="1"/>
        <v>-2768.2589952748235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139.71924940601548</v>
      </c>
      <c r="AC33">
        <f t="shared" si="2"/>
        <v>-387.45846690023291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-15410.253696636151</v>
      </c>
      <c r="AI33">
        <f t="shared" si="6"/>
        <v>-15417.251930319517</v>
      </c>
      <c r="AJ33">
        <f t="shared" si="7"/>
        <v>527.17771630624839</v>
      </c>
      <c r="AK33">
        <f t="shared" si="22"/>
        <v>9.780347458421085</v>
      </c>
      <c r="AL33">
        <f t="shared" si="8"/>
        <v>-14880.293866554846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-807.13382984734983</v>
      </c>
      <c r="AR33">
        <f t="shared" si="9"/>
        <v>-807.50037223310267</v>
      </c>
      <c r="AS33">
        <f t="shared" si="9"/>
        <v>27.611678402499205</v>
      </c>
      <c r="AT33">
        <f t="shared" si="9"/>
        <v>0.51225952906124883</v>
      </c>
      <c r="AU33">
        <f t="shared" si="9"/>
        <v>-779.37643430154219</v>
      </c>
      <c r="AW33">
        <v>30</v>
      </c>
      <c r="AX33">
        <f>IF(Z33&gt;0, (R33*SUMPRODUCT(K33:$K$98, X33:$X$98)-K33*$AZ$3)/Z33, 0)</f>
        <v>-2768.2589952748235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500000</v>
      </c>
      <c r="S34">
        <f t="shared" si="1"/>
        <v>-7316.6547419995049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-387.45846690023291</v>
      </c>
      <c r="AC34">
        <f t="shared" si="2"/>
        <v>-806.60882262546238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-14161.091786410603</v>
      </c>
      <c r="AI34">
        <f t="shared" si="6"/>
        <v>-14166.603928578494</v>
      </c>
      <c r="AJ34">
        <f t="shared" si="7"/>
        <v>419.15035572522947</v>
      </c>
      <c r="AK34">
        <f t="shared" si="22"/>
        <v>-27.122092683016305</v>
      </c>
      <c r="AL34">
        <f t="shared" si="8"/>
        <v>-13774.57566553628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-662.23857883109804</v>
      </c>
      <c r="AR34">
        <f t="shared" si="9"/>
        <v>-662.49635226062139</v>
      </c>
      <c r="AS34">
        <f t="shared" si="9"/>
        <v>19.601421986290397</v>
      </c>
      <c r="AT34">
        <f t="shared" si="9"/>
        <v>-1.2683553206372282</v>
      </c>
      <c r="AU34">
        <f t="shared" ref="AU34:AU79" si="23">AL34*$K34</f>
        <v>-644.16328559496822</v>
      </c>
      <c r="AW34">
        <v>31</v>
      </c>
      <c r="AX34">
        <f>IF(Z34&gt;0, (R34*SUMPRODUCT(K34:$K$98, X34:$X$98)-K34*$AZ$3)/Z34, 0)</f>
        <v>-7316.6547419995049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500000</v>
      </c>
      <c r="S35">
        <f t="shared" si="1"/>
        <v>-13388.939256080246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-806.60882262546238</v>
      </c>
      <c r="AC35">
        <f t="shared" si="2"/>
        <v>-1122.4335852760944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-12653.758227113653</v>
      </c>
      <c r="AI35">
        <f t="shared" ref="AI35:AI66" si="25">SUM(AE35:AH35)</f>
        <v>-12657.949872037152</v>
      </c>
      <c r="AJ35">
        <f t="shared" si="7"/>
        <v>315.82476265063201</v>
      </c>
      <c r="AK35">
        <f t="shared" si="22"/>
        <v>-56.462617583782375</v>
      </c>
      <c r="AL35">
        <f t="shared" si="8"/>
        <v>-12398.587726970301</v>
      </c>
      <c r="AN35">
        <f t="shared" ref="AN35:AT66" si="26">AE35*$K35</f>
        <v>0</v>
      </c>
      <c r="AO35">
        <f t="shared" si="26"/>
        <v>0</v>
      </c>
      <c r="AP35">
        <f t="shared" si="26"/>
        <v>-0.17501859893464095</v>
      </c>
      <c r="AQ35">
        <f t="shared" si="26"/>
        <v>-528.34700376234707</v>
      </c>
      <c r="AR35">
        <f t="shared" si="26"/>
        <v>-528.52202236128164</v>
      </c>
      <c r="AS35">
        <f t="shared" si="26"/>
        <v>13.186996627046989</v>
      </c>
      <c r="AT35">
        <f t="shared" si="26"/>
        <v>-2.3575489818549609</v>
      </c>
      <c r="AU35">
        <f t="shared" si="23"/>
        <v>-517.69257471608955</v>
      </c>
      <c r="AW35">
        <v>32</v>
      </c>
      <c r="AX35">
        <f>IF(Z35&gt;0, (R35*SUMPRODUCT(K35:$K$98, X35:$X$98)-K35*$AZ$3)/Z35, 0)</f>
        <v>-13388.939256080246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500000</v>
      </c>
      <c r="S36">
        <f t="shared" si="1"/>
        <v>-21950.192045727646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-1122.4335852760944</v>
      </c>
      <c r="AC36">
        <f t="shared" si="2"/>
        <v>-1341.4825388773118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-10939.863284047808</v>
      </c>
      <c r="AI36">
        <f t="shared" si="25"/>
        <v>-10942.919026193667</v>
      </c>
      <c r="AJ36">
        <f t="shared" si="7"/>
        <v>219.04895360121736</v>
      </c>
      <c r="AK36">
        <f t="shared" si="22"/>
        <v>-78.570350969326611</v>
      </c>
      <c r="AL36">
        <f t="shared" si="8"/>
        <v>-10802.440423561777</v>
      </c>
      <c r="AN36">
        <f t="shared" si="26"/>
        <v>0</v>
      </c>
      <c r="AO36">
        <f t="shared" si="26"/>
        <v>0</v>
      </c>
      <c r="AP36">
        <f t="shared" si="26"/>
        <v>-0.1139195860444322</v>
      </c>
      <c r="AQ36">
        <f t="shared" si="26"/>
        <v>-407.84354085295058</v>
      </c>
      <c r="AR36">
        <f t="shared" si="26"/>
        <v>-407.95746043899499</v>
      </c>
      <c r="AS36">
        <f t="shared" si="26"/>
        <v>8.1662538678270167</v>
      </c>
      <c r="AT36">
        <f t="shared" si="26"/>
        <v>-2.9291417372752231</v>
      </c>
      <c r="AU36">
        <f t="shared" si="23"/>
        <v>-402.72034830844319</v>
      </c>
      <c r="AW36">
        <v>33</v>
      </c>
      <c r="AX36">
        <f>IF(Z36&gt;0, (R36*SUMPRODUCT(K36:$K$98, X36:$X$98)-K36*$AZ$3)/Z36, 0)</f>
        <v>-21950.192045727646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500000</v>
      </c>
      <c r="S37">
        <f t="shared" si="1"/>
        <v>-34740.051138674615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-1341.4825388773118</v>
      </c>
      <c r="AC37">
        <f t="shared" si="2"/>
        <v>-1473.1671063721108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-9049.1279317842564</v>
      </c>
      <c r="AI37">
        <f t="shared" si="25"/>
        <v>-9051.2482037154805</v>
      </c>
      <c r="AJ37">
        <f t="shared" si="7"/>
        <v>131.68456749479901</v>
      </c>
      <c r="AK37">
        <f t="shared" si="22"/>
        <v>-93.903777721411828</v>
      </c>
      <c r="AL37">
        <f t="shared" si="8"/>
        <v>-9013.4674139420949</v>
      </c>
      <c r="AN37">
        <f t="shared" si="26"/>
        <v>0</v>
      </c>
      <c r="AO37">
        <f t="shared" si="26"/>
        <v>0</v>
      </c>
      <c r="AP37">
        <f t="shared" si="26"/>
        <v>-7.0575706669928795E-2</v>
      </c>
      <c r="AQ37">
        <f t="shared" si="26"/>
        <v>-301.21070280060377</v>
      </c>
      <c r="AR37">
        <f t="shared" si="26"/>
        <v>-301.28127850727373</v>
      </c>
      <c r="AS37">
        <f t="shared" si="26"/>
        <v>4.3832733299949123</v>
      </c>
      <c r="AT37">
        <f t="shared" si="26"/>
        <v>-3.1256959893063523</v>
      </c>
      <c r="AU37">
        <f t="shared" si="23"/>
        <v>-300.02370116658523</v>
      </c>
      <c r="AW37">
        <v>34</v>
      </c>
      <c r="AX37">
        <f>IF(Z37&gt;0, (R37*SUMPRODUCT(K37:$K$98, X37:$X$98)-K37*$AZ$3)/Z37, 0)</f>
        <v>-34740.051138674615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500000</v>
      </c>
      <c r="S38">
        <f t="shared" si="1"/>
        <v>-55026.277187340158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-1473.1671063721108</v>
      </c>
      <c r="AC38">
        <f t="shared" si="2"/>
        <v>-1527.807297245794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-7108.1674841629156</v>
      </c>
      <c r="AI38">
        <f t="shared" si="25"/>
        <v>-7109.5557366264111</v>
      </c>
      <c r="AJ38">
        <f t="shared" si="7"/>
        <v>54.640190873683196</v>
      </c>
      <c r="AK38">
        <f t="shared" si="22"/>
        <v>-103.12169744604776</v>
      </c>
      <c r="AL38">
        <f t="shared" si="8"/>
        <v>-7158.0372431987753</v>
      </c>
      <c r="AN38">
        <f t="shared" si="26"/>
        <v>0</v>
      </c>
      <c r="AO38">
        <f t="shared" si="26"/>
        <v>0</v>
      </c>
      <c r="AP38">
        <f t="shared" si="26"/>
        <v>-4.1258563349404351E-2</v>
      </c>
      <c r="AQ38">
        <f t="shared" si="26"/>
        <v>-211.25320224907711</v>
      </c>
      <c r="AR38">
        <f t="shared" si="26"/>
        <v>-211.29446081242651</v>
      </c>
      <c r="AS38">
        <f t="shared" si="26"/>
        <v>1.6238946703611206</v>
      </c>
      <c r="AT38">
        <f t="shared" si="26"/>
        <v>-3.0647545735767823</v>
      </c>
      <c r="AU38">
        <f t="shared" si="23"/>
        <v>-212.73532071564216</v>
      </c>
      <c r="AW38">
        <v>35</v>
      </c>
      <c r="AX38">
        <f>IF(Z38&gt;0, (R38*SUMPRODUCT(K38:$K$98, X38:$X$98)-K38*$AZ$3)/Z38, 0)</f>
        <v>-55026.277187340158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500000</v>
      </c>
      <c r="S39">
        <f t="shared" si="1"/>
        <v>-89379.545689175953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-1527.807297245794</v>
      </c>
      <c r="AC39">
        <f t="shared" si="2"/>
        <v>-1518.9082567029764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-5246.7427024203052</v>
      </c>
      <c r="AI39">
        <f t="shared" si="25"/>
        <v>-5247.5923980889238</v>
      </c>
      <c r="AJ39">
        <f t="shared" si="7"/>
        <v>-8.8990405428176018</v>
      </c>
      <c r="AK39">
        <f t="shared" si="22"/>
        <v>-106.94651080720558</v>
      </c>
      <c r="AL39">
        <f t="shared" si="8"/>
        <v>-5363.4379494389468</v>
      </c>
      <c r="AN39">
        <f t="shared" si="26"/>
        <v>0</v>
      </c>
      <c r="AO39">
        <f t="shared" si="26"/>
        <v>0</v>
      </c>
      <c r="AP39">
        <f t="shared" si="26"/>
        <v>-2.2547117620665681E-2</v>
      </c>
      <c r="AQ39">
        <f t="shared" si="26"/>
        <v>-139.22505339968512</v>
      </c>
      <c r="AR39">
        <f t="shared" si="26"/>
        <v>-139.24760051730581</v>
      </c>
      <c r="AS39">
        <f t="shared" si="26"/>
        <v>-0.2361406809997012</v>
      </c>
      <c r="AT39">
        <f t="shared" si="26"/>
        <v>-2.8378814290196965</v>
      </c>
      <c r="AU39">
        <f t="shared" si="23"/>
        <v>-142.32162262732521</v>
      </c>
      <c r="AW39">
        <v>36</v>
      </c>
      <c r="AX39">
        <f>IF(Z39&gt;0, (R39*SUMPRODUCT(K39:$K$98, X39:$X$98)-K39*$AZ$3)/Z39, 0)</f>
        <v>-89379.545689175953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500000</v>
      </c>
      <c r="S40">
        <f t="shared" si="1"/>
        <v>-152185.219260212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-1518.9082567029764</v>
      </c>
      <c r="AC40">
        <f t="shared" si="2"/>
        <v>-1461.5688076098997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-3610.0463831732832</v>
      </c>
      <c r="AI40">
        <f t="shared" si="25"/>
        <v>-3610.5265772468979</v>
      </c>
      <c r="AJ40">
        <f t="shared" si="7"/>
        <v>-57.33944909307661</v>
      </c>
      <c r="AK40">
        <f t="shared" si="22"/>
        <v>-106.32357796920836</v>
      </c>
      <c r="AL40">
        <f t="shared" si="8"/>
        <v>-3774.1896043091824</v>
      </c>
      <c r="AN40">
        <f t="shared" si="26"/>
        <v>0</v>
      </c>
      <c r="AO40">
        <f t="shared" si="26"/>
        <v>0</v>
      </c>
      <c r="AP40">
        <f t="shared" si="26"/>
        <v>-1.1376964401164737E-2</v>
      </c>
      <c r="AQ40">
        <f t="shared" si="26"/>
        <v>-85.530770671022466</v>
      </c>
      <c r="AR40">
        <f t="shared" si="26"/>
        <v>-85.542147635423646</v>
      </c>
      <c r="AS40">
        <f t="shared" si="26"/>
        <v>-1.3585108749965045</v>
      </c>
      <c r="AT40">
        <f t="shared" si="26"/>
        <v>-2.5190639119193903</v>
      </c>
      <c r="AU40">
        <f t="shared" si="23"/>
        <v>-89.419722422339518</v>
      </c>
      <c r="AW40">
        <v>37</v>
      </c>
      <c r="AX40">
        <f>IF(Z40&gt;0, (R40*SUMPRODUCT(K40:$K$98, X40:$X$98)-K40*$AZ$3)/Z40, 0)</f>
        <v>-152185.219260212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500000</v>
      </c>
      <c r="S41">
        <f t="shared" si="1"/>
        <v>-278750.10646973731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-1461.5688076098997</v>
      </c>
      <c r="AC41">
        <f t="shared" si="2"/>
        <v>-1371.5955581980984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-2293.661177553156</v>
      </c>
      <c r="AI41">
        <f t="shared" si="25"/>
        <v>-2293.9072035682793</v>
      </c>
      <c r="AJ41">
        <f t="shared" si="7"/>
        <v>-89.973249411801362</v>
      </c>
      <c r="AK41">
        <f t="shared" si="22"/>
        <v>-102.30981653269299</v>
      </c>
      <c r="AL41">
        <f t="shared" si="8"/>
        <v>-2486.1902695127737</v>
      </c>
      <c r="AN41">
        <f t="shared" si="26"/>
        <v>0</v>
      </c>
      <c r="AO41">
        <f t="shared" si="26"/>
        <v>0</v>
      </c>
      <c r="AP41">
        <f t="shared" si="26"/>
        <v>-5.2044233065927778E-3</v>
      </c>
      <c r="AQ41">
        <f t="shared" si="26"/>
        <v>-48.520005837224794</v>
      </c>
      <c r="AR41">
        <f t="shared" si="26"/>
        <v>-48.525210260531388</v>
      </c>
      <c r="AS41">
        <f t="shared" si="26"/>
        <v>-1.9032900889536517</v>
      </c>
      <c r="AT41">
        <f t="shared" si="26"/>
        <v>-2.1642572773836024</v>
      </c>
      <c r="AU41">
        <f t="shared" si="23"/>
        <v>-52.592757626868639</v>
      </c>
      <c r="AW41">
        <v>38</v>
      </c>
      <c r="AX41">
        <f>IF(Z41&gt;0, (R41*SUMPRODUCT(K41:$K$98, X41:$X$98)-K41*$AZ$3)/Z41, 0)</f>
        <v>-278750.10646973731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500000</v>
      </c>
      <c r="S42">
        <f t="shared" si="1"/>
        <v>-566781.33860717644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-1371.5955581980984</v>
      </c>
      <c r="AC42">
        <f t="shared" si="2"/>
        <v>-1263.4155461042308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-1321.104670112285</v>
      </c>
      <c r="AI42">
        <f t="shared" si="25"/>
        <v>-1321.2161254002458</v>
      </c>
      <c r="AJ42">
        <f t="shared" si="7"/>
        <v>-108.18001209386762</v>
      </c>
      <c r="AK42">
        <f t="shared" si="22"/>
        <v>-96.01168907386689</v>
      </c>
      <c r="AL42">
        <f t="shared" si="8"/>
        <v>-1525.4078265679802</v>
      </c>
      <c r="AN42">
        <f t="shared" si="26"/>
        <v>0</v>
      </c>
      <c r="AO42">
        <f t="shared" si="26"/>
        <v>0</v>
      </c>
      <c r="AP42">
        <f t="shared" si="26"/>
        <v>-2.1051072950241515E-3</v>
      </c>
      <c r="AQ42">
        <f t="shared" si="26"/>
        <v>-24.952311634819647</v>
      </c>
      <c r="AR42">
        <f t="shared" si="26"/>
        <v>-24.95441674211467</v>
      </c>
      <c r="AS42">
        <f t="shared" si="26"/>
        <v>-2.0432456530452785</v>
      </c>
      <c r="AT42">
        <f t="shared" si="26"/>
        <v>-1.8134169385328989</v>
      </c>
      <c r="AU42">
        <f t="shared" si="23"/>
        <v>-28.811079333692849</v>
      </c>
      <c r="AW42">
        <v>39</v>
      </c>
      <c r="AX42">
        <f>IF(Z42&gt;0, (R42*SUMPRODUCT(K42:$K$98, X42:$X$98)-K42*$AZ$3)/Z42, 0)</f>
        <v>-566781.33860717644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500000</v>
      </c>
      <c r="S43">
        <f t="shared" si="1"/>
        <v>-1334337.2487915584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-1263.4155461042308</v>
      </c>
      <c r="AC43">
        <f t="shared" si="2"/>
        <v>-1148.4571274434325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-673.05995232391331</v>
      </c>
      <c r="AI43">
        <f t="shared" si="25"/>
        <v>-673.10298706376204</v>
      </c>
      <c r="AJ43">
        <f t="shared" si="7"/>
        <v>-114.95841866079832</v>
      </c>
      <c r="AK43">
        <f t="shared" si="22"/>
        <v>-88.439088227296168</v>
      </c>
      <c r="AL43">
        <f t="shared" si="8"/>
        <v>-876.50049395185647</v>
      </c>
      <c r="AN43">
        <f t="shared" si="26"/>
        <v>0</v>
      </c>
      <c r="AO43">
        <f t="shared" si="26"/>
        <v>0</v>
      </c>
      <c r="AP43">
        <f t="shared" si="26"/>
        <v>-7.2572940020341006E-4</v>
      </c>
      <c r="AQ43">
        <f t="shared" si="26"/>
        <v>-11.350350837911522</v>
      </c>
      <c r="AR43">
        <f t="shared" si="26"/>
        <v>-11.351076567311727</v>
      </c>
      <c r="AS43">
        <f t="shared" si="26"/>
        <v>-1.938636192907264</v>
      </c>
      <c r="AT43">
        <f t="shared" si="26"/>
        <v>-1.4914194132319012</v>
      </c>
      <c r="AU43">
        <f t="shared" si="23"/>
        <v>-14.78113217345089</v>
      </c>
      <c r="AW43">
        <v>40</v>
      </c>
      <c r="AX43">
        <f>IF(Z43&gt;0, (R43*SUMPRODUCT(K43:$K$98, X43:$X$98)-K43*$AZ$3)/Z43, 0)</f>
        <v>-1334337.2487915584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500000</v>
      </c>
      <c r="S44">
        <f t="shared" si="1"/>
        <v>-3831186.6730063953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-1148.4571274434325</v>
      </c>
      <c r="AC44">
        <f t="shared" si="2"/>
        <v>-1034.887183374542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-290.98300582303182</v>
      </c>
      <c r="AI44">
        <f t="shared" si="25"/>
        <v>-290.99651191489971</v>
      </c>
      <c r="AJ44">
        <f t="shared" si="7"/>
        <v>-113.56994406889044</v>
      </c>
      <c r="AK44">
        <f t="shared" si="22"/>
        <v>-80.391998921040283</v>
      </c>
      <c r="AL44">
        <f t="shared" si="8"/>
        <v>-484.95845490483043</v>
      </c>
      <c r="AN44">
        <f t="shared" si="26"/>
        <v>0</v>
      </c>
      <c r="AO44">
        <f t="shared" si="26"/>
        <v>0</v>
      </c>
      <c r="AP44">
        <f t="shared" si="26"/>
        <v>-2.0336078614397761E-4</v>
      </c>
      <c r="AQ44">
        <f t="shared" si="26"/>
        <v>-4.3813216582153656</v>
      </c>
      <c r="AR44">
        <f t="shared" si="26"/>
        <v>-4.3815250190015096</v>
      </c>
      <c r="AS44">
        <f t="shared" si="26"/>
        <v>-1.7100189554504648</v>
      </c>
      <c r="AT44">
        <f t="shared" si="26"/>
        <v>-1.2104597140432076</v>
      </c>
      <c r="AU44">
        <f t="shared" si="23"/>
        <v>-7.3020036884951818</v>
      </c>
      <c r="AW44">
        <v>41</v>
      </c>
      <c r="AX44">
        <f>IF(Z44&gt;0, (R44*SUMPRODUCT(K44:$K$98, X44:$X$98)-K44*$AZ$3)/Z44, 0)</f>
        <v>-3831186.6730063953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500000</v>
      </c>
      <c r="S45">
        <f t="shared" si="1"/>
        <v>-14411078.222200055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-1034.887183374542</v>
      </c>
      <c r="AC45">
        <f t="shared" si="2"/>
        <v>-927.73252743739829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-101.52213754800002</v>
      </c>
      <c r="AI45">
        <f t="shared" si="25"/>
        <v>-101.52535636519444</v>
      </c>
      <c r="AJ45">
        <f t="shared" si="7"/>
        <v>-107.15465593714373</v>
      </c>
      <c r="AK45">
        <f t="shared" si="22"/>
        <v>-72.442102836217941</v>
      </c>
      <c r="AL45">
        <f t="shared" si="8"/>
        <v>-281.12211513855613</v>
      </c>
      <c r="AN45">
        <f t="shared" si="26"/>
        <v>0</v>
      </c>
      <c r="AO45">
        <f t="shared" si="26"/>
        <v>0</v>
      </c>
      <c r="AP45">
        <f t="shared" si="26"/>
        <v>-4.327288021970908E-5</v>
      </c>
      <c r="AQ45">
        <f t="shared" si="26"/>
        <v>-1.3648352896112825</v>
      </c>
      <c r="AR45">
        <f t="shared" si="26"/>
        <v>-1.3648785624915021</v>
      </c>
      <c r="AS45">
        <f t="shared" si="26"/>
        <v>-1.4405572952009813</v>
      </c>
      <c r="AT45">
        <f t="shared" si="26"/>
        <v>-0.97389141710863814</v>
      </c>
      <c r="AU45">
        <f t="shared" si="23"/>
        <v>-3.7793272748011217</v>
      </c>
      <c r="AW45">
        <v>42</v>
      </c>
      <c r="AX45">
        <f>IF(Z45&gt;0, (R45*SUMPRODUCT(K45:$K$98, X45:$X$98)-K45*$AZ$3)/Z45, 0)</f>
        <v>-14411078.222200055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500000</v>
      </c>
      <c r="S46">
        <f t="shared" si="1"/>
        <v>-54538890.24931287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-927.73252743739829</v>
      </c>
      <c r="AC46">
        <f t="shared" si="2"/>
        <v>-829.51166844543923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-24.26151806452102</v>
      </c>
      <c r="AI46">
        <f t="shared" si="25"/>
        <v>-24.262278541737054</v>
      </c>
      <c r="AJ46">
        <f t="shared" si="7"/>
        <v>-98.220858991959062</v>
      </c>
      <c r="AK46">
        <f t="shared" si="22"/>
        <v>-64.941276920617881</v>
      </c>
      <c r="AL46">
        <f t="shared" si="8"/>
        <v>-187.42441445431399</v>
      </c>
      <c r="AN46">
        <f t="shared" si="26"/>
        <v>0</v>
      </c>
      <c r="AO46">
        <f t="shared" si="26"/>
        <v>0</v>
      </c>
      <c r="AP46">
        <f t="shared" si="26"/>
        <v>-9.1282531226878114E-6</v>
      </c>
      <c r="AQ46">
        <f t="shared" si="26"/>
        <v>-0.29121882071519323</v>
      </c>
      <c r="AR46">
        <f t="shared" si="26"/>
        <v>-0.29122794896831589</v>
      </c>
      <c r="AS46">
        <f t="shared" si="26"/>
        <v>-1.178976626656371</v>
      </c>
      <c r="AT46">
        <f t="shared" si="26"/>
        <v>-0.77951107718265122</v>
      </c>
      <c r="AU46">
        <f t="shared" si="23"/>
        <v>-2.2497156528073381</v>
      </c>
      <c r="AW46">
        <v>43</v>
      </c>
      <c r="AX46">
        <f>IF(Z46&gt;0, (R46*SUMPRODUCT(K46:$K$98, X46:$X$98)-K46*$AZ$3)/Z46, 0)</f>
        <v>-54538890.24931287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500000</v>
      </c>
      <c r="S47">
        <f t="shared" si="1"/>
        <v>-208143437.69638008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-829.51166844543923</v>
      </c>
      <c r="AC47">
        <f t="shared" si="2"/>
        <v>-740.8870888004667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-5.7489731840045959</v>
      </c>
      <c r="AI47">
        <f t="shared" si="25"/>
        <v>-5.7491511591300668</v>
      </c>
      <c r="AJ47">
        <f t="shared" si="7"/>
        <v>-88.624579644972528</v>
      </c>
      <c r="AK47">
        <f t="shared" si="22"/>
        <v>-58.065816791180751</v>
      </c>
      <c r="AL47">
        <f t="shared" si="8"/>
        <v>-152.43954759528333</v>
      </c>
      <c r="AN47">
        <f t="shared" si="26"/>
        <v>0</v>
      </c>
      <c r="AO47">
        <f t="shared" si="26"/>
        <v>0</v>
      </c>
      <c r="AP47">
        <f t="shared" si="26"/>
        <v>-1.9074042782826047E-6</v>
      </c>
      <c r="AQ47">
        <f t="shared" si="26"/>
        <v>-6.1613194640932289E-2</v>
      </c>
      <c r="AR47">
        <f t="shared" si="26"/>
        <v>-6.1615102045210569E-2</v>
      </c>
      <c r="AS47">
        <f t="shared" si="26"/>
        <v>-0.9498119578691242</v>
      </c>
      <c r="AT47">
        <f t="shared" si="26"/>
        <v>-0.62230599403277265</v>
      </c>
      <c r="AU47">
        <f t="shared" si="23"/>
        <v>-1.6337330539471073</v>
      </c>
      <c r="AW47">
        <v>44</v>
      </c>
      <c r="AX47">
        <f>IF(Z47&gt;0, (R47*SUMPRODUCT(K47:$K$98, X47:$X$98)-K47*$AZ$3)/Z47, 0)</f>
        <v>-208143437.69638008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500000</v>
      </c>
      <c r="S48">
        <f t="shared" si="1"/>
        <v>-802580322.14885783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-740.8870888004667</v>
      </c>
      <c r="AC48">
        <f t="shared" si="2"/>
        <v>-661.55959622217199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-1.3498083294474059</v>
      </c>
      <c r="AI48">
        <f t="shared" si="25"/>
        <v>-1.3498495439886777</v>
      </c>
      <c r="AJ48">
        <f t="shared" si="7"/>
        <v>-79.327492578294709</v>
      </c>
      <c r="AK48">
        <f t="shared" si="22"/>
        <v>-51.862096216032675</v>
      </c>
      <c r="AL48">
        <f t="shared" si="8"/>
        <v>-132.53943833831607</v>
      </c>
      <c r="AN48">
        <f t="shared" si="26"/>
        <v>0</v>
      </c>
      <c r="AO48">
        <f t="shared" si="26"/>
        <v>0</v>
      </c>
      <c r="AP48">
        <f t="shared" si="26"/>
        <v>-3.9438091690118805E-7</v>
      </c>
      <c r="AQ48">
        <f t="shared" si="26"/>
        <v>-1.2916282219379E-2</v>
      </c>
      <c r="AR48">
        <f t="shared" si="26"/>
        <v>-1.2916676600295902E-2</v>
      </c>
      <c r="AS48">
        <f t="shared" si="26"/>
        <v>-0.75908279682672597</v>
      </c>
      <c r="AT48">
        <f t="shared" si="26"/>
        <v>-0.49626710444815531</v>
      </c>
      <c r="AU48">
        <f t="shared" si="23"/>
        <v>-1.2682665778751772</v>
      </c>
      <c r="AW48">
        <v>45</v>
      </c>
      <c r="AX48">
        <f>IF(Z48&gt;0, (R48*SUMPRODUCT(K48:$K$98, X48:$X$98)-K48*$AZ$3)/Z48, 0)</f>
        <v>-802580322.14885783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500000</v>
      </c>
      <c r="S49">
        <f t="shared" si="1"/>
        <v>-3131205735.6543884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-661.55959622217199</v>
      </c>
      <c r="AC49">
        <f t="shared" si="2"/>
        <v>-590.68938234998473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-0.31370096735037734</v>
      </c>
      <c r="AI49">
        <f t="shared" si="25"/>
        <v>-0.31371039964950137</v>
      </c>
      <c r="AJ49">
        <f t="shared" si="7"/>
        <v>-70.870213872187264</v>
      </c>
      <c r="AK49">
        <f t="shared" si="22"/>
        <v>-46.309171735552042</v>
      </c>
      <c r="AL49">
        <f t="shared" si="8"/>
        <v>-117.4930960073888</v>
      </c>
      <c r="AN49">
        <f t="shared" si="26"/>
        <v>0</v>
      </c>
      <c r="AO49">
        <f t="shared" si="26"/>
        <v>0</v>
      </c>
      <c r="AP49">
        <f t="shared" si="26"/>
        <v>-8.058699547335134E-8</v>
      </c>
      <c r="AQ49">
        <f t="shared" si="26"/>
        <v>-2.6801756500180597E-3</v>
      </c>
      <c r="AR49">
        <f t="shared" si="26"/>
        <v>-2.6802562370135332E-3</v>
      </c>
      <c r="AS49">
        <f t="shared" si="26"/>
        <v>-0.60549581066371527</v>
      </c>
      <c r="AT49">
        <f t="shared" si="26"/>
        <v>-0.39565295416989682</v>
      </c>
      <c r="AU49">
        <f t="shared" si="23"/>
        <v>-1.0038290210706255</v>
      </c>
      <c r="AW49">
        <v>46</v>
      </c>
      <c r="AX49">
        <f>IF(Z49&gt;0, (R49*SUMPRODUCT(K49:$K$98, X49:$X$98)-K49*$AZ$3)/Z49, 0)</f>
        <v>-3131205735.6543884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500000</v>
      </c>
      <c r="S50">
        <f t="shared" si="1"/>
        <v>-12361696716.458408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-590.68938234998473</v>
      </c>
      <c r="AC50">
        <f t="shared" si="2"/>
        <v>-527.40355345920011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-7.2047594491827016E-2</v>
      </c>
      <c r="AI50">
        <f t="shared" si="25"/>
        <v>-7.2049727708510605E-2</v>
      </c>
      <c r="AJ50">
        <f t="shared" si="7"/>
        <v>-63.285828890784614</v>
      </c>
      <c r="AK50">
        <f t="shared" si="22"/>
        <v>-41.348256764498935</v>
      </c>
      <c r="AL50">
        <f t="shared" si="8"/>
        <v>-104.70613538299206</v>
      </c>
      <c r="AN50">
        <f t="shared" si="26"/>
        <v>0</v>
      </c>
      <c r="AO50">
        <f t="shared" si="26"/>
        <v>0</v>
      </c>
      <c r="AP50">
        <f t="shared" si="26"/>
        <v>-1.6272877239948512E-8</v>
      </c>
      <c r="AQ50">
        <f t="shared" si="26"/>
        <v>-5.496027054453168E-4</v>
      </c>
      <c r="AR50">
        <f t="shared" si="26"/>
        <v>-5.4961897832255674E-4</v>
      </c>
      <c r="AS50">
        <f t="shared" si="26"/>
        <v>-0.48276508077823815</v>
      </c>
      <c r="AT50">
        <f t="shared" si="26"/>
        <v>-0.31541807805663991</v>
      </c>
      <c r="AU50">
        <f t="shared" si="23"/>
        <v>-0.79873277781320062</v>
      </c>
      <c r="AW50">
        <v>47</v>
      </c>
      <c r="AX50">
        <f>IF(Z50&gt;0, (R50*SUMPRODUCT(K50:$K$98, X50:$X$98)-K50*$AZ$3)/Z50, 0)</f>
        <v>-12361696716.458408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500000</v>
      </c>
      <c r="S51">
        <f t="shared" si="1"/>
        <v>-49439501050.493736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-527.40355345920011</v>
      </c>
      <c r="AC51">
        <f t="shared" si="2"/>
        <v>-470.89650568116036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-1.6356494257024425E-2</v>
      </c>
      <c r="AI51">
        <f t="shared" si="25"/>
        <v>-1.6356970492115472E-2</v>
      </c>
      <c r="AJ51">
        <f t="shared" si="7"/>
        <v>-56.507047778039748</v>
      </c>
      <c r="AK51">
        <f t="shared" si="22"/>
        <v>-36.918248742144009</v>
      </c>
      <c r="AL51">
        <f t="shared" si="8"/>
        <v>-93.441653490675876</v>
      </c>
      <c r="AN51">
        <f t="shared" si="26"/>
        <v>0</v>
      </c>
      <c r="AO51">
        <f t="shared" si="26"/>
        <v>0</v>
      </c>
      <c r="AP51">
        <f t="shared" si="26"/>
        <v>-3.2436407428347734E-9</v>
      </c>
      <c r="AQ51">
        <f t="shared" si="26"/>
        <v>-1.1140420388905429E-4</v>
      </c>
      <c r="AR51">
        <f t="shared" si="26"/>
        <v>-1.1140744752979713E-4</v>
      </c>
      <c r="AS51">
        <f t="shared" si="26"/>
        <v>-0.38486992217967381</v>
      </c>
      <c r="AT51">
        <f t="shared" si="26"/>
        <v>-0.25145046643050284</v>
      </c>
      <c r="AU51">
        <f t="shared" si="23"/>
        <v>-0.6364317960577065</v>
      </c>
      <c r="AW51">
        <v>48</v>
      </c>
      <c r="AX51">
        <f>IF(Z51&gt;0, (R51*SUMPRODUCT(K51:$K$98, X51:$X$98)-K51*$AZ$3)/Z51, 0)</f>
        <v>-49439501050.493736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500000</v>
      </c>
      <c r="S52">
        <f t="shared" si="1"/>
        <v>-200469982233.07126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-470.89650568116036</v>
      </c>
      <c r="AC52">
        <f t="shared" si="2"/>
        <v>-420.44340513827035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-3.6660831094412496E-3</v>
      </c>
      <c r="AI52">
        <f t="shared" si="25"/>
        <v>-3.6661879738704413E-3</v>
      </c>
      <c r="AJ52">
        <f t="shared" si="7"/>
        <v>-50.453100542890013</v>
      </c>
      <c r="AK52">
        <f t="shared" si="22"/>
        <v>-32.962755397681228</v>
      </c>
      <c r="AL52">
        <f t="shared" si="8"/>
        <v>-83.419522128545111</v>
      </c>
      <c r="AN52">
        <f t="shared" si="26"/>
        <v>0</v>
      </c>
      <c r="AO52">
        <f t="shared" si="26"/>
        <v>0</v>
      </c>
      <c r="AP52">
        <f t="shared" si="26"/>
        <v>-6.3770750554526651E-10</v>
      </c>
      <c r="AQ52">
        <f t="shared" si="26"/>
        <v>-2.2294392224961847E-5</v>
      </c>
      <c r="AR52">
        <f t="shared" si="26"/>
        <v>-2.2295029932467393E-5</v>
      </c>
      <c r="AS52">
        <f t="shared" si="26"/>
        <v>-0.30681825231181414</v>
      </c>
      <c r="AT52">
        <f t="shared" si="26"/>
        <v>-0.20045497489100508</v>
      </c>
      <c r="AU52">
        <f t="shared" si="23"/>
        <v>-0.50729552223275165</v>
      </c>
      <c r="AW52">
        <v>49</v>
      </c>
      <c r="AX52">
        <f>IF(Z52&gt;0, (R52*SUMPRODUCT(K52:$K$98, X52:$X$98)-K52*$AZ$3)/Z52, 0)</f>
        <v>-200469982233.07126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500000</v>
      </c>
      <c r="S53">
        <f t="shared" si="1"/>
        <v>-824689627550.53296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-420.44340513827035</v>
      </c>
      <c r="AC53">
        <f t="shared" si="2"/>
        <v>-375.39591676561452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-8.1055954763270717E-4</v>
      </c>
      <c r="AI53">
        <f t="shared" si="25"/>
        <v>-8.105823074628435E-4</v>
      </c>
      <c r="AJ53">
        <f t="shared" si="7"/>
        <v>-45.047488372655835</v>
      </c>
      <c r="AK53">
        <f t="shared" si="22"/>
        <v>-29.431038359678926</v>
      </c>
      <c r="AL53">
        <f t="shared" si="8"/>
        <v>-74.479337314642223</v>
      </c>
      <c r="AN53">
        <f t="shared" si="26"/>
        <v>0</v>
      </c>
      <c r="AO53">
        <f t="shared" si="26"/>
        <v>0</v>
      </c>
      <c r="AP53">
        <f t="shared" si="26"/>
        <v>-1.2357889997655358E-10</v>
      </c>
      <c r="AQ53">
        <f t="shared" si="26"/>
        <v>-4.4010898438935162E-6</v>
      </c>
      <c r="AR53">
        <f t="shared" si="26"/>
        <v>-4.4012134227934921E-6</v>
      </c>
      <c r="AS53">
        <f t="shared" si="26"/>
        <v>-0.24459405129312534</v>
      </c>
      <c r="AT53">
        <f t="shared" si="26"/>
        <v>-0.15980151538319473</v>
      </c>
      <c r="AU53">
        <f t="shared" si="23"/>
        <v>-0.40439996788974286</v>
      </c>
      <c r="AW53">
        <v>50</v>
      </c>
      <c r="AX53">
        <f>IF(Z53&gt;0, (R53*SUMPRODUCT(K53:$K$98, X53:$X$98)-K53*$AZ$3)/Z53, 0)</f>
        <v>-824689627550.53296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500000</v>
      </c>
      <c r="S54">
        <f t="shared" si="1"/>
        <v>-3446331545299.2207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-375.39591676561452</v>
      </c>
      <c r="AC54">
        <f t="shared" si="2"/>
        <v>-335.1749294996971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-1.7669453470624708E-4</v>
      </c>
      <c r="AI54">
        <f t="shared" si="25"/>
        <v>-1.7669939748461147E-4</v>
      </c>
      <c r="AJ54">
        <f t="shared" si="7"/>
        <v>-40.220987265917415</v>
      </c>
      <c r="AK54">
        <f t="shared" si="22"/>
        <v>-26.277714173593019</v>
      </c>
      <c r="AL54">
        <f t="shared" si="8"/>
        <v>-66.498878138907912</v>
      </c>
      <c r="AN54">
        <f t="shared" si="26"/>
        <v>0</v>
      </c>
      <c r="AO54">
        <f t="shared" si="26"/>
        <v>0</v>
      </c>
      <c r="AP54">
        <f t="shared" si="26"/>
        <v>-2.3574460444279045E-11</v>
      </c>
      <c r="AQ54">
        <f t="shared" si="26"/>
        <v>-8.5660460070710283E-7</v>
      </c>
      <c r="AR54">
        <f t="shared" si="26"/>
        <v>-8.5662817516754705E-7</v>
      </c>
      <c r="AS54">
        <f t="shared" si="26"/>
        <v>-0.19498895534174404</v>
      </c>
      <c r="AT54">
        <f t="shared" si="26"/>
        <v>-0.12739279624346067</v>
      </c>
      <c r="AU54">
        <f t="shared" si="23"/>
        <v>-0.32238260821337983</v>
      </c>
      <c r="AW54">
        <v>51</v>
      </c>
      <c r="AX54">
        <f>IF(Z54&gt;0, (R54*SUMPRODUCT(K54:$K$98, X54:$X$98)-K54*$AZ$3)/Z54, 0)</f>
        <v>-3446331545299.2207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500000</v>
      </c>
      <c r="S55">
        <f t="shared" si="1"/>
        <v>-14640521742339.801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-335.1749294996971</v>
      </c>
      <c r="AC55">
        <f t="shared" si="2"/>
        <v>-299.26333065361666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-3.7921127875536608E-5</v>
      </c>
      <c r="AI55">
        <f t="shared" si="25"/>
        <v>-3.7922149913329797E-5</v>
      </c>
      <c r="AJ55">
        <f t="shared" si="7"/>
        <v>-35.911598846080437</v>
      </c>
      <c r="AK55">
        <f t="shared" si="22"/>
        <v>-23.462245064978799</v>
      </c>
      <c r="AL55">
        <f t="shared" si="8"/>
        <v>-59.373881833209154</v>
      </c>
      <c r="AN55">
        <f t="shared" si="26"/>
        <v>0</v>
      </c>
      <c r="AO55">
        <f t="shared" si="26"/>
        <v>0</v>
      </c>
      <c r="AP55">
        <f t="shared" si="26"/>
        <v>-4.4239093452496357E-12</v>
      </c>
      <c r="AQ55">
        <f t="shared" si="26"/>
        <v>-1.64142297974613E-7</v>
      </c>
      <c r="AR55">
        <f t="shared" si="26"/>
        <v>-1.6414672188395825E-7</v>
      </c>
      <c r="AS55">
        <f t="shared" si="26"/>
        <v>-0.15544401468978436</v>
      </c>
      <c r="AT55">
        <f t="shared" si="26"/>
        <v>-0.10155675836565943</v>
      </c>
      <c r="AU55">
        <f t="shared" si="23"/>
        <v>-0.25700093720216571</v>
      </c>
      <c r="AW55">
        <v>52</v>
      </c>
      <c r="AX55">
        <f>IF(Z55&gt;0, (R55*SUMPRODUCT(K55:$K$98, X55:$X$98)-K55*$AZ$3)/Z55, 0)</f>
        <v>-14640521742339.801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500000</v>
      </c>
      <c r="S56">
        <f t="shared" si="1"/>
        <v>-63305430854030.172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-299.26333065361666</v>
      </c>
      <c r="AC56">
        <f t="shared" si="2"/>
        <v>-267.19940251179014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-8.0077754165800918E-6</v>
      </c>
      <c r="AI56">
        <f t="shared" si="25"/>
        <v>-8.0079864564536906E-6</v>
      </c>
      <c r="AJ56">
        <f t="shared" si="7"/>
        <v>-32.063928141826523</v>
      </c>
      <c r="AK56">
        <f t="shared" si="22"/>
        <v>-20.948433145753167</v>
      </c>
      <c r="AL56">
        <f t="shared" si="8"/>
        <v>-53.012369295566145</v>
      </c>
      <c r="AN56">
        <f t="shared" si="26"/>
        <v>0</v>
      </c>
      <c r="AO56">
        <f t="shared" si="26"/>
        <v>0</v>
      </c>
      <c r="AP56">
        <f t="shared" si="26"/>
        <v>-8.1561604114607355E-13</v>
      </c>
      <c r="AQ56">
        <f t="shared" si="26"/>
        <v>-3.0948038265299427E-8</v>
      </c>
      <c r="AR56">
        <f t="shared" si="26"/>
        <v>-3.0948853881340572E-8</v>
      </c>
      <c r="AS56">
        <f t="shared" si="26"/>
        <v>-0.12391901913413678</v>
      </c>
      <c r="AT56">
        <f t="shared" si="26"/>
        <v>-8.0960426194084389E-2</v>
      </c>
      <c r="AU56">
        <f t="shared" si="23"/>
        <v>-0.20487947627707503</v>
      </c>
      <c r="AW56">
        <v>53</v>
      </c>
      <c r="AX56">
        <f>IF(Z56&gt;0, (R56*SUMPRODUCT(K56:$K$98, X56:$X$98)-K56*$AZ$3)/Z56, 0)</f>
        <v>-63305430854030.172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500000</v>
      </c>
      <c r="S57">
        <f t="shared" si="1"/>
        <v>-279004836044989.75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-267.19940251179014</v>
      </c>
      <c r="AC57">
        <f t="shared" si="2"/>
        <v>-238.57089512669464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-1.6617557523417606E-6</v>
      </c>
      <c r="AI57">
        <f t="shared" si="25"/>
        <v>-1.6617985062413898E-6</v>
      </c>
      <c r="AJ57">
        <f t="shared" si="7"/>
        <v>-28.628507385095503</v>
      </c>
      <c r="AK57">
        <f t="shared" si="22"/>
        <v>-18.70395817582531</v>
      </c>
      <c r="AL57">
        <f t="shared" si="8"/>
        <v>-47.332467222719316</v>
      </c>
      <c r="AN57">
        <f t="shared" si="26"/>
        <v>0</v>
      </c>
      <c r="AO57">
        <f t="shared" si="26"/>
        <v>0</v>
      </c>
      <c r="AP57">
        <f t="shared" si="26"/>
        <v>-1.475295274283757E-13</v>
      </c>
      <c r="AQ57">
        <f t="shared" si="26"/>
        <v>-5.7341679465609999E-9</v>
      </c>
      <c r="AR57">
        <f t="shared" si="26"/>
        <v>-5.7343154760884277E-9</v>
      </c>
      <c r="AS57">
        <f t="shared" si="26"/>
        <v>-9.8787483764784842E-2</v>
      </c>
      <c r="AT57">
        <f t="shared" si="26"/>
        <v>-6.4541156120263218E-2</v>
      </c>
      <c r="AU57">
        <f t="shared" si="23"/>
        <v>-0.16332864561936353</v>
      </c>
      <c r="AW57">
        <v>54</v>
      </c>
      <c r="AX57">
        <f>IF(Z57&gt;0, (R57*SUMPRODUCT(K57:$K$98, X57:$X$98)-K57*$AZ$3)/Z57, 0)</f>
        <v>-279004836044989.75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500000</v>
      </c>
      <c r="S58">
        <f t="shared" si="1"/>
        <v>-1254259778320431.5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-238.57089512669464</v>
      </c>
      <c r="AC58">
        <f t="shared" si="2"/>
        <v>-213.00972779667558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-3.383490888272131E-7</v>
      </c>
      <c r="AI58">
        <f t="shared" si="25"/>
        <v>-3.3835758027896329E-7</v>
      </c>
      <c r="AJ58">
        <f t="shared" si="7"/>
        <v>-25.56116733001906</v>
      </c>
      <c r="AK58">
        <f t="shared" si="22"/>
        <v>-16.699962658868625</v>
      </c>
      <c r="AL58">
        <f t="shared" si="8"/>
        <v>-42.261130327245269</v>
      </c>
      <c r="AN58">
        <f t="shared" si="26"/>
        <v>0</v>
      </c>
      <c r="AO58">
        <f t="shared" si="26"/>
        <v>0</v>
      </c>
      <c r="AP58">
        <f t="shared" si="26"/>
        <v>-2.6161771097265346E-14</v>
      </c>
      <c r="AQ58">
        <f t="shared" si="26"/>
        <v>-1.0424379332603101E-9</v>
      </c>
      <c r="AR58">
        <f t="shared" si="26"/>
        <v>-1.0424640950314073E-9</v>
      </c>
      <c r="AS58">
        <f t="shared" si="26"/>
        <v>-7.8752777303424254E-2</v>
      </c>
      <c r="AT58">
        <f t="shared" si="26"/>
        <v>-5.145181451493596E-2</v>
      </c>
      <c r="AU58">
        <f t="shared" si="23"/>
        <v>-0.13020459286082434</v>
      </c>
      <c r="AW58">
        <v>55</v>
      </c>
      <c r="AX58">
        <f>IF(Z58&gt;0, (R58*SUMPRODUCT(K58:$K$98, X58:$X$98)-K58*$AZ$3)/Z58, 0)</f>
        <v>-1254259778320431.5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500000</v>
      </c>
      <c r="S59">
        <f t="shared" si="1"/>
        <v>-5758931543626639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-213.00972779667558</v>
      </c>
      <c r="AC59">
        <f t="shared" si="2"/>
        <v>-190.18725696222415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-6.7552998849311349E-8</v>
      </c>
      <c r="AI59">
        <f t="shared" si="25"/>
        <v>-6.755465008665912E-8</v>
      </c>
      <c r="AJ59">
        <f t="shared" si="7"/>
        <v>-22.822470834451423</v>
      </c>
      <c r="AK59">
        <f t="shared" si="22"/>
        <v>-14.910680945767291</v>
      </c>
      <c r="AL59">
        <f t="shared" si="8"/>
        <v>-37.733151847773364</v>
      </c>
      <c r="AN59">
        <f t="shared" si="26"/>
        <v>0</v>
      </c>
      <c r="AO59">
        <f t="shared" si="26"/>
        <v>0</v>
      </c>
      <c r="AP59">
        <f t="shared" si="26"/>
        <v>-4.5423090091191773E-15</v>
      </c>
      <c r="AQ59">
        <f t="shared" si="26"/>
        <v>-1.8582827942927868E-10</v>
      </c>
      <c r="AR59">
        <f t="shared" si="26"/>
        <v>-1.8583282173828779E-10</v>
      </c>
      <c r="AS59">
        <f t="shared" si="26"/>
        <v>-6.2781231917644717E-2</v>
      </c>
      <c r="AT59">
        <f t="shared" si="26"/>
        <v>-4.1017071521157376E-2</v>
      </c>
      <c r="AU59">
        <f t="shared" si="23"/>
        <v>-0.10379830362463491</v>
      </c>
      <c r="AW59">
        <v>56</v>
      </c>
      <c r="AX59">
        <f>IF(Z59&gt;0, (R59*SUMPRODUCT(K59:$K$98, X59:$X$98)-K59*$AZ$3)/Z59, 0)</f>
        <v>-5758931543626639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500000</v>
      </c>
      <c r="S60">
        <f t="shared" si="1"/>
        <v>-2.7023223339686236E+16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-190.18725696222415</v>
      </c>
      <c r="AC60">
        <f t="shared" si="2"/>
        <v>-169.81005085929041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-1.3205321618315033E-8</v>
      </c>
      <c r="AI60">
        <f t="shared" si="25"/>
        <v>-1.3205635811127497E-8</v>
      </c>
      <c r="AJ60">
        <f t="shared" si="7"/>
        <v>-20.377206102933741</v>
      </c>
      <c r="AK60">
        <f t="shared" si="22"/>
        <v>-13.313107987355693</v>
      </c>
      <c r="AL60">
        <f t="shared" si="8"/>
        <v>-33.690314103495069</v>
      </c>
      <c r="AN60">
        <f t="shared" si="26"/>
        <v>0</v>
      </c>
      <c r="AO60">
        <f t="shared" si="26"/>
        <v>0</v>
      </c>
      <c r="AP60">
        <f t="shared" si="26"/>
        <v>-7.7169448358994239E-16</v>
      </c>
      <c r="AQ60">
        <f t="shared" si="26"/>
        <v>-3.2433822298279016E-11</v>
      </c>
      <c r="AR60">
        <f t="shared" si="26"/>
        <v>-3.2434593992762603E-11</v>
      </c>
      <c r="AS60">
        <f t="shared" si="26"/>
        <v>-5.0048813711686804E-2</v>
      </c>
      <c r="AT60">
        <f t="shared" si="26"/>
        <v>-3.2698558291894865E-2</v>
      </c>
      <c r="AU60">
        <f t="shared" si="23"/>
        <v>-8.2747372036016259E-2</v>
      </c>
      <c r="AW60">
        <v>57</v>
      </c>
      <c r="AX60">
        <f>IF(Z60&gt;0, (R60*SUMPRODUCT(K60:$K$98, X60:$X$98)-K60*$AZ$3)/Z60, 0)</f>
        <v>-2.7023223339686236E+16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500000</v>
      </c>
      <c r="S61">
        <f t="shared" si="1"/>
        <v>-1.2960544676233933E+17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-169.81005085929041</v>
      </c>
      <c r="AC61">
        <f t="shared" si="2"/>
        <v>-151.6161168386804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-2.5255947035030814E-9</v>
      </c>
      <c r="AI61">
        <f t="shared" si="25"/>
        <v>-2.5256531949170716E-9</v>
      </c>
      <c r="AJ61">
        <f t="shared" si="7"/>
        <v>-18.193934020610016</v>
      </c>
      <c r="AK61">
        <f t="shared" si="22"/>
        <v>-11.88670356015033</v>
      </c>
      <c r="AL61">
        <f t="shared" si="8"/>
        <v>-30.080637583285998</v>
      </c>
      <c r="AN61">
        <f t="shared" si="26"/>
        <v>0</v>
      </c>
      <c r="AO61">
        <f t="shared" si="26"/>
        <v>0</v>
      </c>
      <c r="AP61">
        <f t="shared" si="26"/>
        <v>-1.2826945441824093E-16</v>
      </c>
      <c r="AQ61">
        <f t="shared" si="26"/>
        <v>-5.5385334804072597E-12</v>
      </c>
      <c r="AR61">
        <f t="shared" si="26"/>
        <v>-5.5386617498616782E-12</v>
      </c>
      <c r="AS61">
        <f t="shared" si="26"/>
        <v>-3.9898607869940955E-2</v>
      </c>
      <c r="AT61">
        <f t="shared" si="26"/>
        <v>-2.6067090475068559E-2</v>
      </c>
      <c r="AU61">
        <f t="shared" si="23"/>
        <v>-6.5965698350548177E-2</v>
      </c>
      <c r="AW61">
        <v>58</v>
      </c>
      <c r="AX61">
        <f>IF(Z61&gt;0, (R61*SUMPRODUCT(K61:$K$98, X61:$X$98)-K61*$AZ$3)/Z61, 0)</f>
        <v>-1.2960544676233933E+17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500000</v>
      </c>
      <c r="S62">
        <f t="shared" si="1"/>
        <v>-6.3598516307451059E+17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-151.6161168386804</v>
      </c>
      <c r="AC62">
        <f t="shared" si="2"/>
        <v>-135.37153289168376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-4.7263835464868982E-10</v>
      </c>
      <c r="AI62">
        <f t="shared" si="25"/>
        <v>-4.7264899731307501E-10</v>
      </c>
      <c r="AJ62">
        <f t="shared" si="7"/>
        <v>-16.244583946996642</v>
      </c>
      <c r="AK62">
        <f t="shared" si="22"/>
        <v>-10.61312817870763</v>
      </c>
      <c r="AL62">
        <f t="shared" si="8"/>
        <v>-26.857712126176921</v>
      </c>
      <c r="AN62">
        <f t="shared" si="26"/>
        <v>0</v>
      </c>
      <c r="AO62">
        <f t="shared" si="26"/>
        <v>0</v>
      </c>
      <c r="AP62">
        <f t="shared" si="26"/>
        <v>-2.0838356880200713E-17</v>
      </c>
      <c r="AQ62">
        <f t="shared" si="26"/>
        <v>-9.2542678721637256E-13</v>
      </c>
      <c r="AR62">
        <f t="shared" si="26"/>
        <v>-9.2544762557325263E-13</v>
      </c>
      <c r="AS62">
        <f t="shared" si="26"/>
        <v>-3.1806925916771735E-2</v>
      </c>
      <c r="AT62">
        <f t="shared" si="26"/>
        <v>-2.0780524932297047E-2</v>
      </c>
      <c r="AU62">
        <f t="shared" si="23"/>
        <v>-5.2587450849994229E-2</v>
      </c>
      <c r="AW62">
        <v>59</v>
      </c>
      <c r="AX62">
        <f>IF(Z62&gt;0, (R62*SUMPRODUCT(K62:$K$98, X62:$X$98)-K62*$AZ$3)/Z62, 0)</f>
        <v>-6.3598516307451059E+17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500000</v>
      </c>
      <c r="S63">
        <f t="shared" si="1"/>
        <v>-3.1961066190655375E+18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-135.37153289168376</v>
      </c>
      <c r="AC63">
        <f t="shared" si="2"/>
        <v>-120.86744008186129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-8.6453834225446485E-11</v>
      </c>
      <c r="AI63">
        <f t="shared" si="25"/>
        <v>-8.645572507976531E-11</v>
      </c>
      <c r="AJ63">
        <f t="shared" si="7"/>
        <v>-14.504092809822467</v>
      </c>
      <c r="AK63">
        <f t="shared" si="22"/>
        <v>-9.4760073024178642</v>
      </c>
      <c r="AL63">
        <f t="shared" si="8"/>
        <v>-23.980100112326788</v>
      </c>
      <c r="AN63">
        <f t="shared" si="26"/>
        <v>0</v>
      </c>
      <c r="AO63">
        <f t="shared" si="26"/>
        <v>0</v>
      </c>
      <c r="AP63">
        <f t="shared" si="26"/>
        <v>-3.30562170722049E-18</v>
      </c>
      <c r="AQ63">
        <f t="shared" si="26"/>
        <v>-1.5113997320814071E-13</v>
      </c>
      <c r="AR63">
        <f t="shared" si="26"/>
        <v>-1.5114327882984792E-13</v>
      </c>
      <c r="AS63">
        <f t="shared" si="26"/>
        <v>-2.535628660457636E-2</v>
      </c>
      <c r="AT63">
        <f t="shared" si="26"/>
        <v>-1.6566107248324129E-2</v>
      </c>
      <c r="AU63">
        <f t="shared" si="23"/>
        <v>-4.1922393853051632E-2</v>
      </c>
      <c r="AW63">
        <v>60</v>
      </c>
      <c r="AX63">
        <f>IF(Z63&gt;0, (R63*SUMPRODUCT(K63:$K$98, X63:$X$98)-K63*$AZ$3)/Z63, 0)</f>
        <v>-3.1961066190655375E+18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500000</v>
      </c>
      <c r="S64">
        <f t="shared" si="1"/>
        <v>-1.6463195191041155E+19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-120.86744008186129</v>
      </c>
      <c r="AC64">
        <f t="shared" si="2"/>
        <v>-107.91735721594772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-1.5441923961655658E-11</v>
      </c>
      <c r="AI64">
        <f t="shared" si="25"/>
        <v>-1.544225171503513E-11</v>
      </c>
      <c r="AJ64">
        <f t="shared" si="7"/>
        <v>-12.950082865913572</v>
      </c>
      <c r="AK64">
        <f t="shared" si="22"/>
        <v>-8.4607208057302916</v>
      </c>
      <c r="AL64">
        <f t="shared" si="8"/>
        <v>-21.410803671659306</v>
      </c>
      <c r="AN64">
        <f t="shared" si="26"/>
        <v>0</v>
      </c>
      <c r="AO64">
        <f t="shared" si="26"/>
        <v>0</v>
      </c>
      <c r="AP64">
        <f t="shared" si="26"/>
        <v>-5.1159258080509072E-19</v>
      </c>
      <c r="AQ64">
        <f t="shared" si="26"/>
        <v>-2.4103408925415923E-14</v>
      </c>
      <c r="AR64">
        <f t="shared" si="26"/>
        <v>-2.4103920517996726E-14</v>
      </c>
      <c r="AS64">
        <f t="shared" si="26"/>
        <v>-2.0213876438598247E-2</v>
      </c>
      <c r="AT64">
        <f t="shared" si="26"/>
        <v>-1.3206399273217664E-2</v>
      </c>
      <c r="AU64">
        <f t="shared" si="23"/>
        <v>-3.3420275711840017E-2</v>
      </c>
      <c r="AW64">
        <v>61</v>
      </c>
      <c r="AX64">
        <f>IF(Z64&gt;0, (R64*SUMPRODUCT(K64:$K$98, X64:$X$98)-K64*$AZ$3)/Z64, 0)</f>
        <v>-1.6463195191041155E+19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500000</v>
      </c>
      <c r="S65">
        <f t="shared" si="1"/>
        <v>-8.6985098981972263E+19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-107.91735721594772</v>
      </c>
      <c r="AC65">
        <f t="shared" si="2"/>
        <v>-96.354783228524767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-2.6909004721671532E-12</v>
      </c>
      <c r="AI65">
        <f t="shared" si="25"/>
        <v>-2.6909558579656153E-12</v>
      </c>
      <c r="AJ65">
        <f t="shared" si="7"/>
        <v>-11.562573987422951</v>
      </c>
      <c r="AK65">
        <f t="shared" si="22"/>
        <v>-7.5542150051163413</v>
      </c>
      <c r="AL65">
        <f t="shared" si="8"/>
        <v>-19.116788992541984</v>
      </c>
      <c r="AN65">
        <f t="shared" si="26"/>
        <v>0</v>
      </c>
      <c r="AO65">
        <f t="shared" si="26"/>
        <v>0</v>
      </c>
      <c r="AP65">
        <f t="shared" si="26"/>
        <v>-7.7189363116105176E-20</v>
      </c>
      <c r="AQ65">
        <f t="shared" si="26"/>
        <v>-3.7502193598839465E-15</v>
      </c>
      <c r="AR65">
        <f t="shared" si="26"/>
        <v>-3.7502965492470623E-15</v>
      </c>
      <c r="AS65">
        <f t="shared" si="26"/>
        <v>-1.6114378538423513E-2</v>
      </c>
      <c r="AT65">
        <f t="shared" si="26"/>
        <v>-1.0528060645103379E-2</v>
      </c>
      <c r="AU65">
        <f t="shared" si="23"/>
        <v>-2.6642439183530642E-2</v>
      </c>
      <c r="AW65">
        <v>62</v>
      </c>
      <c r="AX65">
        <f>IF(Z65&gt;0, (R65*SUMPRODUCT(K65:$K$98, X65:$X$98)-K65*$AZ$3)/Z65, 0)</f>
        <v>-8.6985098981972263E+19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500000</v>
      </c>
      <c r="S66">
        <f t="shared" si="1"/>
        <v>-4.7180471799931077E+20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-96.354783228524767</v>
      </c>
      <c r="AC66">
        <f t="shared" si="2"/>
        <v>-86.03105645403997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-4.5714709007398711E-13</v>
      </c>
      <c r="AI66">
        <f t="shared" si="25"/>
        <v>-4.5715620730545729E-13</v>
      </c>
      <c r="AJ66">
        <f t="shared" si="7"/>
        <v>-10.323726774484797</v>
      </c>
      <c r="AK66">
        <f t="shared" si="22"/>
        <v>-6.7448348259967341</v>
      </c>
      <c r="AL66">
        <f t="shared" si="8"/>
        <v>-17.068561600481988</v>
      </c>
      <c r="AN66">
        <f t="shared" si="26"/>
        <v>0</v>
      </c>
      <c r="AO66">
        <f t="shared" si="26"/>
        <v>0</v>
      </c>
      <c r="AP66">
        <f t="shared" si="26"/>
        <v>-1.1344986796872857E-20</v>
      </c>
      <c r="AQ66">
        <f t="shared" si="26"/>
        <v>-5.6884896671827262E-16</v>
      </c>
      <c r="AR66">
        <f t="shared" si="26"/>
        <v>-5.6886031170506948E-16</v>
      </c>
      <c r="AS66">
        <f t="shared" si="26"/>
        <v>-1.2846283911370807E-2</v>
      </c>
      <c r="AT66">
        <f t="shared" si="26"/>
        <v>-8.3929054887622607E-3</v>
      </c>
      <c r="AU66">
        <f t="shared" si="23"/>
        <v>-2.1239189400133637E-2</v>
      </c>
      <c r="AW66">
        <v>63</v>
      </c>
      <c r="AX66">
        <f>IF(Z66&gt;0, (R66*SUMPRODUCT(K66:$K$98, X66:$X$98)-K66*$AZ$3)/Z66, 0)</f>
        <v>-4.7180471799931077E+20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-2.6294035452568194E+21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-86.03105645403997</v>
      </c>
      <c r="AC67">
        <f t="shared" ref="AC67:AC79" si="29">S67*Z67</f>
        <v>-76.813443262535685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-7.5653962723808978E-14</v>
      </c>
      <c r="AI67">
        <f t="shared" ref="AI67:AI79" si="33">SUM(AE67:AH67)</f>
        <v>-7.565542338669203E-14</v>
      </c>
      <c r="AJ67">
        <f t="shared" ref="AJ67:AJ79" si="34">AB67-AC67</f>
        <v>-9.2176131915042845</v>
      </c>
      <c r="AK67">
        <f t="shared" si="22"/>
        <v>-6.0221739517827988</v>
      </c>
      <c r="AL67">
        <f t="shared" ref="AL67:AL79" si="35">SUM(AI67:AK67)</f>
        <v>-15.23978714328716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-8.4053281321914526E-17</v>
      </c>
      <c r="AR67">
        <f t="shared" si="36"/>
        <v>-8.4054904151754567E-17</v>
      </c>
      <c r="AS67">
        <f t="shared" si="36"/>
        <v>-1.0240978883426984E-2</v>
      </c>
      <c r="AT67">
        <f t="shared" si="36"/>
        <v>-6.6907728705056296E-3</v>
      </c>
      <c r="AU67">
        <f t="shared" si="23"/>
        <v>-1.6931751753932699E-2</v>
      </c>
      <c r="AW67">
        <v>64</v>
      </c>
      <c r="AX67">
        <f>IF(Z67&gt;0, (R67*SUMPRODUCT(K67:$K$98, X67:$X$98)-K67*$AZ$3)/Z67, 0)</f>
        <v>-2.6294035452568194E+21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500000</v>
      </c>
      <c r="S68">
        <f t="shared" si="28"/>
        <v>-1.5068676922046107E+22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-76.813443262535685</v>
      </c>
      <c r="AC68">
        <f t="shared" si="29"/>
        <v>-68.583431484406844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-1.2184867342209523E-14</v>
      </c>
      <c r="AI68">
        <f t="shared" si="33"/>
        <v>-1.2185094911729525E-14</v>
      </c>
      <c r="AJ68">
        <f t="shared" si="34"/>
        <v>-8.2300117781288407</v>
      </c>
      <c r="AK68">
        <f t="shared" si="22"/>
        <v>-5.3769410283774981</v>
      </c>
      <c r="AL68">
        <f t="shared" si="35"/>
        <v>-13.606952806506351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-1.2087201828833186E-17</v>
      </c>
      <c r="AR68">
        <f t="shared" si="36"/>
        <v>-1.2087427574312485E-17</v>
      </c>
      <c r="AS68">
        <f t="shared" si="36"/>
        <v>-8.1640456659972903E-3</v>
      </c>
      <c r="AT68">
        <f t="shared" si="36"/>
        <v>-5.3338431684515526E-3</v>
      </c>
      <c r="AU68">
        <f t="shared" si="23"/>
        <v>-1.3497888834448855E-2</v>
      </c>
      <c r="AW68">
        <v>65</v>
      </c>
      <c r="AX68">
        <f>IF(Z68&gt;0, (R68*SUMPRODUCT(K68:$K$98, X68:$X$98)-K68*$AZ$3)/Z68, 0)</f>
        <v>-1.5068676922046107E+22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500000</v>
      </c>
      <c r="S69">
        <f t="shared" si="28"/>
        <v>-8.8860348515952865E+22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-68.583431484406844</v>
      </c>
      <c r="AC69">
        <f t="shared" si="29"/>
        <v>-61.23520668250611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-1.9083795798140487E-15</v>
      </c>
      <c r="AI69">
        <f t="shared" si="33"/>
        <v>-1.9084140356808696E-15</v>
      </c>
      <c r="AJ69">
        <f t="shared" si="34"/>
        <v>-7.3482248019007343</v>
      </c>
      <c r="AK69">
        <f t="shared" si="22"/>
        <v>-4.8008402039084794</v>
      </c>
      <c r="AL69">
        <f t="shared" si="35"/>
        <v>-12.149065005809216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-1.6902529661386196E-18</v>
      </c>
      <c r="AR69">
        <f t="shared" si="36"/>
        <v>-1.6902834837210289E-18</v>
      </c>
      <c r="AS69">
        <f t="shared" si="36"/>
        <v>-6.5083272209799682E-3</v>
      </c>
      <c r="AT69">
        <f t="shared" si="36"/>
        <v>-4.2521071177069126E-3</v>
      </c>
      <c r="AU69">
        <f t="shared" si="23"/>
        <v>-1.0760434338686883E-2</v>
      </c>
      <c r="AW69">
        <v>66</v>
      </c>
      <c r="AX69">
        <f>IF(Z69&gt;0, (R69*SUMPRODUCT(K69:$K$98, X69:$X$98)-K69*$AZ$3)/Z69, 0)</f>
        <v>-8.8860348515952865E+22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500000</v>
      </c>
      <c r="S70">
        <f t="shared" si="28"/>
        <v>-5.4226858037125964E+23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-61.23520668250611</v>
      </c>
      <c r="AC70">
        <f t="shared" si="29"/>
        <v>-54.67429168080902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-2.907005242999441E-16</v>
      </c>
      <c r="AI70">
        <f t="shared" si="33"/>
        <v>-2.9070556555566682E-16</v>
      </c>
      <c r="AJ70">
        <f t="shared" si="34"/>
        <v>-6.5609150016970901</v>
      </c>
      <c r="AK70">
        <f t="shared" si="22"/>
        <v>-4.2864644677754278</v>
      </c>
      <c r="AL70">
        <f t="shared" si="35"/>
        <v>-10.847379469472518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-2.2988717227384507E-19</v>
      </c>
      <c r="AR70">
        <f t="shared" si="36"/>
        <v>-2.2989115891964008E-19</v>
      </c>
      <c r="AS70">
        <f t="shared" si="36"/>
        <v>-5.1883986136638822E-3</v>
      </c>
      <c r="AT70">
        <f t="shared" si="36"/>
        <v>-3.3897537609270658E-3</v>
      </c>
      <c r="AU70">
        <f t="shared" si="23"/>
        <v>-8.5781523745909471E-3</v>
      </c>
      <c r="AW70">
        <v>67</v>
      </c>
      <c r="AX70">
        <f>IF(Z70&gt;0, (R70*SUMPRODUCT(K70:$K$98, X70:$X$98)-K70*$AZ$3)/Z70, 0)</f>
        <v>-5.4226858037125964E+23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500000</v>
      </c>
      <c r="S71">
        <f t="shared" si="28"/>
        <v>-3.4279679876225553E+24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-54.67429168080902</v>
      </c>
      <c r="AC71">
        <f t="shared" si="29"/>
        <v>-48.816331857865201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-4.2788130060068423E-17</v>
      </c>
      <c r="AI71">
        <f t="shared" si="33"/>
        <v>-4.2788842090227898E-17</v>
      </c>
      <c r="AJ71">
        <f t="shared" si="34"/>
        <v>-5.857959822943819</v>
      </c>
      <c r="AK71">
        <f t="shared" si="22"/>
        <v>-3.8272004176566319</v>
      </c>
      <c r="AL71">
        <f t="shared" si="35"/>
        <v>-9.6851602406004513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-3.0211633512832159E-20</v>
      </c>
      <c r="AR71">
        <f t="shared" si="36"/>
        <v>-3.0212136259603234E-20</v>
      </c>
      <c r="AS71">
        <f t="shared" si="36"/>
        <v>-4.1361596091070403E-3</v>
      </c>
      <c r="AT71">
        <f t="shared" si="36"/>
        <v>-2.7022909446166019E-3</v>
      </c>
      <c r="AU71">
        <f t="shared" si="23"/>
        <v>-6.8384505537236427E-3</v>
      </c>
      <c r="AW71">
        <v>68</v>
      </c>
      <c r="AX71">
        <f>IF(Z71&gt;0, (R71*SUMPRODUCT(K71:$K$98, X71:$X$98)-K71*$AZ$3)/Z71, 0)</f>
        <v>-3.4279679876225553E+24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500000</v>
      </c>
      <c r="S72">
        <f t="shared" si="28"/>
        <v>-2.2471214826216793E+25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-48.816331857865201</v>
      </c>
      <c r="AC72">
        <f t="shared" si="29"/>
        <v>-43.58601058737964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-6.0792798367896347E-18</v>
      </c>
      <c r="AI72">
        <f t="shared" si="33"/>
        <v>-6.0793768186638333E-18</v>
      </c>
      <c r="AJ72">
        <f t="shared" si="34"/>
        <v>-5.2303212704855611</v>
      </c>
      <c r="AK72">
        <f t="shared" ref="AK72:AK79" si="49">G72*SUM(AB72:AB72, AE72:AF72)</f>
        <v>-3.4171432300505642</v>
      </c>
      <c r="AL72">
        <f t="shared" si="35"/>
        <v>-8.6474645005361257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-3.832525144264792E-21</v>
      </c>
      <c r="AR72">
        <f t="shared" si="36"/>
        <v>-3.8325862839855124E-21</v>
      </c>
      <c r="AS72">
        <f t="shared" si="36"/>
        <v>-3.2973211169539597E-3</v>
      </c>
      <c r="AT72">
        <f t="shared" si="36"/>
        <v>-2.1542497964099189E-3</v>
      </c>
      <c r="AU72">
        <f t="shared" si="23"/>
        <v>-5.4515709133638787E-3</v>
      </c>
      <c r="AW72">
        <v>69</v>
      </c>
      <c r="AX72">
        <f>IF(Z72&gt;0, (R72*SUMPRODUCT(K72:$K$98, X72:$X$98)-K72*$AZ$3)/Z72, 0)</f>
        <v>-2.2471214826216793E+25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500000</v>
      </c>
      <c r="S73">
        <f t="shared" si="28"/>
        <v>-1.5291307857991855E+26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-43.58601058737964</v>
      </c>
      <c r="AC73">
        <f t="shared" si="29"/>
        <v>-38.916080881588961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-8.3287152772495049E-19</v>
      </c>
      <c r="AI73">
        <f t="shared" si="33"/>
        <v>-8.3288425262763472E-19</v>
      </c>
      <c r="AJ73">
        <f t="shared" si="34"/>
        <v>-4.669929705790679</v>
      </c>
      <c r="AK73">
        <f t="shared" si="49"/>
        <v>-3.0510207411165751</v>
      </c>
      <c r="AL73">
        <f t="shared" si="35"/>
        <v>-7.7209504469072545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-4.6880568646459254E-22</v>
      </c>
      <c r="AR73">
        <f t="shared" si="36"/>
        <v>-4.688128490419403E-22</v>
      </c>
      <c r="AS73">
        <f t="shared" si="36"/>
        <v>-2.6286042067553881E-3</v>
      </c>
      <c r="AT73">
        <f t="shared" si="36"/>
        <v>-1.7173547484135192E-3</v>
      </c>
      <c r="AU73">
        <f t="shared" si="23"/>
        <v>-4.345958955168908E-3</v>
      </c>
      <c r="AW73">
        <v>70</v>
      </c>
      <c r="AX73">
        <f>IF(Z73&gt;0, (R73*SUMPRODUCT(K73:$K$98, X73:$X$98)-K73*$AZ$3)/Z73, 0)</f>
        <v>-1.5291307857991855E+26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500000</v>
      </c>
      <c r="S74">
        <f t="shared" si="28"/>
        <v>-1.0813380061505068E+27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-38.916080881588961</v>
      </c>
      <c r="AC74">
        <f t="shared" si="29"/>
        <v>-34.746500787133002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-1.0991009824056044E-19</v>
      </c>
      <c r="AI74">
        <f t="shared" si="33"/>
        <v>-1.099117048843938E-19</v>
      </c>
      <c r="AJ74">
        <f t="shared" si="34"/>
        <v>-4.1695800944559593</v>
      </c>
      <c r="AK74">
        <f t="shared" si="49"/>
        <v>-2.7241256617112275</v>
      </c>
      <c r="AL74">
        <f t="shared" si="35"/>
        <v>-6.8937057561671864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-5.5237552658636966E-23</v>
      </c>
      <c r="AR74">
        <f t="shared" si="36"/>
        <v>-5.5238360110133869E-23</v>
      </c>
      <c r="AS74">
        <f t="shared" si="36"/>
        <v>-2.0955071801302501E-3</v>
      </c>
      <c r="AT74">
        <f t="shared" si="36"/>
        <v>-1.3690646910184303E-3</v>
      </c>
      <c r="AU74">
        <f t="shared" si="23"/>
        <v>-3.4645718711486802E-3</v>
      </c>
      <c r="AW74">
        <v>71</v>
      </c>
      <c r="AX74">
        <f>IF(Z74&gt;0, (R74*SUMPRODUCT(K74:$K$98, X74:$X$98)-K74*$AZ$3)/Z74, 0)</f>
        <v>-1.0813380061505068E+27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500000</v>
      </c>
      <c r="S75">
        <f t="shared" si="28"/>
        <v>-7.9571014469261824E+27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-34.746500787133002</v>
      </c>
      <c r="AC75">
        <f t="shared" si="29"/>
        <v>-31.02366141708303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-1.3956341633456977E-20</v>
      </c>
      <c r="AI75">
        <f t="shared" si="33"/>
        <v>-1.3956536576688655E-20</v>
      </c>
      <c r="AJ75">
        <f t="shared" si="34"/>
        <v>-3.7228393700499716</v>
      </c>
      <c r="AK75">
        <f t="shared" si="49"/>
        <v>-2.4322550550993105</v>
      </c>
      <c r="AL75">
        <f t="shared" si="35"/>
        <v>-6.1550944251492821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-6.2625383985963455E-24</v>
      </c>
      <c r="AR75">
        <f t="shared" si="36"/>
        <v>-6.2626258742046383E-24</v>
      </c>
      <c r="AS75">
        <f t="shared" si="36"/>
        <v>-1.6705254943640419E-3</v>
      </c>
      <c r="AT75">
        <f t="shared" si="36"/>
        <v>-1.0914099896511722E-3</v>
      </c>
      <c r="AU75">
        <f t="shared" si="23"/>
        <v>-2.7619354840152143E-3</v>
      </c>
      <c r="AW75">
        <v>72</v>
      </c>
      <c r="AX75">
        <f>IF(Z75&gt;0, (R75*SUMPRODUCT(K75:$K$98, X75:$X$98)-K75*$AZ$3)/Z75, 0)</f>
        <v>-7.9571014469261824E+27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500000</v>
      </c>
      <c r="S76">
        <f t="shared" si="28"/>
        <v>-6.1029544559873298E+28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-31.02366141708303</v>
      </c>
      <c r="AC76">
        <f t="shared" si="29"/>
        <v>-27.699697693824135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-1.7030012050986692E-21</v>
      </c>
      <c r="AI76">
        <f t="shared" si="33"/>
        <v>-1.7030238987775205E-21</v>
      </c>
      <c r="AJ76">
        <f t="shared" si="34"/>
        <v>-3.3239637232588954</v>
      </c>
      <c r="AK76">
        <f t="shared" si="49"/>
        <v>-2.1716562991958122</v>
      </c>
      <c r="AL76">
        <f t="shared" si="35"/>
        <v>-5.4956200224547072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-6.8230058317687899E-25</v>
      </c>
      <c r="AR76">
        <f t="shared" si="36"/>
        <v>-6.8230967530803446E-25</v>
      </c>
      <c r="AS76">
        <f t="shared" si="36"/>
        <v>-1.3317326963999028E-3</v>
      </c>
      <c r="AT76">
        <f t="shared" si="36"/>
        <v>-8.7006536164793659E-4</v>
      </c>
      <c r="AU76">
        <f t="shared" si="23"/>
        <v>-2.2017980580478391E-3</v>
      </c>
      <c r="AW76">
        <v>73</v>
      </c>
      <c r="AX76">
        <f>IF(Z76&gt;0, (R76*SUMPRODUCT(K76:$K$98, X76:$X$98)-K76*$AZ$3)/Z76, 0)</f>
        <v>-6.1029544559873298E+28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500000</v>
      </c>
      <c r="S77">
        <f t="shared" si="28"/>
        <v>-4.8875985597789856E+29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-27.699697693824135</v>
      </c>
      <c r="AC77">
        <f t="shared" si="29"/>
        <v>-24.731872940914403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-1.9936678204523808E-22</v>
      </c>
      <c r="AI77">
        <f t="shared" si="33"/>
        <v>-1.9936931210909649E-22</v>
      </c>
      <c r="AJ77">
        <f t="shared" si="34"/>
        <v>-2.9678247529097312</v>
      </c>
      <c r="AK77">
        <f t="shared" si="49"/>
        <v>-1.9389788385676896</v>
      </c>
      <c r="AL77">
        <f t="shared" si="35"/>
        <v>-4.9068035914774208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-7.1317410136369484E-26</v>
      </c>
      <c r="AR77">
        <f t="shared" si="36"/>
        <v>-7.1318315189859387E-26</v>
      </c>
      <c r="AS77">
        <f t="shared" si="36"/>
        <v>-1.0616491521045154E-3</v>
      </c>
      <c r="AT77">
        <f t="shared" si="36"/>
        <v>-6.9361077937494945E-4</v>
      </c>
      <c r="AU77">
        <f t="shared" si="23"/>
        <v>-1.7552599314794649E-3</v>
      </c>
      <c r="AW77">
        <v>74</v>
      </c>
      <c r="AX77">
        <f>IF(Z77&gt;0, (R77*SUMPRODUCT(K77:$K$98, X77:$X$98)-K77*$AZ$3)/Z77, 0)</f>
        <v>-4.8875985597789856E+29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500000</v>
      </c>
      <c r="S78">
        <f t="shared" si="28"/>
        <v>-4.0951435232057825E+30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-24.731872940914403</v>
      </c>
      <c r="AC78">
        <f t="shared" si="29"/>
        <v>-22.082029411530716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-2.2351508205615681E-23</v>
      </c>
      <c r="AI78">
        <f t="shared" si="33"/>
        <v>-2.2351777818014934E-23</v>
      </c>
      <c r="AJ78">
        <f t="shared" si="34"/>
        <v>-2.6498435293836877</v>
      </c>
      <c r="AK78">
        <f t="shared" si="49"/>
        <v>-1.7312311058640084</v>
      </c>
      <c r="AL78">
        <f t="shared" si="35"/>
        <v>-4.3810746352476961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-7.1389045460111199E-27</v>
      </c>
      <c r="AR78">
        <f t="shared" si="36"/>
        <v>-7.1389906581949154E-27</v>
      </c>
      <c r="AS78">
        <f t="shared" si="36"/>
        <v>-8.4634020416495133E-4</v>
      </c>
      <c r="AT78">
        <f t="shared" si="36"/>
        <v>-5.5294226672110121E-4</v>
      </c>
      <c r="AU78">
        <f t="shared" si="23"/>
        <v>-1.3992824708860525E-3</v>
      </c>
      <c r="AW78">
        <v>75</v>
      </c>
      <c r="AX78">
        <f>IF(Z78&gt;0, (R78*SUMPRODUCT(K78:$K$98, X78:$X$98)-K78*$AZ$3)/Z78, 0)</f>
        <v>-4.0951435232057825E+30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-22.082029411530716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-22.082029411530716</v>
      </c>
      <c r="AK79">
        <f t="shared" si="49"/>
        <v>-1.5457420588071502</v>
      </c>
      <c r="AL79">
        <f t="shared" si="35"/>
        <v>-23.627771470337866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-7.6885878387999533E-28</v>
      </c>
      <c r="AR79">
        <f t="shared" si="36"/>
        <v>-7.6885878387999533E-28</v>
      </c>
      <c r="AS79">
        <f t="shared" si="36"/>
        <v>-6.2971741381320744E-3</v>
      </c>
      <c r="AT79">
        <f t="shared" si="36"/>
        <v>-4.4080218966924522E-4</v>
      </c>
      <c r="AU79">
        <f t="shared" si="23"/>
        <v>-6.7379763278013196E-3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91248.547610294801</v>
      </c>
      <c r="AO81" s="8">
        <f t="shared" si="50"/>
        <v>-9124.8547610294809</v>
      </c>
      <c r="AP81" s="8">
        <f t="shared" si="50"/>
        <v>-2906.0903505161268</v>
      </c>
      <c r="AQ81" s="8">
        <f t="shared" si="50"/>
        <v>-69137.590845679151</v>
      </c>
      <c r="AR81" s="8">
        <f t="shared" si="50"/>
        <v>10080.011653070011</v>
      </c>
      <c r="AS81" s="8">
        <f t="shared" si="50"/>
        <v>-12836.307177528244</v>
      </c>
      <c r="AT81" s="8">
        <f t="shared" si="50"/>
        <v>5459.2236530146311</v>
      </c>
      <c r="AU81" s="8">
        <f t="shared" si="50"/>
        <v>2702.9281285564175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193299.88129771958</v>
      </c>
      <c r="K3">
        <v>1</v>
      </c>
      <c r="L3" s="2">
        <v>0</v>
      </c>
      <c r="O3">
        <f>$C$3</f>
        <v>193299.88129771958</v>
      </c>
      <c r="P3" s="2">
        <f>O3*C5</f>
        <v>19329.988129771958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193299.88129771958</v>
      </c>
      <c r="AF3">
        <f t="shared" ref="AF3:AG34" si="4">-$Z3*P3</f>
        <v>-19329.988129771958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171449.98496394762</v>
      </c>
      <c r="AJ3">
        <f t="shared" ref="AJ3:AJ66" si="7">AB3-AC3</f>
        <v>0</v>
      </c>
      <c r="AL3">
        <f t="shared" ref="AL3:AL66" si="8">SUM(AI3:AK3)</f>
        <v>171449.98496394762</v>
      </c>
      <c r="AN3">
        <f t="shared" ref="AN3:AU34" si="9">AE3*$K3</f>
        <v>193299.88129771958</v>
      </c>
      <c r="AO3">
        <f t="shared" si="9"/>
        <v>-19329.988129771958</v>
      </c>
      <c r="AP3">
        <f t="shared" si="9"/>
        <v>-2519.9082039999998</v>
      </c>
      <c r="AQ3">
        <f t="shared" si="9"/>
        <v>0</v>
      </c>
      <c r="AR3">
        <f t="shared" si="9"/>
        <v>171449.98496394762</v>
      </c>
      <c r="AS3">
        <f t="shared" si="9"/>
        <v>0</v>
      </c>
      <c r="AT3">
        <f t="shared" si="9"/>
        <v>0</v>
      </c>
      <c r="AU3">
        <f t="shared" si="9"/>
        <v>171449.98496394762</v>
      </c>
      <c r="AW3">
        <v>0</v>
      </c>
      <c r="AX3">
        <f>IF(Z3&gt;0, (R3*SUMPRODUCT(K3:$K$98, X3:$X$98)-K3*$AZ$3)/Z3, 0)</f>
        <v>0</v>
      </c>
      <c r="AZ3">
        <f>C6*ABS(SUMPRODUCT(X4:X69, K4:K69))/1</f>
        <v>162856.25965164829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11234.74778923821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10923.93419997528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-10923.93419997528</v>
      </c>
      <c r="AK4">
        <f>G4*SUM(AB4, AE4:AF4)</f>
        <v>0</v>
      </c>
      <c r="AL4">
        <f t="shared" si="8"/>
        <v>-19756.625199975279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-10191.187797346096</v>
      </c>
      <c r="AT4">
        <f t="shared" si="9"/>
        <v>0</v>
      </c>
      <c r="AU4">
        <f t="shared" si="9"/>
        <v>-18431.407034215204</v>
      </c>
      <c r="AW4">
        <v>1</v>
      </c>
      <c r="AX4">
        <f>IF(Z4&gt;0, (R4*SUMPRODUCT(K4:$K$98, X4:$X$98)-K4*$AZ$3)/Z4, 0)</f>
        <v>11234.74778923821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500000</v>
      </c>
      <c r="S5">
        <f t="shared" si="1"/>
        <v>16298.706337726831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10923.93419997528</v>
      </c>
      <c r="AC5">
        <f t="shared" si="2"/>
        <v>15356.347058525251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-10214.65665296191</v>
      </c>
      <c r="AI5">
        <f t="shared" si="6"/>
        <v>-10261.765750887615</v>
      </c>
      <c r="AJ5">
        <f t="shared" si="7"/>
        <v>-4432.4128585499711</v>
      </c>
      <c r="AK5">
        <f>G5*SUM(AB5, AE5:AF5)</f>
        <v>447.88130219898648</v>
      </c>
      <c r="AL5">
        <f t="shared" si="8"/>
        <v>-14246.297307238599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-8734.6348017179043</v>
      </c>
      <c r="AR5">
        <f t="shared" si="9"/>
        <v>-8774.9181690594851</v>
      </c>
      <c r="AS5">
        <f t="shared" si="9"/>
        <v>-3790.1917729800844</v>
      </c>
      <c r="AT5">
        <f t="shared" si="9"/>
        <v>382.98689247588447</v>
      </c>
      <c r="AU5">
        <f t="shared" si="9"/>
        <v>-12182.123049563686</v>
      </c>
      <c r="AW5">
        <v>2</v>
      </c>
      <c r="AX5">
        <f>IF(Z5&gt;0, (R5*SUMPRODUCT(K5:$K$98, X5:$X$98)-K5*$AZ$3)/Z5, 0)</f>
        <v>16298.706337726831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500000</v>
      </c>
      <c r="S6">
        <f t="shared" si="1"/>
        <v>22263.336430448628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15356.347058525251</v>
      </c>
      <c r="AC6">
        <f t="shared" si="2"/>
        <v>20252.453555096523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-11541.379442290825</v>
      </c>
      <c r="AI6">
        <f t="shared" si="6"/>
        <v>-11586.863311293042</v>
      </c>
      <c r="AJ6">
        <f t="shared" si="7"/>
        <v>-4896.1064965712721</v>
      </c>
      <c r="AK6">
        <f>G6*SUM(AB6, AE6:AF6)</f>
        <v>898.34630292372719</v>
      </c>
      <c r="AL6">
        <f t="shared" si="8"/>
        <v>-15584.623504940586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-8903.1358557525291</v>
      </c>
      <c r="AR6">
        <f t="shared" si="9"/>
        <v>-8938.2225684801379</v>
      </c>
      <c r="AS6">
        <f t="shared" si="9"/>
        <v>-3776.9056568297315</v>
      </c>
      <c r="AT6">
        <f t="shared" si="9"/>
        <v>692.99334801658961</v>
      </c>
      <c r="AU6">
        <f t="shared" si="9"/>
        <v>-12022.134877293278</v>
      </c>
      <c r="AW6">
        <v>3</v>
      </c>
      <c r="AX6">
        <f>IF(Z6&gt;0, (R6*SUMPRODUCT(K6:$K$98, X6:$X$98)-K6*$AZ$3)/Z6, 0)</f>
        <v>22263.336430448628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500000</v>
      </c>
      <c r="S7">
        <f t="shared" si="1"/>
        <v>25919.144901355536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20252.453555096523</v>
      </c>
      <c r="AC7">
        <f t="shared" si="2"/>
        <v>22676.611984617673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-12841.22694830945</v>
      </c>
      <c r="AI7">
        <f t="shared" si="6"/>
        <v>-12884.971855926815</v>
      </c>
      <c r="AJ7">
        <f t="shared" si="7"/>
        <v>-2424.1584295211505</v>
      </c>
      <c r="AK7">
        <f>G7*SUM(AB7, AE7:AF7)</f>
        <v>994.39546955523917</v>
      </c>
      <c r="AL7">
        <f t="shared" si="8"/>
        <v>-14314.734815892727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-9012.6933479051513</v>
      </c>
      <c r="AR7">
        <f t="shared" si="9"/>
        <v>-9043.3959777609107</v>
      </c>
      <c r="AS7">
        <f t="shared" si="9"/>
        <v>-1701.4103589914196</v>
      </c>
      <c r="AT7">
        <f t="shared" si="9"/>
        <v>697.9225170401179</v>
      </c>
      <c r="AU7">
        <f t="shared" si="9"/>
        <v>-10046.883819712213</v>
      </c>
      <c r="AW7">
        <v>4</v>
      </c>
      <c r="AX7">
        <f>IF(Z7&gt;0, (R7*SUMPRODUCT(K7:$K$98, X7:$X$98)-K7*$AZ$3)/Z7, 0)</f>
        <v>25919.144901355536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500000</v>
      </c>
      <c r="S8">
        <f t="shared" si="1"/>
        <v>25387.867465989922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22676.611984617673</v>
      </c>
      <c r="AC8">
        <f t="shared" si="2"/>
        <v>21271.225832822747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-14149.564211958255</v>
      </c>
      <c r="AI8">
        <f t="shared" si="6"/>
        <v>-14191.456714078251</v>
      </c>
      <c r="AJ8">
        <f t="shared" si="7"/>
        <v>1405.3861517949263</v>
      </c>
      <c r="AK8">
        <f t="shared" ref="AK8:AK69" si="22">G8*SUM(AB8:AB8, AE8:AF8)</f>
        <v>483.01183527235645</v>
      </c>
      <c r="AL8">
        <f t="shared" si="8"/>
        <v>-12303.058727010968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-9270.0063710522318</v>
      </c>
      <c r="AR8">
        <f t="shared" si="9"/>
        <v>-9297.4520051180116</v>
      </c>
      <c r="AS8">
        <f t="shared" si="9"/>
        <v>920.73072963739833</v>
      </c>
      <c r="AT8">
        <f t="shared" si="9"/>
        <v>316.4424517388511</v>
      </c>
      <c r="AU8">
        <f t="shared" si="9"/>
        <v>-8060.2788237417626</v>
      </c>
      <c r="AW8">
        <v>5</v>
      </c>
      <c r="AX8">
        <f>IF(Z8&gt;0, (R8*SUMPRODUCT(K8:$K$98, X8:$X$98)-K8*$AZ$3)/Z8, 0)</f>
        <v>25387.867465989922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500000</v>
      </c>
      <c r="S9">
        <f t="shared" si="1"/>
        <v>22110.510108182818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21271.225832822747</v>
      </c>
      <c r="AC9">
        <f t="shared" si="2"/>
        <v>17649.684465303872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-15611.454566776985</v>
      </c>
      <c r="AI9">
        <f t="shared" si="6"/>
        <v>-15651.366998419102</v>
      </c>
      <c r="AJ9">
        <f t="shared" si="7"/>
        <v>3621.5413675188756</v>
      </c>
      <c r="AK9">
        <f t="shared" si="22"/>
        <v>125.5002324136542</v>
      </c>
      <c r="AL9">
        <f t="shared" si="8"/>
        <v>-11904.325398486571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-9686.2917959531496</v>
      </c>
      <c r="AR9">
        <f t="shared" si="9"/>
        <v>-9711.0558855207109</v>
      </c>
      <c r="AS9">
        <f t="shared" si="9"/>
        <v>2247.0235740592639</v>
      </c>
      <c r="AT9">
        <f t="shared" si="9"/>
        <v>77.867944105964355</v>
      </c>
      <c r="AU9">
        <f t="shared" si="9"/>
        <v>-7386.1643673554827</v>
      </c>
      <c r="AW9">
        <v>6</v>
      </c>
      <c r="AX9">
        <f>IF(Z9&gt;0, (R9*SUMPRODUCT(K9:$K$98, X9:$X$98)-K9*$AZ$3)/Z9, 0)</f>
        <v>22110.510108182818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500000</v>
      </c>
      <c r="S10">
        <f t="shared" si="1"/>
        <v>17385.790532628533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17649.684465303872</v>
      </c>
      <c r="AC10">
        <f t="shared" si="2"/>
        <v>13149.411462161557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-16967.598483653223</v>
      </c>
      <c r="AI10">
        <f t="shared" si="6"/>
        <v>-17005.415031130553</v>
      </c>
      <c r="AJ10">
        <f t="shared" si="7"/>
        <v>4500.2730031423143</v>
      </c>
      <c r="AK10">
        <f t="shared" si="22"/>
        <v>72.363706307745886</v>
      </c>
      <c r="AL10">
        <f t="shared" si="8"/>
        <v>-12432.778321680493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-9987.4068930643134</v>
      </c>
      <c r="AR10">
        <f t="shared" si="9"/>
        <v>-10009.666333450697</v>
      </c>
      <c r="AS10">
        <f t="shared" si="9"/>
        <v>2648.934535759809</v>
      </c>
      <c r="AT10">
        <f t="shared" si="9"/>
        <v>42.594464966974854</v>
      </c>
      <c r="AU10">
        <f t="shared" si="9"/>
        <v>-7318.1373327239144</v>
      </c>
      <c r="AW10">
        <v>7</v>
      </c>
      <c r="AX10">
        <f>IF(Z10&gt;0, (R10*SUMPRODUCT(K10:$K$98, X10:$X$98)-K10*$AZ$3)/Z10, 0)</f>
        <v>17385.790532628533</v>
      </c>
    </row>
    <row r="11" spans="1:52" x14ac:dyDescent="0.25">
      <c r="A11" t="s">
        <v>33</v>
      </c>
      <c r="C11" s="12">
        <f>AU71</f>
        <v>5867.6527621365949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500000</v>
      </c>
      <c r="S11">
        <f t="shared" si="1"/>
        <v>11134.252411212521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13149.411462161557</v>
      </c>
      <c r="AC11">
        <f t="shared" si="2"/>
        <v>7934.9587873454293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-18052.811247892732</v>
      </c>
      <c r="AI11">
        <f t="shared" si="6"/>
        <v>-18088.444348770499</v>
      </c>
      <c r="AJ11">
        <f t="shared" si="7"/>
        <v>5214.4526748161279</v>
      </c>
      <c r="AK11">
        <f t="shared" si="22"/>
        <v>31.558587509187735</v>
      </c>
      <c r="AL11">
        <f t="shared" si="8"/>
        <v>-12842.433086445184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-10097.093247457773</v>
      </c>
      <c r="AR11">
        <f t="shared" si="9"/>
        <v>-10117.023148530709</v>
      </c>
      <c r="AS11">
        <f t="shared" si="9"/>
        <v>2916.4884166292863</v>
      </c>
      <c r="AT11">
        <f t="shared" si="9"/>
        <v>17.650990555585633</v>
      </c>
      <c r="AU11">
        <f t="shared" si="9"/>
        <v>-7182.8837413458359</v>
      </c>
      <c r="AW11">
        <v>8</v>
      </c>
      <c r="AX11">
        <f>IF(Z11&gt;0, (R11*SUMPRODUCT(K11:$K$98, X11:$X$98)-K11*$AZ$3)/Z11, 0)</f>
        <v>11134.252411212521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500000</v>
      </c>
      <c r="S12">
        <f t="shared" si="1"/>
        <v>3543.4280061493978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7934.9587873454293</v>
      </c>
      <c r="AC12">
        <f t="shared" si="2"/>
        <v>2364.9448205034569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-19059.095552035433</v>
      </c>
      <c r="AI12">
        <f t="shared" si="6"/>
        <v>-19092.466412349218</v>
      </c>
      <c r="AJ12">
        <f t="shared" si="7"/>
        <v>5570.0139668419724</v>
      </c>
      <c r="AK12">
        <f t="shared" si="22"/>
        <v>18.250405210894488</v>
      </c>
      <c r="AL12">
        <f t="shared" si="8"/>
        <v>-13504.202040296352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-10130.111897490344</v>
      </c>
      <c r="AR12">
        <f t="shared" si="9"/>
        <v>-10147.848864502825</v>
      </c>
      <c r="AS12">
        <f t="shared" si="9"/>
        <v>2960.5216365404758</v>
      </c>
      <c r="AT12">
        <f t="shared" si="9"/>
        <v>9.7002843842271282</v>
      </c>
      <c r="AU12">
        <f t="shared" si="9"/>
        <v>-7177.6269435781205</v>
      </c>
      <c r="AW12">
        <v>9</v>
      </c>
      <c r="AX12">
        <f>IF(Z12&gt;0, (R12*SUMPRODUCT(K12:$K$98, X12:$X$98)-K12*$AZ$3)/Z12, 0)</f>
        <v>3543.4280061493978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500000</v>
      </c>
      <c r="S13">
        <f t="shared" si="1"/>
        <v>-5614.7298825118642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2364.9448205034569</v>
      </c>
      <c r="AC13">
        <f t="shared" si="2"/>
        <v>-3486.5441391243653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-19889.605057271518</v>
      </c>
      <c r="AI13">
        <f t="shared" si="6"/>
        <v>-19920.653248476439</v>
      </c>
      <c r="AJ13">
        <f t="shared" si="7"/>
        <v>5851.4889596278226</v>
      </c>
      <c r="AK13">
        <f t="shared" si="22"/>
        <v>4.7298896410069142</v>
      </c>
      <c r="AL13">
        <f t="shared" si="8"/>
        <v>-14064.43439920761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-10048.989095459294</v>
      </c>
      <c r="AR13">
        <f t="shared" si="9"/>
        <v>-10064.67582900446</v>
      </c>
      <c r="AS13">
        <f t="shared" si="9"/>
        <v>2956.3959957064585</v>
      </c>
      <c r="AT13">
        <f t="shared" si="9"/>
        <v>2.3897211276112018</v>
      </c>
      <c r="AU13">
        <f t="shared" si="9"/>
        <v>-7105.8901121703902</v>
      </c>
      <c r="AW13">
        <v>10</v>
      </c>
      <c r="AX13">
        <f>IF(Z13&gt;0, (R13*SUMPRODUCT(K13:$K$98, X13:$X$98)-K13*$AZ$3)/Z13, 0)</f>
        <v>-5614.7298825118642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500000</v>
      </c>
      <c r="S14">
        <f t="shared" si="1"/>
        <v>-8229.3893963101818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-3486.5441391243653</v>
      </c>
      <c r="AC14">
        <f t="shared" si="2"/>
        <v>-4719.6892692075635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-20618.924010161703</v>
      </c>
      <c r="AI14">
        <f t="shared" si="6"/>
        <v>-20647.59982705356</v>
      </c>
      <c r="AJ14">
        <f t="shared" si="7"/>
        <v>1233.1451300831982</v>
      </c>
      <c r="AK14">
        <f t="shared" si="22"/>
        <v>-244.0580897387056</v>
      </c>
      <c r="AL14">
        <f t="shared" si="8"/>
        <v>-19658.512786709067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-9301.3115367475748</v>
      </c>
      <c r="AR14">
        <f t="shared" si="9"/>
        <v>-9314.2473575668573</v>
      </c>
      <c r="AS14">
        <f t="shared" si="9"/>
        <v>556.27864088708998</v>
      </c>
      <c r="AT14">
        <f t="shared" si="9"/>
        <v>-110.09596449380359</v>
      </c>
      <c r="AU14">
        <f t="shared" si="9"/>
        <v>-8868.0646811735714</v>
      </c>
      <c r="AW14">
        <v>11</v>
      </c>
      <c r="AX14">
        <f>IF(Z14&gt;0, (R14*SUMPRODUCT(K14:$K$98, X14:$X$98)-K14*$AZ$3)/Z14, 0)</f>
        <v>-8229.3893963101818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500000</v>
      </c>
      <c r="S15">
        <f t="shared" si="1"/>
        <v>-11709.472673291777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-4719.6892692075635</v>
      </c>
      <c r="AC15">
        <f t="shared" si="2"/>
        <v>-6149.7115511550801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-21295.006593970018</v>
      </c>
      <c r="AI15">
        <f t="shared" si="6"/>
        <v>-21321.266152033561</v>
      </c>
      <c r="AJ15">
        <f t="shared" si="7"/>
        <v>1430.0222819475166</v>
      </c>
      <c r="AK15">
        <f t="shared" si="22"/>
        <v>-330.37824884452948</v>
      </c>
      <c r="AL15">
        <f t="shared" si="8"/>
        <v>-20221.622118930572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-8577.0501413615002</v>
      </c>
      <c r="AR15">
        <f t="shared" si="9"/>
        <v>-8587.6267779644095</v>
      </c>
      <c r="AS15">
        <f t="shared" si="9"/>
        <v>575.9741262067115</v>
      </c>
      <c r="AT15">
        <f t="shared" si="9"/>
        <v>-133.06738335348203</v>
      </c>
      <c r="AU15">
        <f t="shared" si="9"/>
        <v>-8144.7200351111796</v>
      </c>
      <c r="AW15">
        <v>12</v>
      </c>
      <c r="AX15">
        <f>IF(Z15&gt;0, (R15*SUMPRODUCT(K15:$K$98, X15:$X$98)-K15*$AZ$3)/Z15, 0)</f>
        <v>-11709.472673291777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500000</v>
      </c>
      <c r="S16">
        <f t="shared" si="1"/>
        <v>-16156.065379522288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-6149.7115511550801</v>
      </c>
      <c r="AC16">
        <f t="shared" si="2"/>
        <v>-7698.8248578736529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-21705.397833793446</v>
      </c>
      <c r="AI16">
        <f t="shared" si="6"/>
        <v>-21729.224256492973</v>
      </c>
      <c r="AJ16">
        <f t="shared" si="7"/>
        <v>1549.1133067185729</v>
      </c>
      <c r="AK16">
        <f t="shared" si="22"/>
        <v>-430.47980858085566</v>
      </c>
      <c r="AL16">
        <f t="shared" si="8"/>
        <v>-20610.590758355254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-7805.6648069586909</v>
      </c>
      <c r="AR16">
        <f t="shared" si="9"/>
        <v>-7814.2332317609244</v>
      </c>
      <c r="AS16">
        <f t="shared" si="9"/>
        <v>557.08996042535466</v>
      </c>
      <c r="AT16">
        <f t="shared" si="9"/>
        <v>-154.80854659638555</v>
      </c>
      <c r="AU16">
        <f t="shared" si="9"/>
        <v>-7411.9518179319548</v>
      </c>
      <c r="AW16">
        <v>13</v>
      </c>
      <c r="AX16">
        <f>IF(Z16&gt;0, (R16*SUMPRODUCT(K16:$K$98, X16:$X$98)-K16*$AZ$3)/Z16, 0)</f>
        <v>-16156.065379522288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500000</v>
      </c>
      <c r="S17">
        <f t="shared" si="1"/>
        <v>-21558.073200151794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-7698.8248578736529</v>
      </c>
      <c r="AC17">
        <f t="shared" si="2"/>
        <v>-9229.5460624725893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-21819.178108944616</v>
      </c>
      <c r="AI17">
        <f t="shared" si="6"/>
        <v>-21840.584349606252</v>
      </c>
      <c r="AJ17">
        <f t="shared" si="7"/>
        <v>1530.7212045989363</v>
      </c>
      <c r="AK17">
        <f t="shared" si="22"/>
        <v>-538.91774005115576</v>
      </c>
      <c r="AL17">
        <f t="shared" si="8"/>
        <v>-20848.78088505847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-7005.8770628124839</v>
      </c>
      <c r="AR17">
        <f t="shared" si="9"/>
        <v>-7012.7503506010335</v>
      </c>
      <c r="AS17">
        <f t="shared" si="9"/>
        <v>491.49626641821754</v>
      </c>
      <c r="AT17">
        <f t="shared" si="9"/>
        <v>-173.04003913050036</v>
      </c>
      <c r="AU17">
        <f t="shared" si="9"/>
        <v>-6694.294123313316</v>
      </c>
      <c r="AW17">
        <v>14</v>
      </c>
      <c r="AX17">
        <f>IF(Z17&gt;0, (R17*SUMPRODUCT(K17:$K$98, X17:$X$98)-K17*$AZ$3)/Z17, 0)</f>
        <v>-21558.073200151794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500000</v>
      </c>
      <c r="S18">
        <f t="shared" si="1"/>
        <v>-27956.213343196803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-9229.5460624725893</v>
      </c>
      <c r="AC18">
        <f t="shared" si="2"/>
        <v>-10632.794908892429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-21753.057294714697</v>
      </c>
      <c r="AI18">
        <f t="shared" si="6"/>
        <v>-21772.074167240247</v>
      </c>
      <c r="AJ18">
        <f t="shared" si="7"/>
        <v>1403.2488464198395</v>
      </c>
      <c r="AK18">
        <f t="shared" si="22"/>
        <v>-646.06822437308131</v>
      </c>
      <c r="AL18">
        <f t="shared" si="8"/>
        <v>-21014.893545193489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-6236.2914824840527</v>
      </c>
      <c r="AR18">
        <f t="shared" si="9"/>
        <v>-6241.7433487917551</v>
      </c>
      <c r="AS18">
        <f t="shared" si="9"/>
        <v>402.29144391854516</v>
      </c>
      <c r="AT18">
        <f t="shared" si="9"/>
        <v>-185.21855158908531</v>
      </c>
      <c r="AU18">
        <f t="shared" si="9"/>
        <v>-6024.6704564622951</v>
      </c>
      <c r="AW18">
        <v>15</v>
      </c>
      <c r="AX18">
        <f>IF(Z18&gt;0, (R18*SUMPRODUCT(K18:$K$98, X18:$X$98)-K18*$AZ$3)/Z18, 0)</f>
        <v>-27956.213343196803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500000</v>
      </c>
      <c r="S19">
        <f t="shared" si="1"/>
        <v>-35574.314018017227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-10632.794908892429</v>
      </c>
      <c r="AC19">
        <f t="shared" si="2"/>
        <v>-11866.739769597327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-21479.00431678566</v>
      </c>
      <c r="AI19">
        <f t="shared" si="6"/>
        <v>-21495.683120154274</v>
      </c>
      <c r="AJ19">
        <f t="shared" si="7"/>
        <v>1233.944860704898</v>
      </c>
      <c r="AK19">
        <f t="shared" si="22"/>
        <v>-744.29564362247004</v>
      </c>
      <c r="AL19">
        <f t="shared" si="8"/>
        <v>-21006.033903071846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-5497.9682140700597</v>
      </c>
      <c r="AR19">
        <f t="shared" si="9"/>
        <v>-5502.237477645639</v>
      </c>
      <c r="AS19">
        <f t="shared" si="9"/>
        <v>315.85214668302154</v>
      </c>
      <c r="AT19">
        <f t="shared" si="9"/>
        <v>-190.51692202087807</v>
      </c>
      <c r="AU19">
        <f t="shared" si="9"/>
        <v>-5376.9022529834956</v>
      </c>
      <c r="AW19">
        <v>16</v>
      </c>
      <c r="AX19">
        <f>IF(Z19&gt;0, (R19*SUMPRODUCT(K19:$K$98, X19:$X$98)-K19*$AZ$3)/Z19, 0)</f>
        <v>-35574.314018017227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500000</v>
      </c>
      <c r="S20">
        <f t="shared" si="1"/>
        <v>-44748.657382028403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-11866.739769597327</v>
      </c>
      <c r="AC20">
        <f t="shared" si="2"/>
        <v>-12898.32707136458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-21000.443105815568</v>
      </c>
      <c r="AI20">
        <f t="shared" si="6"/>
        <v>-21014.855076839915</v>
      </c>
      <c r="AJ20">
        <f t="shared" si="7"/>
        <v>1031.5873017672529</v>
      </c>
      <c r="AK20">
        <f t="shared" si="22"/>
        <v>-830.67178387181298</v>
      </c>
      <c r="AL20">
        <f t="shared" si="8"/>
        <v>-20813.939558944476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-4799.5278391686488</v>
      </c>
      <c r="AR20">
        <f t="shared" si="9"/>
        <v>-4802.8216104381454</v>
      </c>
      <c r="AS20">
        <f t="shared" si="9"/>
        <v>235.76321453873052</v>
      </c>
      <c r="AT20">
        <f t="shared" si="9"/>
        <v>-189.84515382918715</v>
      </c>
      <c r="AU20">
        <f t="shared" si="9"/>
        <v>-4756.9035497286022</v>
      </c>
      <c r="AW20">
        <v>17</v>
      </c>
      <c r="AX20">
        <f>IF(Z20&gt;0, (R20*SUMPRODUCT(K20:$K$98, X20:$X$98)-K20*$AZ$3)/Z20, 0)</f>
        <v>-44748.657382028403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500000</v>
      </c>
      <c r="S21">
        <f t="shared" si="1"/>
        <v>-56015.72087776511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-12898.32707136458</v>
      </c>
      <c r="AC21">
        <f t="shared" si="2"/>
        <v>-13710.014810262866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-20302.021368483463</v>
      </c>
      <c r="AI21">
        <f t="shared" si="6"/>
        <v>-20314.259017660719</v>
      </c>
      <c r="AJ21">
        <f t="shared" si="7"/>
        <v>811.68773889828663</v>
      </c>
      <c r="AK21">
        <f t="shared" si="22"/>
        <v>-902.8828949955207</v>
      </c>
      <c r="AL21">
        <f t="shared" si="8"/>
        <v>-20405.454173757953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-4142.7746930002977</v>
      </c>
      <c r="AR21">
        <f t="shared" si="9"/>
        <v>-4145.2718740638575</v>
      </c>
      <c r="AS21">
        <f t="shared" si="9"/>
        <v>165.63076958172076</v>
      </c>
      <c r="AT21">
        <f t="shared" si="9"/>
        <v>-184.23980254187344</v>
      </c>
      <c r="AU21">
        <f t="shared" si="9"/>
        <v>-4163.8809070240095</v>
      </c>
      <c r="AW21">
        <v>18</v>
      </c>
      <c r="AX21">
        <f>IF(Z21&gt;0, (R21*SUMPRODUCT(K21:$K$98, X21:$X$98)-K21*$AZ$3)/Z21, 0)</f>
        <v>-56015.72087776511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500000</v>
      </c>
      <c r="S22">
        <f t="shared" si="1"/>
        <v>-70195.343018539468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-13710.014810262866</v>
      </c>
      <c r="AC22">
        <f t="shared" si="2"/>
        <v>-14292.217985164623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-19349.548961744851</v>
      </c>
      <c r="AI22">
        <f t="shared" si="6"/>
        <v>-19359.72927953416</v>
      </c>
      <c r="AJ22">
        <f t="shared" si="7"/>
        <v>582.20317490175694</v>
      </c>
      <c r="AK22">
        <f t="shared" si="22"/>
        <v>-959.7010367184007</v>
      </c>
      <c r="AL22">
        <f t="shared" si="8"/>
        <v>-19737.227141350802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-3525.3712419267817</v>
      </c>
      <c r="AR22">
        <f t="shared" si="9"/>
        <v>-3527.2260344926995</v>
      </c>
      <c r="AS22">
        <f t="shared" si="9"/>
        <v>106.07391075704118</v>
      </c>
      <c r="AT22">
        <f t="shared" si="9"/>
        <v>-174.85174679695882</v>
      </c>
      <c r="AU22">
        <f t="shared" si="9"/>
        <v>-3596.0038705326169</v>
      </c>
      <c r="AW22">
        <v>19</v>
      </c>
      <c r="AX22">
        <f>IF(Z22&gt;0, (R22*SUMPRODUCT(K22:$K$98, X22:$X$98)-K22*$AZ$3)/Z22, 0)</f>
        <v>-70195.343018539468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500000</v>
      </c>
      <c r="S23">
        <f t="shared" si="1"/>
        <v>-88613.935168687487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-14292.217985164623</v>
      </c>
      <c r="AC23">
        <f t="shared" si="2"/>
        <v>-14638.507514503426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-18188.049581663556</v>
      </c>
      <c r="AI23">
        <f t="shared" si="6"/>
        <v>-18196.309291316804</v>
      </c>
      <c r="AJ23">
        <f t="shared" si="7"/>
        <v>346.28952933880282</v>
      </c>
      <c r="AK23">
        <f t="shared" si="22"/>
        <v>-1000.4552589615238</v>
      </c>
      <c r="AL23">
        <f t="shared" si="8"/>
        <v>-18850.475020939524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-2958.7080828409953</v>
      </c>
      <c r="AR23">
        <f t="shared" si="9"/>
        <v>-2960.0517161757989</v>
      </c>
      <c r="AS23">
        <f t="shared" si="9"/>
        <v>56.332023115378398</v>
      </c>
      <c r="AT23">
        <f t="shared" si="9"/>
        <v>-162.74725049102832</v>
      </c>
      <c r="AU23">
        <f t="shared" si="9"/>
        <v>-3066.4669435514488</v>
      </c>
      <c r="AW23">
        <v>20</v>
      </c>
      <c r="AX23">
        <f>IF(Z23&gt;0, (R23*SUMPRODUCT(K23:$K$98, X23:$X$98)-K23*$AZ$3)/Z23, 0)</f>
        <v>-88613.935168687487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500000</v>
      </c>
      <c r="S24">
        <f t="shared" si="1"/>
        <v>-113428.66559917243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-14638.507514503426</v>
      </c>
      <c r="AC24">
        <f t="shared" si="2"/>
        <v>-14758.749782533721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-16713.718321064822</v>
      </c>
      <c r="AI24">
        <f t="shared" si="6"/>
        <v>-16720.224061789431</v>
      </c>
      <c r="AJ24">
        <f t="shared" si="7"/>
        <v>120.24226803029524</v>
      </c>
      <c r="AK24">
        <f t="shared" si="22"/>
        <v>-1024.6955260152399</v>
      </c>
      <c r="AL24">
        <f t="shared" si="8"/>
        <v>-17624.677319774375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-2427.5659915373276</v>
      </c>
      <c r="AR24">
        <f t="shared" si="9"/>
        <v>-2428.5109108323309</v>
      </c>
      <c r="AS24">
        <f t="shared" si="9"/>
        <v>17.464458536899897</v>
      </c>
      <c r="AT24">
        <f t="shared" si="9"/>
        <v>-148.83079652598639</v>
      </c>
      <c r="AU24">
        <f t="shared" si="9"/>
        <v>-2559.8772488214172</v>
      </c>
      <c r="AW24">
        <v>21</v>
      </c>
      <c r="AX24">
        <f>IF(Z24&gt;0, (R24*SUMPRODUCT(K24:$K$98, X24:$X$98)-K24*$AZ$3)/Z24, 0)</f>
        <v>-113428.66559917243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500000</v>
      </c>
      <c r="S25">
        <f t="shared" si="1"/>
        <v>-148083.01098392557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-14758.749782533721</v>
      </c>
      <c r="AC25">
        <f t="shared" si="2"/>
        <v>-14651.971296561504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-14934.678335591854</v>
      </c>
      <c r="AI25">
        <f t="shared" si="6"/>
        <v>-14939.625551075658</v>
      </c>
      <c r="AJ25">
        <f t="shared" si="7"/>
        <v>-106.77848597221782</v>
      </c>
      <c r="AK25">
        <f t="shared" si="22"/>
        <v>-1033.1124847773606</v>
      </c>
      <c r="AL25">
        <f t="shared" si="8"/>
        <v>-16079.516521825237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-1936.7600424729119</v>
      </c>
      <c r="AR25">
        <f t="shared" si="9"/>
        <v>-1937.4016076312121</v>
      </c>
      <c r="AS25">
        <f t="shared" si="9"/>
        <v>-13.847255386404695</v>
      </c>
      <c r="AT25">
        <f t="shared" si="9"/>
        <v>-133.97616841390123</v>
      </c>
      <c r="AU25">
        <f t="shared" si="9"/>
        <v>-2085.2250314315179</v>
      </c>
      <c r="AW25">
        <v>22</v>
      </c>
      <c r="AX25">
        <f>IF(Z25&gt;0, (R25*SUMPRODUCT(K25:$K$98, X25:$X$98)-K25*$AZ$3)/Z25, 0)</f>
        <v>-148083.01098392557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500000</v>
      </c>
      <c r="S26">
        <f t="shared" si="1"/>
        <v>-198609.306572125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-14651.971296561504</v>
      </c>
      <c r="AC26">
        <f t="shared" si="2"/>
        <v>-14325.923769829462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-12911.842967926978</v>
      </c>
      <c r="AI26">
        <f t="shared" si="6"/>
        <v>-12915.449526959152</v>
      </c>
      <c r="AJ26">
        <f t="shared" si="7"/>
        <v>-326.04752673204166</v>
      </c>
      <c r="AK26">
        <f t="shared" si="22"/>
        <v>-1025.6379907593052</v>
      </c>
      <c r="AL26">
        <f t="shared" si="8"/>
        <v>-14267.135044450499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-1495.0308563876363</v>
      </c>
      <c r="AR26">
        <f t="shared" si="9"/>
        <v>-1495.4484510758523</v>
      </c>
      <c r="AS26">
        <f t="shared" si="9"/>
        <v>-37.752249181166761</v>
      </c>
      <c r="AT26">
        <f t="shared" si="9"/>
        <v>-118.75612547933294</v>
      </c>
      <c r="AU26">
        <f t="shared" si="9"/>
        <v>-1651.9568257363519</v>
      </c>
      <c r="AW26">
        <v>23</v>
      </c>
      <c r="AX26">
        <f>IF(Z26&gt;0, (R26*SUMPRODUCT(K26:$K$98, X26:$X$98)-K26*$AZ$3)/Z26, 0)</f>
        <v>-198609.306572125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500000</v>
      </c>
      <c r="S27">
        <f t="shared" si="1"/>
        <v>-275740.00289200019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-14325.923769829462</v>
      </c>
      <c r="AC27">
        <f t="shared" si="2"/>
        <v>-13800.590725141241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-10680.290586652411</v>
      </c>
      <c r="AI27">
        <f t="shared" si="6"/>
        <v>-10682.793051035598</v>
      </c>
      <c r="AJ27">
        <f t="shared" si="7"/>
        <v>-525.33304468822098</v>
      </c>
      <c r="AK27">
        <f t="shared" si="22"/>
        <v>-1002.8146638880625</v>
      </c>
      <c r="AL27">
        <f t="shared" si="8"/>
        <v>-12210.940759611882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-1104.1471786443531</v>
      </c>
      <c r="AR27">
        <f t="shared" si="9"/>
        <v>-1104.4058878026794</v>
      </c>
      <c r="AS27">
        <f t="shared" si="9"/>
        <v>-54.309851818643651</v>
      </c>
      <c r="AT27">
        <f t="shared" si="9"/>
        <v>-103.67273931843863</v>
      </c>
      <c r="AU27">
        <f t="shared" si="9"/>
        <v>-1262.3884789397619</v>
      </c>
      <c r="AW27">
        <v>24</v>
      </c>
      <c r="AX27">
        <f>IF(Z27&gt;0, (R27*SUMPRODUCT(K27:$K$98, X27:$X$98)-K27*$AZ$3)/Z27, 0)</f>
        <v>-275740.00289200019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500000</v>
      </c>
      <c r="S28">
        <f t="shared" si="1"/>
        <v>-399783.07587124675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-13800.590725141241</v>
      </c>
      <c r="AC28">
        <f t="shared" si="2"/>
        <v>-13100.841563539299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-8389.4597183007227</v>
      </c>
      <c r="AI28">
        <f t="shared" si="6"/>
        <v>-8391.0982120682474</v>
      </c>
      <c r="AJ28">
        <f t="shared" si="7"/>
        <v>-699.74916160194152</v>
      </c>
      <c r="AK28">
        <f t="shared" si="22"/>
        <v>-966.041350759887</v>
      </c>
      <c r="AL28">
        <f t="shared" si="8"/>
        <v>-10056.888724430077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-774.39023605118678</v>
      </c>
      <c r="AR28">
        <f t="shared" si="9"/>
        <v>-774.54147744431646</v>
      </c>
      <c r="AS28">
        <f t="shared" si="9"/>
        <v>-64.590442844310431</v>
      </c>
      <c r="AT28">
        <f t="shared" si="9"/>
        <v>-89.170580081369252</v>
      </c>
      <c r="AU28">
        <f t="shared" si="9"/>
        <v>-928.30250036999621</v>
      </c>
      <c r="AW28">
        <v>25</v>
      </c>
      <c r="AX28">
        <f>IF(Z28&gt;0, (R28*SUMPRODUCT(K28:$K$98, X28:$X$98)-K28*$AZ$3)/Z28, 0)</f>
        <v>-399783.07587124675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500000</v>
      </c>
      <c r="S29">
        <f t="shared" si="1"/>
        <v>-611482.45998972817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-13100.841563539299</v>
      </c>
      <c r="AC29">
        <f t="shared" si="2"/>
        <v>-12264.610067227724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-6192.5013236273053</v>
      </c>
      <c r="AI29">
        <f t="shared" si="6"/>
        <v>-6193.5041823247921</v>
      </c>
      <c r="AJ29">
        <f t="shared" si="7"/>
        <v>-836.23149631157503</v>
      </c>
      <c r="AK29">
        <f t="shared" si="22"/>
        <v>-917.05890944775103</v>
      </c>
      <c r="AL29">
        <f t="shared" si="8"/>
        <v>-7946.794588084118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-510.35686474140664</v>
      </c>
      <c r="AR29">
        <f t="shared" si="9"/>
        <v>-510.4395156435026</v>
      </c>
      <c r="AS29">
        <f t="shared" si="9"/>
        <v>-68.918271042952796</v>
      </c>
      <c r="AT29">
        <f t="shared" si="9"/>
        <v>-75.579686680595998</v>
      </c>
      <c r="AU29">
        <f t="shared" si="9"/>
        <v>-654.93747336705133</v>
      </c>
      <c r="AW29">
        <v>26</v>
      </c>
      <c r="AX29">
        <f>IF(Z29&gt;0, (R29*SUMPRODUCT(K29:$K$98, X29:$X$98)-K29*$AZ$3)/Z29, 0)</f>
        <v>-611482.45998972817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500000</v>
      </c>
      <c r="S30">
        <f t="shared" si="1"/>
        <v>-1000164.961491233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-12264.610067227724</v>
      </c>
      <c r="AC30">
        <f t="shared" si="2"/>
        <v>-11336.911813788089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-4260.780120939442</v>
      </c>
      <c r="AI30">
        <f t="shared" si="6"/>
        <v>-4261.34687303786</v>
      </c>
      <c r="AJ30">
        <f t="shared" si="7"/>
        <v>-927.69825343963566</v>
      </c>
      <c r="AK30">
        <f t="shared" si="22"/>
        <v>-858.52270470594078</v>
      </c>
      <c r="AL30">
        <f t="shared" si="8"/>
        <v>-6047.5678311834363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-313.52989201782566</v>
      </c>
      <c r="AR30">
        <f t="shared" si="9"/>
        <v>-313.57159652244081</v>
      </c>
      <c r="AS30">
        <f t="shared" si="9"/>
        <v>-68.264760201219588</v>
      </c>
      <c r="AT30">
        <f t="shared" si="9"/>
        <v>-63.174471167490445</v>
      </c>
      <c r="AU30">
        <f t="shared" si="9"/>
        <v>-445.01082789115083</v>
      </c>
      <c r="AW30">
        <v>27</v>
      </c>
      <c r="AX30">
        <f>IF(Z30&gt;0, (R30*SUMPRODUCT(K30:$K$98, X30:$X$98)-K30*$AZ$3)/Z30, 0)</f>
        <v>-1000164.961491233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500000</v>
      </c>
      <c r="S31">
        <f t="shared" si="1"/>
        <v>-1785020.7606480638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-11336.911813788089</v>
      </c>
      <c r="AC31">
        <f t="shared" si="2"/>
        <v>-10366.4639217157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-2707.108139950994</v>
      </c>
      <c r="AI31">
        <f t="shared" si="6"/>
        <v>-2707.3985137144327</v>
      </c>
      <c r="AJ31">
        <f t="shared" si="7"/>
        <v>-970.44789207238864</v>
      </c>
      <c r="AK31">
        <f t="shared" si="22"/>
        <v>-793.58382696516628</v>
      </c>
      <c r="AL31">
        <f t="shared" si="8"/>
        <v>-4471.4302327519872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-177.85964129051504</v>
      </c>
      <c r="AR31">
        <f t="shared" si="9"/>
        <v>-177.8787191295726</v>
      </c>
      <c r="AS31">
        <f t="shared" si="9"/>
        <v>-63.759371643814745</v>
      </c>
      <c r="AT31">
        <f t="shared" si="9"/>
        <v>-52.139230315540246</v>
      </c>
      <c r="AU31">
        <f t="shared" si="9"/>
        <v>-293.77732108892758</v>
      </c>
      <c r="AW31">
        <v>28</v>
      </c>
      <c r="AX31">
        <f>IF(Z31&gt;0, (R31*SUMPRODUCT(K31:$K$98, X31:$X$98)-K31*$AZ$3)/Z31, 0)</f>
        <v>-1785020.7606480638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500000</v>
      </c>
      <c r="S32">
        <f t="shared" si="1"/>
        <v>-3572107.2503415225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-10366.4639217157</v>
      </c>
      <c r="AC32">
        <f t="shared" si="2"/>
        <v>-9397.9148272113816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-1559.242158863002</v>
      </c>
      <c r="AI32">
        <f t="shared" si="6"/>
        <v>-1559.3737046729202</v>
      </c>
      <c r="AJ32">
        <f t="shared" si="7"/>
        <v>-968.54909450431842</v>
      </c>
      <c r="AK32">
        <f t="shared" si="22"/>
        <v>-725.65247452009908</v>
      </c>
      <c r="AL32">
        <f t="shared" si="8"/>
        <v>-3253.5752736973377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-91.467614650064675</v>
      </c>
      <c r="AR32">
        <f t="shared" si="9"/>
        <v>-91.475331335623764</v>
      </c>
      <c r="AS32">
        <f t="shared" si="9"/>
        <v>-56.816623923502981</v>
      </c>
      <c r="AT32">
        <f t="shared" si="9"/>
        <v>-42.567923482565362</v>
      </c>
      <c r="AU32">
        <f t="shared" si="9"/>
        <v>-190.85987874169211</v>
      </c>
      <c r="AW32">
        <v>29</v>
      </c>
      <c r="AX32">
        <f>IF(Z32&gt;0, (R32*SUMPRODUCT(K32:$K$98, X32:$X$98)-K32*$AZ$3)/Z32, 0)</f>
        <v>-3572107.2503415225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500000</v>
      </c>
      <c r="S33">
        <f t="shared" si="1"/>
        <v>-8333791.8796147713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-9397.9148272113816</v>
      </c>
      <c r="AC33">
        <f t="shared" si="2"/>
        <v>-8465.8032134732002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-794.38327397371972</v>
      </c>
      <c r="AI33">
        <f t="shared" si="6"/>
        <v>-794.43406599814125</v>
      </c>
      <c r="AJ33">
        <f t="shared" si="7"/>
        <v>-932.1116137381814</v>
      </c>
      <c r="AK33">
        <f t="shared" si="22"/>
        <v>-657.85403790479677</v>
      </c>
      <c r="AL33">
        <f t="shared" si="8"/>
        <v>-2384.3997176411194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-41.60694735538614</v>
      </c>
      <c r="AR33">
        <f t="shared" si="9"/>
        <v>-41.609607659493008</v>
      </c>
      <c r="AS33">
        <f t="shared" si="9"/>
        <v>-48.820663919758658</v>
      </c>
      <c r="AT33">
        <f t="shared" si="9"/>
        <v>-34.456035542785848</v>
      </c>
      <c r="AU33">
        <f t="shared" si="9"/>
        <v>-124.88630712203751</v>
      </c>
      <c r="AW33">
        <v>30</v>
      </c>
      <c r="AX33">
        <f>IF(Z33&gt;0, (R33*SUMPRODUCT(K33:$K$98, X33:$X$98)-K33*$AZ$3)/Z33, 0)</f>
        <v>-8333791.8796147713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500000</v>
      </c>
      <c r="S34">
        <f t="shared" si="1"/>
        <v>-23818037.186258063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-8465.8032134732002</v>
      </c>
      <c r="AC34">
        <f t="shared" si="2"/>
        <v>-7593.5001354819397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-343.43453660896319</v>
      </c>
      <c r="AI34">
        <f t="shared" si="6"/>
        <v>-343.45047725947967</v>
      </c>
      <c r="AJ34">
        <f t="shared" si="7"/>
        <v>-872.30307799126058</v>
      </c>
      <c r="AK34">
        <f t="shared" si="22"/>
        <v>-592.60622494312406</v>
      </c>
      <c r="AL34">
        <f t="shared" si="8"/>
        <v>-1808.3597801938643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-16.060597789761545</v>
      </c>
      <c r="AR34">
        <f t="shared" si="9"/>
        <v>-16.061343248791321</v>
      </c>
      <c r="AS34">
        <f t="shared" si="9"/>
        <v>-40.792952929891783</v>
      </c>
      <c r="AT34">
        <f t="shared" si="9"/>
        <v>-27.71302595393102</v>
      </c>
      <c r="AU34">
        <f t="shared" ref="AU34:AU69" si="23">AL34*$K34</f>
        <v>-84.567322132614123</v>
      </c>
      <c r="AW34">
        <v>31</v>
      </c>
      <c r="AX34">
        <f>IF(Z34&gt;0, (R34*SUMPRODUCT(K34:$K$98, X34:$X$98)-K34*$AZ$3)/Z34, 0)</f>
        <v>-23818037.186258063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500000</v>
      </c>
      <c r="S35">
        <f t="shared" si="1"/>
        <v>-89411912.080919445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-7593.5001354819397</v>
      </c>
      <c r="AC35">
        <f t="shared" si="2"/>
        <v>-6793.5696392121954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-119.82214619624042</v>
      </c>
      <c r="AI35">
        <f t="shared" ref="AI35:AI66" si="25">SUM(AE35:AH35)</f>
        <v>-119.8259452256321</v>
      </c>
      <c r="AJ35">
        <f t="shared" si="7"/>
        <v>-799.93049626974425</v>
      </c>
      <c r="AK35">
        <f t="shared" si="22"/>
        <v>-531.54500948373584</v>
      </c>
      <c r="AL35">
        <f t="shared" si="8"/>
        <v>-1451.3014509791121</v>
      </c>
      <c r="AN35">
        <f t="shared" ref="AN35:AT69" si="26">AE35*$K35</f>
        <v>0</v>
      </c>
      <c r="AO35">
        <f t="shared" si="26"/>
        <v>0</v>
      </c>
      <c r="AP35">
        <f t="shared" si="26"/>
        <v>-1.5862526849863014E-4</v>
      </c>
      <c r="AQ35">
        <f t="shared" si="26"/>
        <v>-5.0030726674946235</v>
      </c>
      <c r="AR35">
        <f t="shared" si="26"/>
        <v>-5.0032312927631217</v>
      </c>
      <c r="AS35">
        <f t="shared" si="26"/>
        <v>-33.400423284257101</v>
      </c>
      <c r="AT35">
        <f t="shared" si="26"/>
        <v>-22.19421361503446</v>
      </c>
      <c r="AU35">
        <f t="shared" si="23"/>
        <v>-60.597868192054683</v>
      </c>
      <c r="AW35">
        <v>32</v>
      </c>
      <c r="AX35">
        <f>IF(Z35&gt;0, (R35*SUMPRODUCT(K35:$K$98, X35:$X$98)-K35*$AZ$3)/Z35, 0)</f>
        <v>-89411912.080919445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500000</v>
      </c>
      <c r="S36">
        <f t="shared" si="1"/>
        <v>-338140202.28554922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-6793.5696392121954</v>
      </c>
      <c r="AC36">
        <f t="shared" si="2"/>
        <v>-6070.0092350408459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-28.634810443143945</v>
      </c>
      <c r="AI36">
        <f t="shared" si="25"/>
        <v>-28.635708001197383</v>
      </c>
      <c r="AJ36">
        <f t="shared" si="7"/>
        <v>-723.56040417134955</v>
      </c>
      <c r="AK36">
        <f t="shared" si="22"/>
        <v>-475.5498747448537</v>
      </c>
      <c r="AL36">
        <f t="shared" si="8"/>
        <v>-1227.7459869174006</v>
      </c>
      <c r="AN36">
        <f t="shared" si="26"/>
        <v>0</v>
      </c>
      <c r="AO36">
        <f t="shared" si="26"/>
        <v>0</v>
      </c>
      <c r="AP36">
        <f t="shared" si="26"/>
        <v>-3.3461410360439087E-5</v>
      </c>
      <c r="AQ36">
        <f t="shared" si="26"/>
        <v>-1.0675199661602863</v>
      </c>
      <c r="AR36">
        <f t="shared" si="26"/>
        <v>-1.0675534275706466</v>
      </c>
      <c r="AS36">
        <f t="shared" si="26"/>
        <v>-26.974691510865654</v>
      </c>
      <c r="AT36">
        <f t="shared" si="26"/>
        <v>-17.728735701014699</v>
      </c>
      <c r="AU36">
        <f t="shared" si="23"/>
        <v>-45.770980639450997</v>
      </c>
      <c r="AW36">
        <v>33</v>
      </c>
      <c r="AX36">
        <f>IF(Z36&gt;0, (R36*SUMPRODUCT(K36:$K$98, X36:$X$98)-K36*$AZ$3)/Z36, 0)</f>
        <v>-338140202.28554922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500000</v>
      </c>
      <c r="S37">
        <f t="shared" si="1"/>
        <v>-1290267045.7980087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-6070.0092350408459</v>
      </c>
      <c r="AC37">
        <f t="shared" si="2"/>
        <v>-5420.5736506866087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-6.7852620321983661</v>
      </c>
      <c r="AI37">
        <f t="shared" si="25"/>
        <v>-6.7854720884680484</v>
      </c>
      <c r="AJ37">
        <f t="shared" si="7"/>
        <v>-649.43558435423711</v>
      </c>
      <c r="AK37">
        <f t="shared" si="22"/>
        <v>-424.90064645285923</v>
      </c>
      <c r="AL37">
        <f t="shared" si="8"/>
        <v>-1081.1217028955643</v>
      </c>
      <c r="AN37">
        <f t="shared" si="26"/>
        <v>0</v>
      </c>
      <c r="AO37">
        <f t="shared" si="26"/>
        <v>0</v>
      </c>
      <c r="AP37">
        <f t="shared" si="26"/>
        <v>-6.991966197808317E-6</v>
      </c>
      <c r="AQ37">
        <f t="shared" si="26"/>
        <v>-0.22585530460079806</v>
      </c>
      <c r="AR37">
        <f t="shared" si="26"/>
        <v>-0.22586229656699586</v>
      </c>
      <c r="AS37">
        <f t="shared" si="26"/>
        <v>-21.617215521948079</v>
      </c>
      <c r="AT37">
        <f t="shared" si="26"/>
        <v>-14.143310085048308</v>
      </c>
      <c r="AU37">
        <f t="shared" si="23"/>
        <v>-35.986387903563383</v>
      </c>
      <c r="AW37">
        <v>34</v>
      </c>
      <c r="AX37">
        <f>IF(Z37&gt;0, (R37*SUMPRODUCT(K37:$K$98, X37:$X$98)-K37*$AZ$3)/Z37, 0)</f>
        <v>-1290267045.7980087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500000</v>
      </c>
      <c r="S38">
        <f t="shared" si="1"/>
        <v>-4974941074.5857973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-5420.5736506866087</v>
      </c>
      <c r="AC38">
        <f t="shared" si="2"/>
        <v>-4839.993162847999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-1.5931198346910338</v>
      </c>
      <c r="AI38">
        <f t="shared" si="25"/>
        <v>-1.5931684784145501</v>
      </c>
      <c r="AJ38">
        <f t="shared" si="7"/>
        <v>-580.58048783860977</v>
      </c>
      <c r="AK38">
        <f t="shared" si="22"/>
        <v>-379.44015554806265</v>
      </c>
      <c r="AL38">
        <f t="shared" si="8"/>
        <v>-961.61381186508697</v>
      </c>
      <c r="AN38">
        <f t="shared" si="26"/>
        <v>0</v>
      </c>
      <c r="AO38">
        <f t="shared" si="26"/>
        <v>0</v>
      </c>
      <c r="AP38">
        <f t="shared" si="26"/>
        <v>-1.4456809557523707E-6</v>
      </c>
      <c r="AQ38">
        <f t="shared" si="26"/>
        <v>-4.7347177369531951E-2</v>
      </c>
      <c r="AR38">
        <f t="shared" si="26"/>
        <v>-4.7348623050487697E-2</v>
      </c>
      <c r="AS38">
        <f t="shared" si="26"/>
        <v>-17.254726691865695</v>
      </c>
      <c r="AT38">
        <f t="shared" si="26"/>
        <v>-11.276879462957091</v>
      </c>
      <c r="AU38">
        <f t="shared" si="23"/>
        <v>-28.578954777873271</v>
      </c>
      <c r="AW38">
        <v>35</v>
      </c>
      <c r="AX38">
        <f>IF(Z38&gt;0, (R38*SUMPRODUCT(K38:$K$98, X38:$X$98)-K38*$AZ$3)/Z38, 0)</f>
        <v>-4974941074.5857973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500000</v>
      </c>
      <c r="S39">
        <f t="shared" si="1"/>
        <v>-19409168903.077057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-4839.993162847999</v>
      </c>
      <c r="AC39">
        <f t="shared" si="2"/>
        <v>-4321.4634179332143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-0.37024755466744458</v>
      </c>
      <c r="AI39">
        <f t="shared" si="25"/>
        <v>-0.37025868719825905</v>
      </c>
      <c r="AJ39">
        <f t="shared" si="7"/>
        <v>-518.52974491478471</v>
      </c>
      <c r="AK39">
        <f t="shared" si="22"/>
        <v>-338.79952139935995</v>
      </c>
      <c r="AL39">
        <f t="shared" si="8"/>
        <v>-857.69952500134298</v>
      </c>
      <c r="AN39">
        <f t="shared" si="26"/>
        <v>0</v>
      </c>
      <c r="AO39">
        <f t="shared" si="26"/>
        <v>0</v>
      </c>
      <c r="AP39">
        <f t="shared" si="26"/>
        <v>-2.9540750995899798E-7</v>
      </c>
      <c r="AQ39">
        <f t="shared" si="26"/>
        <v>-9.8247119200068657E-3</v>
      </c>
      <c r="AR39">
        <f t="shared" si="26"/>
        <v>-9.8250073275168263E-3</v>
      </c>
      <c r="AS39">
        <f t="shared" si="26"/>
        <v>-13.759457156491385</v>
      </c>
      <c r="AT39">
        <f t="shared" si="26"/>
        <v>-8.9902219593986512</v>
      </c>
      <c r="AU39">
        <f t="shared" si="23"/>
        <v>-22.759504123217553</v>
      </c>
      <c r="AW39">
        <v>36</v>
      </c>
      <c r="AX39">
        <f>IF(Z39&gt;0, (R39*SUMPRODUCT(K39:$K$98, X39:$X$98)-K39*$AZ$3)/Z39, 0)</f>
        <v>-19409168903.077057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500000</v>
      </c>
      <c r="S40">
        <f t="shared" si="1"/>
        <v>-76625349251.573822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-4321.4634179332143</v>
      </c>
      <c r="AC40">
        <f t="shared" si="2"/>
        <v>-3858.4579818485681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-8.5034629971275741E-2</v>
      </c>
      <c r="AI40">
        <f t="shared" si="25"/>
        <v>-8.5037147713784927E-2</v>
      </c>
      <c r="AJ40">
        <f t="shared" si="7"/>
        <v>-463.00543608464613</v>
      </c>
      <c r="AK40">
        <f t="shared" si="22"/>
        <v>-302.50243925532504</v>
      </c>
      <c r="AL40">
        <f t="shared" si="8"/>
        <v>-765.592912487685</v>
      </c>
      <c r="AN40">
        <f t="shared" si="26"/>
        <v>0</v>
      </c>
      <c r="AO40">
        <f t="shared" si="26"/>
        <v>0</v>
      </c>
      <c r="AP40">
        <f t="shared" si="26"/>
        <v>-5.9651437767167699E-8</v>
      </c>
      <c r="AQ40">
        <f t="shared" si="26"/>
        <v>-2.0146770050016088E-3</v>
      </c>
      <c r="AR40">
        <f t="shared" si="26"/>
        <v>-2.0147366564393756E-3</v>
      </c>
      <c r="AS40">
        <f t="shared" si="26"/>
        <v>-10.969723812352401</v>
      </c>
      <c r="AT40">
        <f t="shared" si="26"/>
        <v>-7.1670178200395132</v>
      </c>
      <c r="AU40">
        <f t="shared" si="23"/>
        <v>-18.138756369048352</v>
      </c>
      <c r="AW40">
        <v>37</v>
      </c>
      <c r="AX40">
        <f>IF(Z40&gt;0, (R40*SUMPRODUCT(K40:$K$98, X40:$X$98)-K40*$AZ$3)/Z40, 0)</f>
        <v>-76625349251.573822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500000</v>
      </c>
      <c r="S41">
        <f t="shared" si="1"/>
        <v>-306456080572.0882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-3858.4579818485681</v>
      </c>
      <c r="AC41">
        <f t="shared" si="2"/>
        <v>-3445.0535136714975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-1.9304855999476109E-2</v>
      </c>
      <c r="AI41">
        <f t="shared" si="25"/>
        <v>-1.9305418078960263E-2</v>
      </c>
      <c r="AJ41">
        <f t="shared" si="7"/>
        <v>-413.40446817707061</v>
      </c>
      <c r="AK41">
        <f t="shared" si="22"/>
        <v>-270.09205872939981</v>
      </c>
      <c r="AL41">
        <f t="shared" si="8"/>
        <v>-683.51583232454936</v>
      </c>
      <c r="AN41">
        <f t="shared" si="26"/>
        <v>0</v>
      </c>
      <c r="AO41">
        <f t="shared" si="26"/>
        <v>0</v>
      </c>
      <c r="AP41">
        <f t="shared" si="26"/>
        <v>-1.1890204237223773E-8</v>
      </c>
      <c r="AQ41">
        <f t="shared" si="26"/>
        <v>-4.0837405931969101E-4</v>
      </c>
      <c r="AR41">
        <f t="shared" si="26"/>
        <v>-4.0838594952392822E-4</v>
      </c>
      <c r="AS41">
        <f t="shared" si="26"/>
        <v>-8.7451396070993663</v>
      </c>
      <c r="AT41">
        <f t="shared" si="26"/>
        <v>-5.7135153153346829</v>
      </c>
      <c r="AU41">
        <f t="shared" si="23"/>
        <v>-14.459063308383572</v>
      </c>
      <c r="AW41">
        <v>38</v>
      </c>
      <c r="AX41">
        <f>IF(Z41&gt;0, (R41*SUMPRODUCT(K41:$K$98, X41:$X$98)-K41*$AZ$3)/Z41, 0)</f>
        <v>-306456080572.0882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500000</v>
      </c>
      <c r="S42">
        <f t="shared" si="1"/>
        <v>-1242634668374.9592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-3445.0535136714975</v>
      </c>
      <c r="AC42">
        <f t="shared" si="2"/>
        <v>-3075.9409909258457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-4.3269178222271453E-3</v>
      </c>
      <c r="AI42">
        <f t="shared" si="25"/>
        <v>-4.3270415891342347E-3</v>
      </c>
      <c r="AJ42">
        <f t="shared" si="7"/>
        <v>-369.11252274565186</v>
      </c>
      <c r="AK42">
        <f t="shared" si="22"/>
        <v>-241.15374595700484</v>
      </c>
      <c r="AL42">
        <f t="shared" si="8"/>
        <v>-610.27059574424584</v>
      </c>
      <c r="AN42">
        <f t="shared" si="26"/>
        <v>0</v>
      </c>
      <c r="AO42">
        <f t="shared" si="26"/>
        <v>0</v>
      </c>
      <c r="AP42">
        <f t="shared" si="26"/>
        <v>-2.337642509052049E-9</v>
      </c>
      <c r="AQ42">
        <f t="shared" si="26"/>
        <v>-8.1724487363511058E-5</v>
      </c>
      <c r="AR42">
        <f t="shared" si="26"/>
        <v>-8.1726825006020121E-5</v>
      </c>
      <c r="AS42">
        <f t="shared" si="26"/>
        <v>-6.9715980150771504</v>
      </c>
      <c r="AT42">
        <f t="shared" si="26"/>
        <v>-4.5547817346765411</v>
      </c>
      <c r="AU42">
        <f t="shared" si="23"/>
        <v>-11.526461476578698</v>
      </c>
      <c r="AW42">
        <v>39</v>
      </c>
      <c r="AX42">
        <f>IF(Z42&gt;0, (R42*SUMPRODUCT(K42:$K$98, X42:$X$98)-K42*$AZ$3)/Z42, 0)</f>
        <v>-1242634668374.9592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500000</v>
      </c>
      <c r="S43">
        <f t="shared" si="1"/>
        <v>-5111926903530.5107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-3075.9409909258457</v>
      </c>
      <c r="AC43">
        <f t="shared" si="2"/>
        <v>-2746.3759555791626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-9.5666804268462779E-4</v>
      </c>
      <c r="AI43">
        <f t="shared" si="25"/>
        <v>-9.566949051183774E-4</v>
      </c>
      <c r="AJ43">
        <f t="shared" si="7"/>
        <v>-329.56503534668309</v>
      </c>
      <c r="AK43">
        <f t="shared" si="22"/>
        <v>-215.3158693648092</v>
      </c>
      <c r="AL43">
        <f t="shared" si="8"/>
        <v>-544.88186140639743</v>
      </c>
      <c r="AN43">
        <f t="shared" si="26"/>
        <v>0</v>
      </c>
      <c r="AO43">
        <f t="shared" si="26"/>
        <v>0</v>
      </c>
      <c r="AP43">
        <f t="shared" si="26"/>
        <v>-4.5300280660814176E-10</v>
      </c>
      <c r="AQ43">
        <f t="shared" si="26"/>
        <v>-1.6133061969289369E-5</v>
      </c>
      <c r="AR43">
        <f t="shared" si="26"/>
        <v>-1.6133514972095978E-5</v>
      </c>
      <c r="AS43">
        <f t="shared" si="26"/>
        <v>-5.5577200250555769</v>
      </c>
      <c r="AT43">
        <f t="shared" si="26"/>
        <v>-3.6310445300188747</v>
      </c>
      <c r="AU43">
        <f t="shared" si="23"/>
        <v>-9.188780688589425</v>
      </c>
      <c r="AW43">
        <v>40</v>
      </c>
      <c r="AX43">
        <f>IF(Z43&gt;0, (R43*SUMPRODUCT(K43:$K$98, X43:$X$98)-K43*$AZ$3)/Z43, 0)</f>
        <v>-5111926903530.5107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500000</v>
      </c>
      <c r="S44">
        <f t="shared" si="1"/>
        <v>-21362454742093.113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-2746.3759555791626</v>
      </c>
      <c r="AC44">
        <f t="shared" si="2"/>
        <v>-2452.1214028986797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-2.0854484431672308E-4</v>
      </c>
      <c r="AI44">
        <f t="shared" si="25"/>
        <v>-2.0855058364170352E-4</v>
      </c>
      <c r="AJ44">
        <f t="shared" si="7"/>
        <v>-294.2545526804829</v>
      </c>
      <c r="AK44">
        <f t="shared" si="22"/>
        <v>-192.24631689054141</v>
      </c>
      <c r="AL44">
        <f t="shared" si="8"/>
        <v>-486.50107812160797</v>
      </c>
      <c r="AN44">
        <f t="shared" si="26"/>
        <v>0</v>
      </c>
      <c r="AO44">
        <f t="shared" si="26"/>
        <v>0</v>
      </c>
      <c r="AP44">
        <f t="shared" si="26"/>
        <v>-8.6416829633191361E-11</v>
      </c>
      <c r="AQ44">
        <f t="shared" si="26"/>
        <v>-3.1400529406507676E-6</v>
      </c>
      <c r="AR44">
        <f t="shared" si="26"/>
        <v>-3.1401393574804004E-6</v>
      </c>
      <c r="AS44">
        <f t="shared" si="26"/>
        <v>-4.4305812328832221</v>
      </c>
      <c r="AT44">
        <f t="shared" si="26"/>
        <v>-2.894646543093736</v>
      </c>
      <c r="AU44">
        <f t="shared" si="23"/>
        <v>-7.3252309161163156</v>
      </c>
      <c r="AW44">
        <v>41</v>
      </c>
      <c r="AX44">
        <f>IF(Z44&gt;0, (R44*SUMPRODUCT(K44:$K$98, X44:$X$98)-K44*$AZ$3)/Z44, 0)</f>
        <v>-21362454742093.113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500000</v>
      </c>
      <c r="S45">
        <f t="shared" si="1"/>
        <v>-90750840023050.625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-2452.1214028986797</v>
      </c>
      <c r="AC45">
        <f t="shared" si="2"/>
        <v>-2189.3941124552098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-4.4756651484810933E-5</v>
      </c>
      <c r="AI45">
        <f t="shared" si="25"/>
        <v>-4.4757857751393091E-5</v>
      </c>
      <c r="AJ45">
        <f t="shared" si="7"/>
        <v>-262.72729044346988</v>
      </c>
      <c r="AK45">
        <f t="shared" si="22"/>
        <v>-171.6484982029076</v>
      </c>
      <c r="AL45">
        <f t="shared" si="8"/>
        <v>-434.37583340423527</v>
      </c>
      <c r="AN45">
        <f t="shared" si="26"/>
        <v>0</v>
      </c>
      <c r="AO45">
        <f t="shared" si="26"/>
        <v>0</v>
      </c>
      <c r="AP45">
        <f t="shared" si="26"/>
        <v>-1.6216711347635362E-11</v>
      </c>
      <c r="AQ45">
        <f t="shared" si="26"/>
        <v>-6.0169593417417704E-7</v>
      </c>
      <c r="AR45">
        <f t="shared" si="26"/>
        <v>-6.0171215088552469E-7</v>
      </c>
      <c r="AS45">
        <f t="shared" si="26"/>
        <v>-3.532032384283311</v>
      </c>
      <c r="AT45">
        <f t="shared" si="26"/>
        <v>-2.3075945149927772</v>
      </c>
      <c r="AU45">
        <f t="shared" si="23"/>
        <v>-5.8396275009882395</v>
      </c>
      <c r="AW45">
        <v>42</v>
      </c>
      <c r="AX45">
        <f>IF(Z45&gt;0, (R45*SUMPRODUCT(K45:$K$98, X45:$X$98)-K45*$AZ$3)/Z45, 0)</f>
        <v>-90750840023050.625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500000</v>
      </c>
      <c r="S46">
        <f t="shared" si="1"/>
        <v>-392405484422145.13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-2189.3941124552098</v>
      </c>
      <c r="AC46">
        <f t="shared" si="2"/>
        <v>-1954.8161723573328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-9.4512276814351032E-6</v>
      </c>
      <c r="AI46">
        <f t="shared" si="25"/>
        <v>-9.4514767625832985E-6</v>
      </c>
      <c r="AJ46">
        <f t="shared" si="7"/>
        <v>-234.57794009787699</v>
      </c>
      <c r="AK46">
        <f t="shared" si="22"/>
        <v>-153.2575878718647</v>
      </c>
      <c r="AL46">
        <f t="shared" si="8"/>
        <v>-387.83553742121842</v>
      </c>
      <c r="AN46">
        <f t="shared" si="26"/>
        <v>0</v>
      </c>
      <c r="AO46">
        <f t="shared" si="26"/>
        <v>0</v>
      </c>
      <c r="AP46">
        <f t="shared" si="26"/>
        <v>-2.9898012996061057E-12</v>
      </c>
      <c r="AQ46">
        <f t="shared" si="26"/>
        <v>-1.134461319517872E-7</v>
      </c>
      <c r="AR46">
        <f t="shared" si="26"/>
        <v>-1.1344912175308682E-7</v>
      </c>
      <c r="AS46">
        <f t="shared" si="26"/>
        <v>-2.8157146184929647</v>
      </c>
      <c r="AT46">
        <f t="shared" si="26"/>
        <v>-1.8396002215115579</v>
      </c>
      <c r="AU46">
        <f t="shared" si="23"/>
        <v>-4.6553149534536438</v>
      </c>
      <c r="AW46">
        <v>43</v>
      </c>
      <c r="AX46">
        <f>IF(Z46&gt;0, (R46*SUMPRODUCT(K46:$K$98, X46:$X$98)-K46*$AZ$3)/Z46, 0)</f>
        <v>-392405484422145.13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500000</v>
      </c>
      <c r="S47">
        <f t="shared" si="1"/>
        <v>-1729441319033850.3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-1954.8161723573328</v>
      </c>
      <c r="AC47">
        <f t="shared" si="2"/>
        <v>-1745.3715825604452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-1.9612977574018824E-6</v>
      </c>
      <c r="AI47">
        <f t="shared" si="25"/>
        <v>-1.961348217962855E-6</v>
      </c>
      <c r="AJ47">
        <f t="shared" si="7"/>
        <v>-209.44458979688761</v>
      </c>
      <c r="AK47">
        <f t="shared" si="22"/>
        <v>-136.83713206501332</v>
      </c>
      <c r="AL47">
        <f t="shared" si="8"/>
        <v>-346.28172382324914</v>
      </c>
      <c r="AN47">
        <f t="shared" si="26"/>
        <v>0</v>
      </c>
      <c r="AO47">
        <f t="shared" si="26"/>
        <v>0</v>
      </c>
      <c r="AP47">
        <f t="shared" si="26"/>
        <v>-5.4079855052364769E-13</v>
      </c>
      <c r="AQ47">
        <f t="shared" si="26"/>
        <v>-2.1019722410924637E-8</v>
      </c>
      <c r="AR47">
        <f t="shared" si="26"/>
        <v>-2.1020263209475159E-8</v>
      </c>
      <c r="AS47">
        <f t="shared" si="26"/>
        <v>-2.2446704593352895</v>
      </c>
      <c r="AT47">
        <f t="shared" si="26"/>
        <v>-1.4665180341223667</v>
      </c>
      <c r="AU47">
        <f t="shared" si="23"/>
        <v>-3.7111885144779189</v>
      </c>
      <c r="AW47">
        <v>44</v>
      </c>
      <c r="AX47">
        <f>IF(Z47&gt;0, (R47*SUMPRODUCT(K47:$K$98, X47:$X$98)-K47*$AZ$3)/Z47, 0)</f>
        <v>-1729441319033850.3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500000</v>
      </c>
      <c r="S48">
        <f t="shared" si="1"/>
        <v>-7774663393485011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-1745.3715825604452</v>
      </c>
      <c r="AC48">
        <f t="shared" si="2"/>
        <v>-1558.3674844472389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-3.9933865623791458E-7</v>
      </c>
      <c r="AI48">
        <f t="shared" si="25"/>
        <v>-3.993486783276539E-7</v>
      </c>
      <c r="AJ48">
        <f t="shared" si="7"/>
        <v>-187.00409811320628</v>
      </c>
      <c r="AK48">
        <f t="shared" si="22"/>
        <v>-122.17601077923118</v>
      </c>
      <c r="AL48">
        <f t="shared" si="8"/>
        <v>-309.18010929178615</v>
      </c>
      <c r="AN48">
        <f t="shared" si="26"/>
        <v>0</v>
      </c>
      <c r="AO48">
        <f t="shared" si="26"/>
        <v>0</v>
      </c>
      <c r="AP48">
        <f t="shared" si="26"/>
        <v>-9.590112660939289E-14</v>
      </c>
      <c r="AQ48">
        <f t="shared" si="26"/>
        <v>-3.8212616358561709E-9</v>
      </c>
      <c r="AR48">
        <f t="shared" si="26"/>
        <v>-3.8213575369827801E-9</v>
      </c>
      <c r="AS48">
        <f t="shared" si="26"/>
        <v>-1.7894375480698397</v>
      </c>
      <c r="AT48">
        <f t="shared" si="26"/>
        <v>-1.1690991981865144</v>
      </c>
      <c r="AU48">
        <f t="shared" si="23"/>
        <v>-2.958536750077712</v>
      </c>
      <c r="AW48">
        <v>45</v>
      </c>
      <c r="AX48">
        <f>IF(Z48&gt;0, (R48*SUMPRODUCT(K48:$K$98, X48:$X$98)-K48*$AZ$3)/Z48, 0)</f>
        <v>-7774663393485011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500000</v>
      </c>
      <c r="S49">
        <f t="shared" si="1"/>
        <v>-3.5697353157309888E+16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-1558.3674844472389</v>
      </c>
      <c r="AC49">
        <f t="shared" si="2"/>
        <v>-1391.3995396883581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-7.9729854981526638E-8</v>
      </c>
      <c r="AI49">
        <f t="shared" si="25"/>
        <v>-7.9731803864870391E-8</v>
      </c>
      <c r="AJ49">
        <f t="shared" si="7"/>
        <v>-166.96794475888078</v>
      </c>
      <c r="AK49">
        <f t="shared" si="22"/>
        <v>-109.08572391130673</v>
      </c>
      <c r="AL49">
        <f t="shared" si="8"/>
        <v>-276.05366874991932</v>
      </c>
      <c r="AN49">
        <f t="shared" si="26"/>
        <v>0</v>
      </c>
      <c r="AO49">
        <f t="shared" si="26"/>
        <v>0</v>
      </c>
      <c r="AP49">
        <f t="shared" si="26"/>
        <v>-1.6650728643828637E-14</v>
      </c>
      <c r="AQ49">
        <f t="shared" si="26"/>
        <v>-6.8119017198402572E-10</v>
      </c>
      <c r="AR49">
        <f t="shared" si="26"/>
        <v>-6.8120682271266951E-10</v>
      </c>
      <c r="AS49">
        <f t="shared" si="26"/>
        <v>-1.4265286577088856</v>
      </c>
      <c r="AT49">
        <f t="shared" si="26"/>
        <v>-0.93199872305502285</v>
      </c>
      <c r="AU49">
        <f t="shared" si="23"/>
        <v>-2.3585273814451155</v>
      </c>
      <c r="AW49">
        <v>46</v>
      </c>
      <c r="AX49">
        <f>IF(Z49&gt;0, (R49*SUMPRODUCT(K49:$K$98, X49:$X$98)-K49*$AZ$3)/Z49, 0)</f>
        <v>-3.5697353157309888E+16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500000</v>
      </c>
      <c r="S50">
        <f t="shared" si="1"/>
        <v>-1.6750634031633155E+17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-1391.3995396883581</v>
      </c>
      <c r="AC50">
        <f t="shared" si="2"/>
        <v>-1242.3210175794839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-1.5585664523365707E-8</v>
      </c>
      <c r="AI50">
        <f t="shared" si="25"/>
        <v>-1.5586035351423689E-8</v>
      </c>
      <c r="AJ50">
        <f t="shared" si="7"/>
        <v>-149.07852210887427</v>
      </c>
      <c r="AK50">
        <f t="shared" si="22"/>
        <v>-97.397967778185077</v>
      </c>
      <c r="AL50">
        <f t="shared" si="8"/>
        <v>-246.47648990264537</v>
      </c>
      <c r="AN50">
        <f t="shared" si="26"/>
        <v>0</v>
      </c>
      <c r="AO50">
        <f t="shared" si="26"/>
        <v>0</v>
      </c>
      <c r="AP50">
        <f t="shared" si="26"/>
        <v>-2.8287981765219601E-15</v>
      </c>
      <c r="AQ50">
        <f t="shared" si="26"/>
        <v>-1.1889256606862278E-10</v>
      </c>
      <c r="AR50">
        <f t="shared" si="26"/>
        <v>-1.1889539486679932E-10</v>
      </c>
      <c r="AS50">
        <f t="shared" si="26"/>
        <v>-1.1372199120974296</v>
      </c>
      <c r="AT50">
        <f t="shared" si="26"/>
        <v>-0.74298367590660785</v>
      </c>
      <c r="AU50">
        <f t="shared" si="23"/>
        <v>-1.8802035881229326</v>
      </c>
      <c r="AW50">
        <v>47</v>
      </c>
      <c r="AX50">
        <f>IF(Z50&gt;0, (R50*SUMPRODUCT(K50:$K$98, X50:$X$98)-K50*$AZ$3)/Z50, 0)</f>
        <v>-1.6750634031633155E+17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500000</v>
      </c>
      <c r="S51">
        <f t="shared" si="1"/>
        <v>-8.033732245530359E+17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-1242.3210175794839</v>
      </c>
      <c r="AC51">
        <f t="shared" si="2"/>
        <v>-1109.2151942674998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-2.9808491537376837E-9</v>
      </c>
      <c r="AI51">
        <f t="shared" si="25"/>
        <v>-2.9809181885997107E-9</v>
      </c>
      <c r="AJ51">
        <f t="shared" si="7"/>
        <v>-133.10582331198407</v>
      </c>
      <c r="AK51">
        <f t="shared" si="22"/>
        <v>-86.962471230563878</v>
      </c>
      <c r="AL51">
        <f t="shared" si="8"/>
        <v>-220.06829454552889</v>
      </c>
      <c r="AN51">
        <f t="shared" si="26"/>
        <v>0</v>
      </c>
      <c r="AO51">
        <f t="shared" si="26"/>
        <v>0</v>
      </c>
      <c r="AP51">
        <f t="shared" si="26"/>
        <v>-4.701969580938385E-16</v>
      </c>
      <c r="AQ51">
        <f t="shared" si="26"/>
        <v>-2.030258572938965E-11</v>
      </c>
      <c r="AR51">
        <f t="shared" si="26"/>
        <v>-2.0303055926347742E-11</v>
      </c>
      <c r="AS51">
        <f t="shared" si="26"/>
        <v>-0.90658475135651218</v>
      </c>
      <c r="AT51">
        <f t="shared" si="26"/>
        <v>-0.59230203755338184</v>
      </c>
      <c r="AU51">
        <f t="shared" si="23"/>
        <v>-1.4988867889301973</v>
      </c>
      <c r="AW51">
        <v>48</v>
      </c>
      <c r="AX51">
        <f>IF(Z51&gt;0, (R51*SUMPRODUCT(K51:$K$98, X51:$X$98)-K51*$AZ$3)/Z51, 0)</f>
        <v>-8.033732245530359E+17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500000</v>
      </c>
      <c r="S52">
        <f t="shared" si="1"/>
        <v>-3.9422220592623703E+18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-1109.2151942674998</v>
      </c>
      <c r="AC52">
        <f t="shared" si="2"/>
        <v>-990.37070916742812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-5.5783441322726028E-10</v>
      </c>
      <c r="AI52">
        <f t="shared" si="25"/>
        <v>-5.5784697429934448E-10</v>
      </c>
      <c r="AJ52">
        <f t="shared" si="7"/>
        <v>-118.84448510007167</v>
      </c>
      <c r="AK52">
        <f t="shared" si="22"/>
        <v>-77.645063598724988</v>
      </c>
      <c r="AL52">
        <f t="shared" si="8"/>
        <v>-196.48954869935449</v>
      </c>
      <c r="AN52">
        <f t="shared" si="26"/>
        <v>0</v>
      </c>
      <c r="AO52">
        <f t="shared" si="26"/>
        <v>0</v>
      </c>
      <c r="AP52">
        <f t="shared" si="26"/>
        <v>-7.6387102924722612E-17</v>
      </c>
      <c r="AQ52">
        <f t="shared" si="26"/>
        <v>-3.3923342253322386E-12</v>
      </c>
      <c r="AR52">
        <f t="shared" si="26"/>
        <v>-3.3924106124351633E-12</v>
      </c>
      <c r="AS52">
        <f t="shared" si="26"/>
        <v>-0.72272381326304791</v>
      </c>
      <c r="AT52">
        <f t="shared" si="26"/>
        <v>-0.47217955799859462</v>
      </c>
      <c r="AU52">
        <f t="shared" si="23"/>
        <v>-1.1949033712650348</v>
      </c>
      <c r="AW52">
        <v>49</v>
      </c>
      <c r="AX52">
        <f>IF(Z52&gt;0, (R52*SUMPRODUCT(K52:$K$98, X52:$X$98)-K52*$AZ$3)/Z52, 0)</f>
        <v>-3.9422220592623703E+18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500000</v>
      </c>
      <c r="S53">
        <f t="shared" si="1"/>
        <v>-1.9811408738726253E+19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-990.37070916742812</v>
      </c>
      <c r="AC53">
        <f t="shared" si="2"/>
        <v>-884.25956175663532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-1.0203768571055907E-10</v>
      </c>
      <c r="AI53">
        <f t="shared" si="25"/>
        <v>-1.0203991740335139E-10</v>
      </c>
      <c r="AJ53">
        <f t="shared" si="7"/>
        <v>-106.1111474107928</v>
      </c>
      <c r="AK53">
        <f t="shared" si="22"/>
        <v>-69.325949641719973</v>
      </c>
      <c r="AL53">
        <f t="shared" si="8"/>
        <v>-175.4370970526148</v>
      </c>
      <c r="AN53">
        <f t="shared" si="26"/>
        <v>0</v>
      </c>
      <c r="AO53">
        <f t="shared" si="26"/>
        <v>0</v>
      </c>
      <c r="AP53">
        <f t="shared" si="26"/>
        <v>-1.2117407674285718E-17</v>
      </c>
      <c r="AQ53">
        <f t="shared" si="26"/>
        <v>-5.5403335089531581E-13</v>
      </c>
      <c r="AR53">
        <f t="shared" si="26"/>
        <v>-5.5404546830299012E-13</v>
      </c>
      <c r="AS53">
        <f t="shared" si="26"/>
        <v>-0.57615099909370759</v>
      </c>
      <c r="AT53">
        <f t="shared" si="26"/>
        <v>-0.37641865274123326</v>
      </c>
      <c r="AU53">
        <f t="shared" si="23"/>
        <v>-0.95256965183549491</v>
      </c>
      <c r="AW53">
        <v>50</v>
      </c>
      <c r="AX53">
        <f>IF(Z53&gt;0, (R53*SUMPRODUCT(K53:$K$98, X53:$X$98)-K53*$AZ$3)/Z53, 0)</f>
        <v>-1.9811408738726253E+19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500000</v>
      </c>
      <c r="S54">
        <f t="shared" si="1"/>
        <v>-1.0204887632018658E+20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-884.25956175663532</v>
      </c>
      <c r="AC54">
        <f t="shared" si="2"/>
        <v>-789.51746585413923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-1.8225428612650218E-11</v>
      </c>
      <c r="AI54">
        <f t="shared" si="25"/>
        <v>-1.8225815445653345E-11</v>
      </c>
      <c r="AJ54">
        <f t="shared" si="7"/>
        <v>-94.742095902496089</v>
      </c>
      <c r="AK54">
        <f t="shared" si="22"/>
        <v>-61.898169322964478</v>
      </c>
      <c r="AL54">
        <f t="shared" si="8"/>
        <v>-156.6402652254788</v>
      </c>
      <c r="AN54">
        <f t="shared" si="26"/>
        <v>0</v>
      </c>
      <c r="AO54">
        <f t="shared" si="26"/>
        <v>0</v>
      </c>
      <c r="AP54">
        <f t="shared" si="26"/>
        <v>-1.8753434040000227E-18</v>
      </c>
      <c r="AQ54">
        <f t="shared" si="26"/>
        <v>-8.8355794509489604E-14</v>
      </c>
      <c r="AR54">
        <f t="shared" si="26"/>
        <v>-8.8357669852893602E-14</v>
      </c>
      <c r="AS54">
        <f t="shared" si="26"/>
        <v>-0.45930404902241945</v>
      </c>
      <c r="AT54">
        <f t="shared" si="26"/>
        <v>-0.30007864536131584</v>
      </c>
      <c r="AU54">
        <f t="shared" si="23"/>
        <v>-0.75938269438382366</v>
      </c>
      <c r="AW54">
        <v>51</v>
      </c>
      <c r="AX54">
        <f>IF(Z54&gt;0, (R54*SUMPRODUCT(K54:$K$98, X54:$X$98)-K54*$AZ$3)/Z54, 0)</f>
        <v>-1.0204887632018658E+20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500000</v>
      </c>
      <c r="S55">
        <f t="shared" si="1"/>
        <v>-5.391864400988797E+20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-789.51746585413923</v>
      </c>
      <c r="AC55">
        <f t="shared" si="2"/>
        <v>-704.92630879833848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-3.1759523347614576E-12</v>
      </c>
      <c r="AI55">
        <f t="shared" si="25"/>
        <v>-3.1760177042010774E-12</v>
      </c>
      <c r="AJ55">
        <f t="shared" si="7"/>
        <v>-84.59115705580075</v>
      </c>
      <c r="AK55">
        <f t="shared" si="22"/>
        <v>-55.26622260978975</v>
      </c>
      <c r="AL55">
        <f t="shared" si="8"/>
        <v>-139.85737966559367</v>
      </c>
      <c r="AN55">
        <f t="shared" si="26"/>
        <v>0</v>
      </c>
      <c r="AO55">
        <f t="shared" si="26"/>
        <v>0</v>
      </c>
      <c r="AP55">
        <f t="shared" si="26"/>
        <v>-2.8295281911818923E-19</v>
      </c>
      <c r="AQ55">
        <f t="shared" si="26"/>
        <v>-1.3747167969175448E-14</v>
      </c>
      <c r="AR55">
        <f t="shared" si="26"/>
        <v>-1.3747450921994567E-14</v>
      </c>
      <c r="AS55">
        <f t="shared" si="26"/>
        <v>-0.36615437581506938</v>
      </c>
      <c r="AT55">
        <f t="shared" si="26"/>
        <v>-0.23922085886584502</v>
      </c>
      <c r="AU55">
        <f t="shared" si="23"/>
        <v>-0.60537523468092813</v>
      </c>
      <c r="AW55">
        <v>52</v>
      </c>
      <c r="AX55">
        <f>IF(Z55&gt;0, (R55*SUMPRODUCT(K55:$K$98, X55:$X$98)-K55*$AZ$3)/Z55, 0)</f>
        <v>-5.391864400988797E+20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500000</v>
      </c>
      <c r="S56">
        <f t="shared" si="1"/>
        <v>-2.9245320094724129E+21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-704.92630879833848</v>
      </c>
      <c r="AC56">
        <f t="shared" si="2"/>
        <v>-629.39848999851642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-5.3955075004338456E-13</v>
      </c>
      <c r="AI56">
        <f t="shared" si="25"/>
        <v>-5.3956151071360395E-13</v>
      </c>
      <c r="AJ56">
        <f t="shared" si="7"/>
        <v>-75.527818799822057</v>
      </c>
      <c r="AK56">
        <f t="shared" si="22"/>
        <v>-49.344841615883702</v>
      </c>
      <c r="AL56">
        <f t="shared" si="8"/>
        <v>-124.87266041570629</v>
      </c>
      <c r="AN56">
        <f t="shared" si="26"/>
        <v>0</v>
      </c>
      <c r="AO56">
        <f t="shared" si="26"/>
        <v>0</v>
      </c>
      <c r="AP56">
        <f t="shared" si="26"/>
        <v>-4.1587284406082122E-20</v>
      </c>
      <c r="AQ56">
        <f t="shared" si="26"/>
        <v>-2.0852279677874583E-15</v>
      </c>
      <c r="AR56">
        <f t="shared" si="26"/>
        <v>-2.0852695550718646E-15</v>
      </c>
      <c r="AS56">
        <f t="shared" si="26"/>
        <v>-0.29189602663828856</v>
      </c>
      <c r="AT56">
        <f t="shared" si="26"/>
        <v>-0.19070540407034836</v>
      </c>
      <c r="AU56">
        <f t="shared" si="23"/>
        <v>-0.48260143070863898</v>
      </c>
      <c r="AW56">
        <v>53</v>
      </c>
      <c r="AX56">
        <f>IF(Z56&gt;0, (R56*SUMPRODUCT(K56:$K$98, X56:$X$98)-K56*$AZ$3)/Z56, 0)</f>
        <v>-2.9245320094724129E+21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500000</v>
      </c>
      <c r="S57">
        <f t="shared" si="1"/>
        <v>-1.6298639120296053E+22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-629.39848999851642</v>
      </c>
      <c r="AC57">
        <f t="shared" si="2"/>
        <v>-561.96293749867539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-8.9291068930962725E-14</v>
      </c>
      <c r="AI57">
        <f t="shared" si="25"/>
        <v>-8.9292792887586803E-14</v>
      </c>
      <c r="AJ57">
        <f t="shared" si="7"/>
        <v>-67.435552499841037</v>
      </c>
      <c r="AK57">
        <f t="shared" si="22"/>
        <v>-44.057894299896155</v>
      </c>
      <c r="AL57">
        <f t="shared" si="8"/>
        <v>-111.49344679973728</v>
      </c>
      <c r="AN57">
        <f t="shared" si="26"/>
        <v>0</v>
      </c>
      <c r="AO57">
        <f t="shared" si="26"/>
        <v>0</v>
      </c>
      <c r="AP57">
        <f t="shared" si="26"/>
        <v>-5.9488025247596598E-21</v>
      </c>
      <c r="AQ57">
        <f t="shared" si="26"/>
        <v>-3.0811386369902212E-16</v>
      </c>
      <c r="AR57">
        <f t="shared" si="26"/>
        <v>-3.0811981250154691E-16</v>
      </c>
      <c r="AS57">
        <f t="shared" si="26"/>
        <v>-0.23269772531751287</v>
      </c>
      <c r="AT57">
        <f t="shared" si="26"/>
        <v>-0.15202918054077513</v>
      </c>
      <c r="AU57">
        <f t="shared" si="23"/>
        <v>-0.38472690585828834</v>
      </c>
      <c r="AW57">
        <v>54</v>
      </c>
      <c r="AX57">
        <f>IF(Z57&gt;0, (R57*SUMPRODUCT(K57:$K$98, X57:$X$98)-K57*$AZ$3)/Z57, 0)</f>
        <v>-1.6298639120296053E+22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500000</v>
      </c>
      <c r="S58">
        <f t="shared" si="1"/>
        <v>-9.3404805670015416E+22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-561.96293749867539</v>
      </c>
      <c r="AC58">
        <f t="shared" si="2"/>
        <v>-501.75262276667439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-1.4381266897278648E-14</v>
      </c>
      <c r="AI58">
        <f t="shared" si="25"/>
        <v>-1.4381535487646759E-14</v>
      </c>
      <c r="AJ58">
        <f t="shared" si="7"/>
        <v>-60.210314732000995</v>
      </c>
      <c r="AK58">
        <f t="shared" si="22"/>
        <v>-39.337405624907284</v>
      </c>
      <c r="AL58">
        <f t="shared" si="8"/>
        <v>-99.547720356908286</v>
      </c>
      <c r="AN58">
        <f t="shared" si="26"/>
        <v>0</v>
      </c>
      <c r="AO58">
        <f t="shared" si="26"/>
        <v>0</v>
      </c>
      <c r="AP58">
        <f t="shared" si="26"/>
        <v>-8.2751453298939111E-22</v>
      </c>
      <c r="AQ58">
        <f t="shared" si="26"/>
        <v>-4.4308019844320936E-17</v>
      </c>
      <c r="AR58">
        <f t="shared" si="26"/>
        <v>-4.4308847358853922E-17</v>
      </c>
      <c r="AS58">
        <f t="shared" si="26"/>
        <v>-0.18550520194317055</v>
      </c>
      <c r="AT58">
        <f t="shared" si="26"/>
        <v>-0.12119673193620466</v>
      </c>
      <c r="AU58">
        <f t="shared" si="23"/>
        <v>-0.30670193387937522</v>
      </c>
      <c r="AW58">
        <v>55</v>
      </c>
      <c r="AX58">
        <f>IF(Z58&gt;0, (R58*SUMPRODUCT(K58:$K$98, X58:$X$98)-K58*$AZ$3)/Z58, 0)</f>
        <v>-9.3404805670015416E+22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500000</v>
      </c>
      <c r="S59">
        <f t="shared" si="1"/>
        <v>-5.5081037491481401E+23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-501.75262276667439</v>
      </c>
      <c r="AC59">
        <f t="shared" si="2"/>
        <v>-447.99341318453065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-2.2523770926541464E-15</v>
      </c>
      <c r="AI59">
        <f t="shared" si="25"/>
        <v>-2.252417759409312E-15</v>
      </c>
      <c r="AJ59">
        <f t="shared" si="7"/>
        <v>-53.75920958214374</v>
      </c>
      <c r="AK59">
        <f t="shared" si="22"/>
        <v>-35.122683593667212</v>
      </c>
      <c r="AL59">
        <f t="shared" si="8"/>
        <v>-88.881893175810944</v>
      </c>
      <c r="AN59">
        <f t="shared" si="26"/>
        <v>0</v>
      </c>
      <c r="AO59">
        <f t="shared" si="26"/>
        <v>0</v>
      </c>
      <c r="AP59">
        <f t="shared" si="26"/>
        <v>-1.118682111983881E-22</v>
      </c>
      <c r="AQ59">
        <f t="shared" si="26"/>
        <v>-6.1959552778330564E-18</v>
      </c>
      <c r="AR59">
        <f t="shared" si="26"/>
        <v>-6.1960671460442557E-18</v>
      </c>
      <c r="AS59">
        <f t="shared" si="26"/>
        <v>-0.14788361124296118</v>
      </c>
      <c r="AT59">
        <f t="shared" si="26"/>
        <v>-9.6617292678734548E-2</v>
      </c>
      <c r="AU59">
        <f t="shared" si="23"/>
        <v>-0.24450090392169571</v>
      </c>
      <c r="AW59">
        <v>56</v>
      </c>
      <c r="AX59">
        <f>IF(Z59&gt;0, (R59*SUMPRODUCT(K59:$K$98, X59:$X$98)-K59*$AZ$3)/Z59, 0)</f>
        <v>-5.5081037491481401E+23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500000</v>
      </c>
      <c r="S60">
        <f t="shared" si="1"/>
        <v>-3.3613097973073463E+24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-447.99341318453065</v>
      </c>
      <c r="AC60">
        <f t="shared" si="2"/>
        <v>-399.9941189147595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-3.4310113600122683E-16</v>
      </c>
      <c r="AI60">
        <f t="shared" si="25"/>
        <v>-3.4310708597524049E-16</v>
      </c>
      <c r="AJ60">
        <f t="shared" si="7"/>
        <v>-47.999294269771156</v>
      </c>
      <c r="AK60">
        <f t="shared" si="22"/>
        <v>-31.35953892291715</v>
      </c>
      <c r="AL60">
        <f t="shared" si="8"/>
        <v>-79.358833192688309</v>
      </c>
      <c r="AN60">
        <f t="shared" si="26"/>
        <v>0</v>
      </c>
      <c r="AO60">
        <f t="shared" si="26"/>
        <v>0</v>
      </c>
      <c r="AP60">
        <f t="shared" si="26"/>
        <v>-1.4613835650151388E-23</v>
      </c>
      <c r="AQ60">
        <f t="shared" si="26"/>
        <v>-8.4269672462709527E-19</v>
      </c>
      <c r="AR60">
        <f t="shared" si="26"/>
        <v>-8.4271133846274554E-19</v>
      </c>
      <c r="AS60">
        <f t="shared" si="26"/>
        <v>-0.11789190947302379</v>
      </c>
      <c r="AT60">
        <f t="shared" si="26"/>
        <v>-7.7022714189042191E-2</v>
      </c>
      <c r="AU60">
        <f t="shared" si="23"/>
        <v>-0.19491462366206599</v>
      </c>
      <c r="AW60">
        <v>57</v>
      </c>
      <c r="AX60">
        <f>IF(Z60&gt;0, (R60*SUMPRODUCT(K60:$K$98, X60:$X$98)-K60*$AZ$3)/Z60, 0)</f>
        <v>-3.3613097973073463E+24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500000</v>
      </c>
      <c r="S61">
        <f t="shared" si="1"/>
        <v>-2.1248626231973253E+25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-399.9941189147595</v>
      </c>
      <c r="AC61">
        <f t="shared" si="2"/>
        <v>-357.13760617389238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-5.0500961655749344E-17</v>
      </c>
      <c r="AI61">
        <f t="shared" si="25"/>
        <v>-5.0501802033857262E-17</v>
      </c>
      <c r="AJ61">
        <f t="shared" si="7"/>
        <v>-42.856512740867117</v>
      </c>
      <c r="AK61">
        <f t="shared" si="22"/>
        <v>-27.999588324033166</v>
      </c>
      <c r="AL61">
        <f t="shared" si="8"/>
        <v>-70.856101064900287</v>
      </c>
      <c r="AN61">
        <f t="shared" si="26"/>
        <v>0</v>
      </c>
      <c r="AO61">
        <f t="shared" si="26"/>
        <v>0</v>
      </c>
      <c r="AP61">
        <f t="shared" si="26"/>
        <v>-1.8429173455473389E-24</v>
      </c>
      <c r="AQ61">
        <f t="shared" si="26"/>
        <v>-1.1074669523782905E-19</v>
      </c>
      <c r="AR61">
        <f t="shared" si="26"/>
        <v>-1.1074853815517461E-19</v>
      </c>
      <c r="AS61">
        <f t="shared" si="26"/>
        <v>-9.3982708444693738E-2</v>
      </c>
      <c r="AT61">
        <f t="shared" si="26"/>
        <v>-6.140203618386654E-2</v>
      </c>
      <c r="AU61">
        <f t="shared" si="23"/>
        <v>-0.15538474462856028</v>
      </c>
      <c r="AW61">
        <v>58</v>
      </c>
      <c r="AX61">
        <f>IF(Z61&gt;0, (R61*SUMPRODUCT(K61:$K$98, X61:$X$98)-K61*$AZ$3)/Z61, 0)</f>
        <v>-2.1248626231973253E+25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500000</v>
      </c>
      <c r="S62">
        <f t="shared" si="1"/>
        <v>-1.3929022865578484E+26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-357.13760617389238</v>
      </c>
      <c r="AC62">
        <f t="shared" si="2"/>
        <v>-318.87286265526103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-7.1751085523318254E-18</v>
      </c>
      <c r="AI62">
        <f t="shared" si="25"/>
        <v>-7.175223015803432E-18</v>
      </c>
      <c r="AJ62">
        <f t="shared" si="7"/>
        <v>-38.264743518631349</v>
      </c>
      <c r="AK62">
        <f t="shared" si="22"/>
        <v>-24.999632432172469</v>
      </c>
      <c r="AL62">
        <f t="shared" si="8"/>
        <v>-63.264375950803817</v>
      </c>
      <c r="AN62">
        <f t="shared" si="26"/>
        <v>0</v>
      </c>
      <c r="AO62">
        <f t="shared" si="26"/>
        <v>0</v>
      </c>
      <c r="AP62">
        <f t="shared" si="26"/>
        <v>-2.2411969265781895E-25</v>
      </c>
      <c r="AQ62">
        <f t="shared" si="26"/>
        <v>-1.4048876038527749E-20</v>
      </c>
      <c r="AR62">
        <f t="shared" si="26"/>
        <v>-1.4049100158220407E-20</v>
      </c>
      <c r="AS62">
        <f t="shared" si="26"/>
        <v>-7.4922439767772422E-2</v>
      </c>
      <c r="AT62">
        <f t="shared" si="26"/>
        <v>-4.894932731494462E-2</v>
      </c>
      <c r="AU62">
        <f t="shared" si="23"/>
        <v>-0.12387176708271705</v>
      </c>
      <c r="AW62">
        <v>59</v>
      </c>
      <c r="AX62">
        <f>IF(Z62&gt;0, (R62*SUMPRODUCT(K62:$K$98, X62:$X$98)-K62*$AZ$3)/Z62, 0)</f>
        <v>-1.3929022865578484E+26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500000</v>
      </c>
      <c r="S63">
        <f t="shared" si="1"/>
        <v>-9.4784807339420437E+26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-318.87286265526103</v>
      </c>
      <c r="AC63">
        <f t="shared" si="2"/>
        <v>-284.70791308505449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-9.8300189858158634E-19</v>
      </c>
      <c r="AI63">
        <f t="shared" si="25"/>
        <v>-9.830169172286184E-19</v>
      </c>
      <c r="AJ63">
        <f t="shared" si="7"/>
        <v>-34.164949570206545</v>
      </c>
      <c r="AK63">
        <f t="shared" si="22"/>
        <v>-22.321100385868274</v>
      </c>
      <c r="AL63">
        <f t="shared" si="8"/>
        <v>-56.486049956074822</v>
      </c>
      <c r="AN63">
        <f t="shared" si="26"/>
        <v>0</v>
      </c>
      <c r="AO63">
        <f t="shared" si="26"/>
        <v>0</v>
      </c>
      <c r="AP63">
        <f t="shared" si="26"/>
        <v>-2.6255838510495138E-26</v>
      </c>
      <c r="AQ63">
        <f t="shared" si="26"/>
        <v>-1.7184996124954123E-21</v>
      </c>
      <c r="AR63">
        <f t="shared" si="26"/>
        <v>-1.7185258683339229E-21</v>
      </c>
      <c r="AS63">
        <f t="shared" si="26"/>
        <v>-5.9727710274053235E-2</v>
      </c>
      <c r="AT63">
        <f t="shared" si="26"/>
        <v>-3.9022104045714774E-2</v>
      </c>
      <c r="AU63">
        <f t="shared" si="23"/>
        <v>-9.8749814319768023E-2</v>
      </c>
      <c r="AW63">
        <v>60</v>
      </c>
      <c r="AX63">
        <f>IF(Z63&gt;0, (R63*SUMPRODUCT(K63:$K$98, X63:$X$98)-K63*$AZ$3)/Z63, 0)</f>
        <v>-9.4784807339420437E+26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500000</v>
      </c>
      <c r="S64">
        <f t="shared" si="1"/>
        <v>-6.702789292689648E+27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-284.70791308505449</v>
      </c>
      <c r="AC64">
        <f t="shared" si="2"/>
        <v>-254.20349382594151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-1.2972208995892039E-19</v>
      </c>
      <c r="AI64">
        <f t="shared" si="25"/>
        <v>-1.2972398621048617E-19</v>
      </c>
      <c r="AJ64">
        <f t="shared" si="7"/>
        <v>-30.504419259112979</v>
      </c>
      <c r="AK64">
        <f t="shared" si="22"/>
        <v>-19.929553915953814</v>
      </c>
      <c r="AL64">
        <f t="shared" si="8"/>
        <v>-50.433973175066797</v>
      </c>
      <c r="AN64">
        <f t="shared" si="26"/>
        <v>0</v>
      </c>
      <c r="AO64">
        <f t="shared" si="26"/>
        <v>0</v>
      </c>
      <c r="AP64">
        <f t="shared" si="26"/>
        <v>-2.9598725540118869E-27</v>
      </c>
      <c r="AQ64">
        <f t="shared" si="26"/>
        <v>-2.0248413272229353E-22</v>
      </c>
      <c r="AR64">
        <f t="shared" si="26"/>
        <v>-2.0248709259484756E-22</v>
      </c>
      <c r="AS64">
        <f t="shared" si="26"/>
        <v>-4.7614564950616403E-2</v>
      </c>
      <c r="AT64">
        <f t="shared" si="26"/>
        <v>-3.110818243440272E-2</v>
      </c>
      <c r="AU64">
        <f t="shared" si="23"/>
        <v>-7.8722747385019137E-2</v>
      </c>
      <c r="AW64">
        <v>61</v>
      </c>
      <c r="AX64">
        <f>IF(Z64&gt;0, (R64*SUMPRODUCT(K64:$K$98, X64:$X$98)-K64*$AZ$3)/Z64, 0)</f>
        <v>-6.702789292689648E+27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500000</v>
      </c>
      <c r="S65">
        <f t="shared" si="1"/>
        <v>-4.9322944422503413E+28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-254.20349382594151</v>
      </c>
      <c r="AC65">
        <f t="shared" si="2"/>
        <v>-226.96740520173347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-1.6472060655520517E-20</v>
      </c>
      <c r="AI65">
        <f t="shared" si="25"/>
        <v>-1.6472290738505078E-20</v>
      </c>
      <c r="AJ65">
        <f t="shared" si="7"/>
        <v>-27.236088624208037</v>
      </c>
      <c r="AK65">
        <f t="shared" si="22"/>
        <v>-17.794244567815909</v>
      </c>
      <c r="AL65">
        <f t="shared" si="8"/>
        <v>-45.030333192023946</v>
      </c>
      <c r="AN65">
        <f t="shared" si="26"/>
        <v>0</v>
      </c>
      <c r="AO65">
        <f t="shared" si="26"/>
        <v>0</v>
      </c>
      <c r="AP65">
        <f t="shared" si="26"/>
        <v>-3.2065907751214686E-28</v>
      </c>
      <c r="AQ65">
        <f t="shared" si="26"/>
        <v>-2.2956568407662171E-23</v>
      </c>
      <c r="AR65">
        <f t="shared" si="26"/>
        <v>-2.2956889066739682E-23</v>
      </c>
      <c r="AS65">
        <f t="shared" si="26"/>
        <v>-3.795803966088683E-2</v>
      </c>
      <c r="AT65">
        <f t="shared" si="26"/>
        <v>-2.4799252578446049E-2</v>
      </c>
      <c r="AU65">
        <f t="shared" si="23"/>
        <v>-6.2757292239332879E-2</v>
      </c>
      <c r="AW65">
        <v>62</v>
      </c>
      <c r="AX65">
        <f>IF(Z65&gt;0, (R65*SUMPRODUCT(K65:$K$98, X65:$X$98)-K65*$AZ$3)/Z65, 0)</f>
        <v>-4.9322944422503413E+28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500000</v>
      </c>
      <c r="S66">
        <f t="shared" si="1"/>
        <v>-3.7829815976773163E+29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-226.96740520173347</v>
      </c>
      <c r="AC66">
        <f t="shared" si="2"/>
        <v>-202.64946893011918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-2.0099779643944837E-21</v>
      </c>
      <c r="AI66">
        <f t="shared" si="25"/>
        <v>-2.01000474875276E-21</v>
      </c>
      <c r="AJ66">
        <f t="shared" si="7"/>
        <v>-24.317936271614286</v>
      </c>
      <c r="AK66">
        <f t="shared" si="22"/>
        <v>-15.887718364121344</v>
      </c>
      <c r="AL66">
        <f t="shared" si="8"/>
        <v>-40.205654635735627</v>
      </c>
      <c r="AN66">
        <f t="shared" si="26"/>
        <v>0</v>
      </c>
      <c r="AO66">
        <f t="shared" si="26"/>
        <v>0</v>
      </c>
      <c r="AP66">
        <f t="shared" si="26"/>
        <v>-3.3328998172672425E-29</v>
      </c>
      <c r="AQ66">
        <f t="shared" si="26"/>
        <v>-2.5011072212824306E-24</v>
      </c>
      <c r="AR66">
        <f t="shared" si="26"/>
        <v>-2.5011405502806031E-24</v>
      </c>
      <c r="AS66">
        <f t="shared" si="26"/>
        <v>-3.025991682149775E-2</v>
      </c>
      <c r="AT66">
        <f t="shared" si="26"/>
        <v>-1.9769812323378544E-2</v>
      </c>
      <c r="AU66">
        <f t="shared" si="23"/>
        <v>-5.0029729144876287E-2</v>
      </c>
      <c r="AW66">
        <v>63</v>
      </c>
      <c r="AX66">
        <f>IF(Z66&gt;0, (R66*SUMPRODUCT(K66:$K$98, X66:$X$98)-K66*$AZ$3)/Z66, 0)</f>
        <v>-3.7829815976773163E+29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-3.0296302457801651E+30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-202.64946893011918</v>
      </c>
      <c r="AC67">
        <f t="shared" ref="AC67:AC69" si="29">S67*Z67</f>
        <v>-180.93702583046357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-2.3530390791470318E-22</v>
      </c>
      <c r="AI67">
        <f t="shared" ref="AI67:AI69" si="32">SUM(AE67:AH67)</f>
        <v>-2.3530689403860529E-22</v>
      </c>
      <c r="AJ67">
        <f t="shared" ref="AJ67:AJ69" si="33">AB67-AC67</f>
        <v>-21.712443099655616</v>
      </c>
      <c r="AK67">
        <f t="shared" si="22"/>
        <v>-14.185462825108344</v>
      </c>
      <c r="AL67">
        <f t="shared" ref="AL67:AL69" si="34">SUM(AI67:AK67)</f>
        <v>-35.897905924763961</v>
      </c>
      <c r="AN67">
        <f t="shared" si="26"/>
        <v>0</v>
      </c>
      <c r="AO67">
        <f t="shared" si="26"/>
        <v>0</v>
      </c>
      <c r="AP67">
        <f t="shared" si="26"/>
        <v>-3.3176518898773506E-30</v>
      </c>
      <c r="AQ67">
        <f t="shared" si="26"/>
        <v>-2.6142801852038455E-25</v>
      </c>
      <c r="AR67">
        <f t="shared" si="26"/>
        <v>-2.6143133617227441E-25</v>
      </c>
      <c r="AS67">
        <f t="shared" si="26"/>
        <v>-2.4123020425301143E-2</v>
      </c>
      <c r="AT67">
        <f t="shared" si="26"/>
        <v>-1.576037334453009E-2</v>
      </c>
      <c r="AU67">
        <f t="shared" si="23"/>
        <v>-3.988339376983123E-2</v>
      </c>
      <c r="AW67">
        <v>64</v>
      </c>
      <c r="AX67">
        <f>IF(Z67&gt;0, (R67*SUMPRODUCT(K67:$K$98, X67:$X$98)-K67*$AZ$3)/Z67, 0)</f>
        <v>-3.0296302457801651E+30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500000</v>
      </c>
      <c r="S68">
        <f t="shared" si="28"/>
        <v>-2.5384185151400819E+31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-180.93702583046357</v>
      </c>
      <c r="AC68">
        <f t="shared" si="29"/>
        <v>-161.5509159200567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-2.6380509203260975E-23</v>
      </c>
      <c r="AI68">
        <f t="shared" si="32"/>
        <v>-2.6380827415003751E-23</v>
      </c>
      <c r="AJ68">
        <f t="shared" si="33"/>
        <v>-19.386109910406873</v>
      </c>
      <c r="AK68">
        <f t="shared" si="22"/>
        <v>-12.665591808132451</v>
      </c>
      <c r="AL68">
        <f t="shared" si="34"/>
        <v>-32.05170171853932</v>
      </c>
      <c r="AN68">
        <f t="shared" si="26"/>
        <v>0</v>
      </c>
      <c r="AO68">
        <f t="shared" si="26"/>
        <v>0</v>
      </c>
      <c r="AP68">
        <f t="shared" si="26"/>
        <v>-3.156611763779465E-31</v>
      </c>
      <c r="AQ68">
        <f t="shared" si="26"/>
        <v>-2.61690611913864E-26</v>
      </c>
      <c r="AR68">
        <f t="shared" si="26"/>
        <v>-2.6169376852562775E-26</v>
      </c>
      <c r="AS68">
        <f t="shared" si="26"/>
        <v>-1.9230724191088351E-2</v>
      </c>
      <c r="AT68">
        <f t="shared" si="26"/>
        <v>-1.2564073138177685E-2</v>
      </c>
      <c r="AU68">
        <f t="shared" si="23"/>
        <v>-3.1794797329266031E-2</v>
      </c>
      <c r="AW68">
        <v>65</v>
      </c>
      <c r="AX68">
        <f>IF(Z68&gt;0, (R68*SUMPRODUCT(K68:$K$98, X68:$X$98)-K68*$AZ$3)/Z68, 0)</f>
        <v>-2.5384185151400819E+31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-161.5509159200567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-161.5509159200567</v>
      </c>
      <c r="AK69">
        <f t="shared" si="22"/>
        <v>-11.308564114403969</v>
      </c>
      <c r="AL69">
        <f t="shared" si="34"/>
        <v>-172.85948003446066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-2.818403360517379E-27</v>
      </c>
      <c r="AR69">
        <f t="shared" si="26"/>
        <v>-2.818403360517379E-27</v>
      </c>
      <c r="AS69">
        <f t="shared" si="26"/>
        <v>-0.14308574546940686</v>
      </c>
      <c r="AT69">
        <f t="shared" si="26"/>
        <v>-1.0016002182858481E-2</v>
      </c>
      <c r="AU69">
        <f t="shared" si="23"/>
        <v>-0.15310174765226534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193299.88129771958</v>
      </c>
      <c r="AO71" s="8">
        <f t="shared" si="47"/>
        <v>-19329.988129771958</v>
      </c>
      <c r="AP71" s="8">
        <f t="shared" si="47"/>
        <v>-2814.0371439869086</v>
      </c>
      <c r="AQ71" s="8">
        <f t="shared" si="47"/>
        <v>-162856.2596516482</v>
      </c>
      <c r="AR71" s="8">
        <f t="shared" si="47"/>
        <v>8299.596372312466</v>
      </c>
      <c r="AS71" s="8">
        <f t="shared" si="47"/>
        <v>-2014.3907574086516</v>
      </c>
      <c r="AT71" s="8">
        <f t="shared" si="47"/>
        <v>-417.55285276718689</v>
      </c>
      <c r="AU71" s="8">
        <f t="shared" si="47"/>
        <v>5867.6527621365949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33786.313163312298</v>
      </c>
      <c r="K3">
        <v>1</v>
      </c>
      <c r="L3" s="2">
        <v>0</v>
      </c>
      <c r="O3">
        <f>$C$3</f>
        <v>33786.313163312298</v>
      </c>
      <c r="P3">
        <f>O3*C5</f>
        <v>3378.6313163312298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33786.313163312298</v>
      </c>
      <c r="AF3">
        <f t="shared" ref="AF3:AG34" si="4">-$Z3*P3</f>
        <v>-3378.6313163312298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27887.773642981068</v>
      </c>
      <c r="AJ3">
        <f t="shared" ref="AJ3:AJ66" si="7">AB3-AC3</f>
        <v>0</v>
      </c>
      <c r="AL3">
        <f t="shared" ref="AL3:AL66" si="8">SUM(AI3:AK3)</f>
        <v>27887.773642981068</v>
      </c>
      <c r="AN3">
        <f t="shared" ref="AN3:AU34" si="9">AE3*$K3</f>
        <v>33786.313163312298</v>
      </c>
      <c r="AO3">
        <f t="shared" si="9"/>
        <v>-3378.6313163312298</v>
      </c>
      <c r="AP3">
        <f t="shared" si="9"/>
        <v>-2519.9082039999998</v>
      </c>
      <c r="AQ3">
        <f t="shared" si="9"/>
        <v>0</v>
      </c>
      <c r="AR3">
        <f t="shared" si="9"/>
        <v>27887.773642981068</v>
      </c>
      <c r="AS3">
        <f t="shared" si="9"/>
        <v>0</v>
      </c>
      <c r="AT3">
        <f t="shared" si="9"/>
        <v>0</v>
      </c>
      <c r="AU3">
        <f t="shared" si="9"/>
        <v>27887.773642981068</v>
      </c>
      <c r="AW3">
        <v>0</v>
      </c>
      <c r="AX3">
        <f>IF(Z3&gt;0, (R3*SUMPRODUCT(K3:$K$98, X3:$X$98)-K3*$AZ$3)/Z3, 0)</f>
        <v>0</v>
      </c>
      <c r="AZ3">
        <f>C6*SUMPRODUCT(X4:X98, K4:K98)/1</f>
        <v>24536.81262787505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1664.2442561121343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1645.8595278889989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-1645.8595278889989</v>
      </c>
      <c r="AK4">
        <f>G4*SUM(AB4, AE4:AF4)</f>
        <v>0</v>
      </c>
      <c r="AL4">
        <f t="shared" si="8"/>
        <v>-2692.7525278889989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-1535.4599569819934</v>
      </c>
      <c r="AT4">
        <f t="shared" si="9"/>
        <v>0</v>
      </c>
      <c r="AU4">
        <f t="shared" si="9"/>
        <v>-2512.1303553400494</v>
      </c>
      <c r="AW4">
        <v>1</v>
      </c>
      <c r="AX4">
        <f>IF(Z4&gt;0, (R4*SUMPRODUCT(K4:$K$98, X4:$X$98)-K4*$AZ$3)/Z4, 0)</f>
        <v>1664.2442561121343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1000000</v>
      </c>
      <c r="S5">
        <f t="shared" si="1"/>
        <v>2636.473177855315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1645.8595278889989</v>
      </c>
      <c r="AC5">
        <f t="shared" si="2"/>
        <v>2578.5170232969576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-1046.0315245236118</v>
      </c>
      <c r="AI5">
        <f t="shared" si="6"/>
        <v>-1094.9324017438855</v>
      </c>
      <c r="AJ5">
        <f t="shared" si="7"/>
        <v>-932.65749540795878</v>
      </c>
      <c r="AK5">
        <f>G5*SUM(AB5, AE5:AF5)</f>
        <v>67.480240643448951</v>
      </c>
      <c r="AL5">
        <f t="shared" si="8"/>
        <v>-1960.1096565083953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-894.46994335816817</v>
      </c>
      <c r="AR5">
        <f t="shared" si="9"/>
        <v>-936.28547554043519</v>
      </c>
      <c r="AS5">
        <f t="shared" si="9"/>
        <v>-797.52290206555517</v>
      </c>
      <c r="AT5">
        <f t="shared" si="9"/>
        <v>57.702894808672539</v>
      </c>
      <c r="AU5">
        <f t="shared" si="9"/>
        <v>-1676.1054827973178</v>
      </c>
      <c r="AW5">
        <v>2</v>
      </c>
      <c r="AX5">
        <f>IF(Z5&gt;0, (R5*SUMPRODUCT(K5:$K$98, X5:$X$98)-K5*$AZ$3)/Z5, 0)</f>
        <v>2636.473177855315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1000000</v>
      </c>
      <c r="S6">
        <f t="shared" si="1"/>
        <v>3864.5252694035294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2578.5170232969576</v>
      </c>
      <c r="AC6">
        <f t="shared" si="2"/>
        <v>3737.7289336824761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-1047.6954263391001</v>
      </c>
      <c r="AI6">
        <f t="shared" si="6"/>
        <v>-1096.0549100158541</v>
      </c>
      <c r="AJ6">
        <f t="shared" si="7"/>
        <v>-1159.2119103855184</v>
      </c>
      <c r="AK6">
        <f>G6*SUM(AB6, AE6:AF6)</f>
        <v>150.84324586287204</v>
      </c>
      <c r="AL6">
        <f t="shared" si="8"/>
        <v>-2104.4235745385004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-808.20275971241472</v>
      </c>
      <c r="AR6">
        <f t="shared" si="9"/>
        <v>-845.50775044086515</v>
      </c>
      <c r="AS6">
        <f t="shared" si="9"/>
        <v>-894.22769395754108</v>
      </c>
      <c r="AT6">
        <f t="shared" si="9"/>
        <v>116.36199273708874</v>
      </c>
      <c r="AU6">
        <f t="shared" si="9"/>
        <v>-1623.3734516613174</v>
      </c>
      <c r="AW6">
        <v>3</v>
      </c>
      <c r="AX6">
        <f>IF(Z6&gt;0, (R6*SUMPRODUCT(K6:$K$98, X6:$X$98)-K6*$AZ$3)/Z6, 0)</f>
        <v>3864.5252694035294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1000000</v>
      </c>
      <c r="S7">
        <f t="shared" si="1"/>
        <v>4847.1663093929228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3737.7289336824761</v>
      </c>
      <c r="AC7">
        <f t="shared" si="2"/>
        <v>4636.158133055138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-1050.0517144358537</v>
      </c>
      <c r="AI7">
        <f t="shared" si="6"/>
        <v>-1097.8751006901184</v>
      </c>
      <c r="AJ7">
        <f t="shared" si="7"/>
        <v>-898.42919937266197</v>
      </c>
      <c r="AK7">
        <f>G7*SUM(AB7, AE7:AF7)</f>
        <v>183.52249064380956</v>
      </c>
      <c r="AL7">
        <f t="shared" si="8"/>
        <v>-1812.7818094189709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-736.98519150448692</v>
      </c>
      <c r="AR7">
        <f t="shared" si="9"/>
        <v>-770.55032643303468</v>
      </c>
      <c r="AS7">
        <f t="shared" si="9"/>
        <v>-630.56800579447349</v>
      </c>
      <c r="AT7">
        <f t="shared" si="9"/>
        <v>128.80637786985</v>
      </c>
      <c r="AU7">
        <f t="shared" si="9"/>
        <v>-1272.3119543576581</v>
      </c>
      <c r="AW7">
        <v>4</v>
      </c>
      <c r="AX7">
        <f>IF(Z7&gt;0, (R7*SUMPRODUCT(K7:$K$98, X7:$X$98)-K7*$AZ$3)/Z7, 0)</f>
        <v>4847.1663093929228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1000000</v>
      </c>
      <c r="S8">
        <f t="shared" si="1"/>
        <v>5334.1917842945313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4636.158133055138</v>
      </c>
      <c r="AC8">
        <f t="shared" si="2"/>
        <v>5045.3313494184713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-1055.6629928538916</v>
      </c>
      <c r="AI8">
        <f t="shared" si="6"/>
        <v>-1102.9553620959712</v>
      </c>
      <c r="AJ8">
        <f t="shared" si="7"/>
        <v>-409.17321636333327</v>
      </c>
      <c r="AK8">
        <f>G8*SUM(AB8, AE8:AF8)</f>
        <v>98.750168234074437</v>
      </c>
      <c r="AL8">
        <f t="shared" si="8"/>
        <v>-1413.37841022523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-691.61159473513487</v>
      </c>
      <c r="AR8">
        <f t="shared" si="9"/>
        <v>-722.59492097819509</v>
      </c>
      <c r="AS8">
        <f t="shared" si="9"/>
        <v>-268.06750128363763</v>
      </c>
      <c r="AT8">
        <f t="shared" si="9"/>
        <v>64.695610052690029</v>
      </c>
      <c r="AU8">
        <f t="shared" si="9"/>
        <v>-925.96681220914274</v>
      </c>
      <c r="AW8">
        <v>5</v>
      </c>
      <c r="AX8">
        <f>IF(Z8&gt;0, (R8*SUMPRODUCT(K8:$K$98, X8:$X$98)-K8*$AZ$3)/Z8, 0)</f>
        <v>5334.1917842945313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1000000</v>
      </c>
      <c r="S9">
        <f t="shared" si="1"/>
        <v>5564.6800174330465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5045.3313494184713</v>
      </c>
      <c r="AC9">
        <f t="shared" si="2"/>
        <v>5204.7483103143222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-1070.3852183089111</v>
      </c>
      <c r="AI9">
        <f t="shared" si="6"/>
        <v>-1117.1511445976544</v>
      </c>
      <c r="AJ9">
        <f t="shared" si="7"/>
        <v>-159.41696089585093</v>
      </c>
      <c r="AK9">
        <f t="shared" ref="AK9:AK72" si="22">G9*SUM(AB9:AB9, AE9:AF9)</f>
        <v>29.76745496156898</v>
      </c>
      <c r="AL9">
        <f t="shared" si="8"/>
        <v>-1246.8006505319363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-664.13180874763509</v>
      </c>
      <c r="AR9">
        <f t="shared" si="9"/>
        <v>-693.14822142098171</v>
      </c>
      <c r="AS9">
        <f t="shared" si="9"/>
        <v>-98.911936351364574</v>
      </c>
      <c r="AT9">
        <f t="shared" si="9"/>
        <v>18.469531685680593</v>
      </c>
      <c r="AU9">
        <f t="shared" si="9"/>
        <v>-773.59062608666579</v>
      </c>
      <c r="AW9">
        <v>6</v>
      </c>
      <c r="AX9">
        <f>IF(Z9&gt;0, (R9*SUMPRODUCT(K9:$K$98, X9:$X$98)-K9*$AZ$3)/Z9, 0)</f>
        <v>5564.6800174330465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1000000</v>
      </c>
      <c r="S10">
        <f t="shared" si="1"/>
        <v>5754.2549920475703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5204.7483103143222</v>
      </c>
      <c r="AC10">
        <f t="shared" si="2"/>
        <v>5321.9703879694825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-1089.6797539946447</v>
      </c>
      <c r="AI10">
        <f t="shared" si="6"/>
        <v>-1135.9235370328006</v>
      </c>
      <c r="AJ10">
        <f t="shared" si="7"/>
        <v>-117.22207765516032</v>
      </c>
      <c r="AK10">
        <f t="shared" si="22"/>
        <v>21.339468072288724</v>
      </c>
      <c r="AL10">
        <f t="shared" si="8"/>
        <v>-1231.8061466156721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-641.40338403007468</v>
      </c>
      <c r="AR10">
        <f t="shared" si="9"/>
        <v>-668.62323355218621</v>
      </c>
      <c r="AS10">
        <f t="shared" si="9"/>
        <v>-68.998838434347505</v>
      </c>
      <c r="AT10">
        <f t="shared" si="9"/>
        <v>12.560761072041528</v>
      </c>
      <c r="AU10">
        <f t="shared" si="9"/>
        <v>-725.06131091449208</v>
      </c>
      <c r="AW10">
        <v>7</v>
      </c>
      <c r="AX10">
        <f>IF(Z10&gt;0, (R10*SUMPRODUCT(K10:$K$98, X10:$X$98)-K10*$AZ$3)/Z10, 0)</f>
        <v>5754.2549920475703</v>
      </c>
    </row>
    <row r="11" spans="1:52" x14ac:dyDescent="0.25">
      <c r="A11" t="s">
        <v>33</v>
      </c>
      <c r="C11" s="12">
        <f>AU100</f>
        <v>105.27211893184369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1000000</v>
      </c>
      <c r="S11">
        <f t="shared" si="1"/>
        <v>5904.3980342291288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5321.9703879694825</v>
      </c>
      <c r="AC11">
        <f t="shared" si="2"/>
        <v>5399.6863278455767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-1107.5413783908193</v>
      </c>
      <c r="AI11">
        <f t="shared" si="6"/>
        <v>-1153.2673465296743</v>
      </c>
      <c r="AJ11">
        <f t="shared" si="7"/>
        <v>-77.715939876094126</v>
      </c>
      <c r="AK11">
        <f t="shared" si="22"/>
        <v>12.772728931126757</v>
      </c>
      <c r="AL11">
        <f t="shared" si="8"/>
        <v>-1218.2105574746417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-619.457458424121</v>
      </c>
      <c r="AR11">
        <f t="shared" si="9"/>
        <v>-645.03238732513603</v>
      </c>
      <c r="AS11">
        <f t="shared" si="9"/>
        <v>-43.467196381081159</v>
      </c>
      <c r="AT11">
        <f t="shared" si="9"/>
        <v>7.143897605263148</v>
      </c>
      <c r="AU11">
        <f t="shared" si="9"/>
        <v>-681.35568610095413</v>
      </c>
      <c r="AW11">
        <v>8</v>
      </c>
      <c r="AX11">
        <f>IF(Z11&gt;0, (R11*SUMPRODUCT(K11:$K$98, X11:$X$98)-K11*$AZ$3)/Z11, 0)</f>
        <v>5904.3980342291288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1000000</v>
      </c>
      <c r="S12">
        <f t="shared" si="1"/>
        <v>6040.7599149231792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5399.6863278455767</v>
      </c>
      <c r="AC12">
        <f t="shared" si="2"/>
        <v>5462.3033337227225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-1133.0785162484717</v>
      </c>
      <c r="AI12">
        <f t="shared" si="6"/>
        <v>-1178.2905707801256</v>
      </c>
      <c r="AJ12">
        <f t="shared" si="7"/>
        <v>-62.617005877145857</v>
      </c>
      <c r="AK12">
        <f t="shared" si="22"/>
        <v>12.419278554044826</v>
      </c>
      <c r="AL12">
        <f t="shared" si="8"/>
        <v>-1228.4882981032265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-602.2432768072</v>
      </c>
      <c r="AR12">
        <f t="shared" si="9"/>
        <v>-626.2739644266959</v>
      </c>
      <c r="AS12">
        <f t="shared" si="9"/>
        <v>-33.281604286492779</v>
      </c>
      <c r="AT12">
        <f t="shared" si="9"/>
        <v>6.600978577136118</v>
      </c>
      <c r="AU12">
        <f t="shared" si="9"/>
        <v>-652.9545901360525</v>
      </c>
      <c r="AW12">
        <v>9</v>
      </c>
      <c r="AX12">
        <f>IF(Z12&gt;0, (R12*SUMPRODUCT(K12:$K$98, X12:$X$98)-K12*$AZ$3)/Z12, 0)</f>
        <v>6040.7599149231792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1000000</v>
      </c>
      <c r="S13">
        <f t="shared" si="1"/>
        <v>6157.113447843326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5462.3033337227225</v>
      </c>
      <c r="AC13">
        <f t="shared" si="2"/>
        <v>5504.7007330321321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-1159.4875529737128</v>
      </c>
      <c r="AI13">
        <f t="shared" si="6"/>
        <v>-1204.1895125824014</v>
      </c>
      <c r="AJ13">
        <f t="shared" si="7"/>
        <v>-42.397399309409593</v>
      </c>
      <c r="AK13">
        <f t="shared" si="22"/>
        <v>10.924606667445445</v>
      </c>
      <c r="AL13">
        <f t="shared" si="8"/>
        <v>-1235.6623052243656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-585.81745301643582</v>
      </c>
      <c r="AR13">
        <f t="shared" si="9"/>
        <v>-608.40259250813949</v>
      </c>
      <c r="AS13">
        <f t="shared" si="9"/>
        <v>-21.42078749725243</v>
      </c>
      <c r="AT13">
        <f t="shared" si="9"/>
        <v>5.5195290684369738</v>
      </c>
      <c r="AU13">
        <f t="shared" si="9"/>
        <v>-624.30385093695497</v>
      </c>
      <c r="AW13">
        <v>10</v>
      </c>
      <c r="AX13">
        <f>IF(Z13&gt;0, (R13*SUMPRODUCT(K13:$K$98, X13:$X$98)-K13*$AZ$3)/Z13, 0)</f>
        <v>6157.113447843326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1000000</v>
      </c>
      <c r="S14">
        <f t="shared" si="1"/>
        <v>7067.6267100253035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5504.7007330321321</v>
      </c>
      <c r="AC14">
        <f t="shared" si="2"/>
        <v>6247.1264313548745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-1191.5584485845554</v>
      </c>
      <c r="AI14">
        <f t="shared" si="6"/>
        <v>-1235.7538106747281</v>
      </c>
      <c r="AJ14">
        <f t="shared" si="7"/>
        <v>-742.42569832274239</v>
      </c>
      <c r="AK14">
        <f t="shared" si="22"/>
        <v>385.32905131224931</v>
      </c>
      <c r="AL14">
        <f t="shared" si="8"/>
        <v>-1592.8504576852213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-537.51865708736602</v>
      </c>
      <c r="AR14">
        <f t="shared" si="9"/>
        <v>-557.45543124092842</v>
      </c>
      <c r="AS14">
        <f t="shared" si="9"/>
        <v>-334.91237028585573</v>
      </c>
      <c r="AT14">
        <f t="shared" si="9"/>
        <v>173.82408260723369</v>
      </c>
      <c r="AU14">
        <f t="shared" si="9"/>
        <v>-718.54371891955054</v>
      </c>
      <c r="AW14">
        <v>11</v>
      </c>
      <c r="AX14">
        <f>IF(Z14&gt;0, (R14*SUMPRODUCT(K14:$K$98, X14:$X$98)-K14*$AZ$3)/Z14, 0)</f>
        <v>7067.6267100253035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1000000</v>
      </c>
      <c r="S15">
        <f t="shared" si="1"/>
        <v>7891.1792386001152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6247.1264313548745</v>
      </c>
      <c r="AC15">
        <f t="shared" si="2"/>
        <v>6895.5391593917666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-1239.4359482306045</v>
      </c>
      <c r="AI15">
        <f t="shared" si="6"/>
        <v>-1283.1273849024637</v>
      </c>
      <c r="AJ15">
        <f t="shared" si="7"/>
        <v>-648.41272803689208</v>
      </c>
      <c r="AK15">
        <f t="shared" si="22"/>
        <v>437.29885019484124</v>
      </c>
      <c r="AL15">
        <f t="shared" si="8"/>
        <v>-1494.2412627445146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-499.21112858401574</v>
      </c>
      <c r="AR15">
        <f t="shared" si="9"/>
        <v>-516.80885232403898</v>
      </c>
      <c r="AS15">
        <f t="shared" si="9"/>
        <v>-261.1630316303461</v>
      </c>
      <c r="AT15">
        <f t="shared" si="9"/>
        <v>176.13209689932464</v>
      </c>
      <c r="AU15">
        <f t="shared" si="9"/>
        <v>-601.83978705506047</v>
      </c>
      <c r="AW15">
        <v>12</v>
      </c>
      <c r="AX15">
        <f>IF(Z15&gt;0, (R15*SUMPRODUCT(K15:$K$98, X15:$X$98)-K15*$AZ$3)/Z15, 0)</f>
        <v>7891.1792386001152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1000000</v>
      </c>
      <c r="S16">
        <f t="shared" si="1"/>
        <v>8630.7460671814351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6895.5391593917666</v>
      </c>
      <c r="AC16">
        <f t="shared" si="2"/>
        <v>7455.1953389544142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-1295.4414852045622</v>
      </c>
      <c r="AI16">
        <f t="shared" si="6"/>
        <v>-1338.6312354354427</v>
      </c>
      <c r="AJ16">
        <f t="shared" si="7"/>
        <v>-559.65617956264759</v>
      </c>
      <c r="AK16">
        <f t="shared" si="22"/>
        <v>482.68774115742372</v>
      </c>
      <c r="AL16">
        <f t="shared" si="8"/>
        <v>-1415.5996738406666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-465.86485481470282</v>
      </c>
      <c r="AR16">
        <f t="shared" si="9"/>
        <v>-481.39669237787552</v>
      </c>
      <c r="AS16">
        <f t="shared" si="9"/>
        <v>-201.26277243385744</v>
      </c>
      <c r="AT16">
        <f t="shared" si="9"/>
        <v>173.58349027986506</v>
      </c>
      <c r="AU16">
        <f t="shared" si="9"/>
        <v>-509.07597453186787</v>
      </c>
      <c r="AW16">
        <v>13</v>
      </c>
      <c r="AX16">
        <f>IF(Z16&gt;0, (R16*SUMPRODUCT(K16:$K$98, X16:$X$98)-K16*$AZ$3)/Z16, 0)</f>
        <v>8630.7460671814351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1000000</v>
      </c>
      <c r="S17">
        <f t="shared" si="1"/>
        <v>9293.3892090920799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7455.1953389544142</v>
      </c>
      <c r="AC17">
        <f t="shared" si="2"/>
        <v>7934.7477235563692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-1351.4573848345199</v>
      </c>
      <c r="AI17">
        <f t="shared" si="6"/>
        <v>-1394.1476646938499</v>
      </c>
      <c r="AJ17">
        <f t="shared" si="7"/>
        <v>-479.55238460195505</v>
      </c>
      <c r="AK17">
        <f t="shared" si="22"/>
        <v>521.863673726809</v>
      </c>
      <c r="AL17">
        <f t="shared" si="8"/>
        <v>-1351.8363755689961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-433.93679846718464</v>
      </c>
      <c r="AR17">
        <f t="shared" si="9"/>
        <v>-447.64413661613719</v>
      </c>
      <c r="AS17">
        <f t="shared" si="9"/>
        <v>-153.9785336974993</v>
      </c>
      <c r="AT17">
        <f t="shared" si="9"/>
        <v>167.56418245556702</v>
      </c>
      <c r="AU17">
        <f t="shared" si="9"/>
        <v>-434.0584878580695</v>
      </c>
      <c r="AW17">
        <v>14</v>
      </c>
      <c r="AX17">
        <f>IF(Z17&gt;0, (R17*SUMPRODUCT(K17:$K$98, X17:$X$98)-K17*$AZ$3)/Z17, 0)</f>
        <v>9293.3892090920799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1000000</v>
      </c>
      <c r="S18">
        <f t="shared" si="1"/>
        <v>9889.0281500495894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7934.7477235563692</v>
      </c>
      <c r="AC18">
        <f t="shared" si="2"/>
        <v>8344.9334602826311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-1409.7491585162943</v>
      </c>
      <c r="AI18">
        <f t="shared" si="6"/>
        <v>-1451.9420481191053</v>
      </c>
      <c r="AJ18">
        <f t="shared" si="7"/>
        <v>-410.18573672626189</v>
      </c>
      <c r="AK18">
        <f t="shared" si="22"/>
        <v>555.43234064894591</v>
      </c>
      <c r="AL18">
        <f t="shared" si="8"/>
        <v>-1306.6954441964212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-404.15499074837209</v>
      </c>
      <c r="AR18">
        <f t="shared" si="9"/>
        <v>-416.25109082692666</v>
      </c>
      <c r="AS18">
        <f t="shared" si="9"/>
        <v>-117.59440438765152</v>
      </c>
      <c r="AT18">
        <f t="shared" si="9"/>
        <v>159.23453554856425</v>
      </c>
      <c r="AU18">
        <f t="shared" si="9"/>
        <v>-374.61095966601391</v>
      </c>
      <c r="AW18">
        <v>15</v>
      </c>
      <c r="AX18">
        <f>IF(Z18&gt;0, (R18*SUMPRODUCT(K18:$K$98, X18:$X$98)-K18*$AZ$3)/Z18, 0)</f>
        <v>9889.0281500495894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1000000</v>
      </c>
      <c r="S19">
        <f t="shared" si="1"/>
        <v>10425.743522136014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8344.9334602826311</v>
      </c>
      <c r="AC19">
        <f t="shared" si="2"/>
        <v>8694.4593045284109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-1477.7992074761153</v>
      </c>
      <c r="AI19">
        <f t="shared" si="6"/>
        <v>-1519.4962782225243</v>
      </c>
      <c r="AJ19">
        <f t="shared" si="7"/>
        <v>-349.52584424577981</v>
      </c>
      <c r="AK19">
        <f t="shared" si="22"/>
        <v>584.1453422197842</v>
      </c>
      <c r="AL19">
        <f t="shared" si="8"/>
        <v>-1284.8767802485199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-378.27140167442826</v>
      </c>
      <c r="AR19">
        <f t="shared" si="9"/>
        <v>-388.94457656663832</v>
      </c>
      <c r="AS19">
        <f t="shared" si="9"/>
        <v>-89.467926600187965</v>
      </c>
      <c r="AT19">
        <f t="shared" si="9"/>
        <v>149.52334272830342</v>
      </c>
      <c r="AU19">
        <f t="shared" si="9"/>
        <v>-328.88916043852282</v>
      </c>
      <c r="AW19">
        <v>16</v>
      </c>
      <c r="AX19">
        <f>IF(Z19&gt;0, (R19*SUMPRODUCT(K19:$K$98, X19:$X$98)-K19*$AZ$3)/Z19, 0)</f>
        <v>10425.743522136014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1000000</v>
      </c>
      <c r="S20">
        <f t="shared" si="1"/>
        <v>10908.3439358542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8694.4593045284109</v>
      </c>
      <c r="AC20">
        <f t="shared" si="2"/>
        <v>8989.1172198130444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-1543.1635554881902</v>
      </c>
      <c r="AI20">
        <f t="shared" si="6"/>
        <v>-1584.3664973493608</v>
      </c>
      <c r="AJ20">
        <f t="shared" si="7"/>
        <v>-294.65791528463342</v>
      </c>
      <c r="AK20">
        <f t="shared" si="22"/>
        <v>608.61215131698884</v>
      </c>
      <c r="AL20">
        <f t="shared" si="8"/>
        <v>-1270.4122613170052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-352.68096047482931</v>
      </c>
      <c r="AR20">
        <f t="shared" si="9"/>
        <v>-362.09765066188407</v>
      </c>
      <c r="AS20">
        <f t="shared" si="9"/>
        <v>-67.342334650470363</v>
      </c>
      <c r="AT20">
        <f t="shared" si="9"/>
        <v>139.09472999135409</v>
      </c>
      <c r="AU20">
        <f t="shared" si="9"/>
        <v>-290.34525532100037</v>
      </c>
      <c r="AW20">
        <v>17</v>
      </c>
      <c r="AX20">
        <f>IF(Z20&gt;0, (R20*SUMPRODUCT(K20:$K$98, X20:$X$98)-K20*$AZ$3)/Z20, 0)</f>
        <v>10908.3439358542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1000000</v>
      </c>
      <c r="S21">
        <f t="shared" si="1"/>
        <v>11345.208849097999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8989.1172198130444</v>
      </c>
      <c r="AC21">
        <f t="shared" si="2"/>
        <v>9237.2660066230928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-1618.5166569549174</v>
      </c>
      <c r="AI21">
        <f t="shared" si="6"/>
        <v>-1659.2266435646284</v>
      </c>
      <c r="AJ21">
        <f t="shared" si="7"/>
        <v>-248.14878681004848</v>
      </c>
      <c r="AK21">
        <f t="shared" si="22"/>
        <v>629.23820538691314</v>
      </c>
      <c r="AL21">
        <f t="shared" si="8"/>
        <v>-1278.1372249877636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-330.27006153393398</v>
      </c>
      <c r="AR21">
        <f t="shared" si="9"/>
        <v>-338.57722953548603</v>
      </c>
      <c r="AS21">
        <f t="shared" si="9"/>
        <v>-50.636559554177396</v>
      </c>
      <c r="AT21">
        <f t="shared" si="9"/>
        <v>128.40061912222052</v>
      </c>
      <c r="AU21">
        <f t="shared" si="9"/>
        <v>-260.81316996744289</v>
      </c>
      <c r="AW21">
        <v>18</v>
      </c>
      <c r="AX21">
        <f>IF(Z21&gt;0, (R21*SUMPRODUCT(K21:$K$98, X21:$X$98)-K21*$AZ$3)/Z21, 0)</f>
        <v>11345.208849097999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1000000</v>
      </c>
      <c r="S22">
        <f t="shared" si="1"/>
        <v>11740.347760878467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9237.2660066230928</v>
      </c>
      <c r="AC22">
        <f t="shared" si="2"/>
        <v>9443.4510765935174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-1699.0166355611104</v>
      </c>
      <c r="AI22">
        <f t="shared" si="6"/>
        <v>-1739.2345714729463</v>
      </c>
      <c r="AJ22">
        <f t="shared" si="7"/>
        <v>-206.18506997042459</v>
      </c>
      <c r="AK22">
        <f t="shared" si="22"/>
        <v>646.6086204636166</v>
      </c>
      <c r="AL22">
        <f t="shared" si="8"/>
        <v>-1298.8110209797542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-309.55059461097716</v>
      </c>
      <c r="AR22">
        <f t="shared" si="9"/>
        <v>-316.87806022547562</v>
      </c>
      <c r="AS22">
        <f t="shared" si="9"/>
        <v>-37.565677506254886</v>
      </c>
      <c r="AT22">
        <f t="shared" si="9"/>
        <v>117.80819490269013</v>
      </c>
      <c r="AU22">
        <f t="shared" si="9"/>
        <v>-236.63554282904036</v>
      </c>
      <c r="AW22">
        <v>19</v>
      </c>
      <c r="AX22">
        <f>IF(Z22&gt;0, (R22*SUMPRODUCT(K22:$K$98, X22:$X$98)-K22*$AZ$3)/Z22, 0)</f>
        <v>11740.347760878467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1000000</v>
      </c>
      <c r="S23">
        <f t="shared" si="1"/>
        <v>12098.834380345608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9443.4510765935174</v>
      </c>
      <c r="AC23">
        <f t="shared" si="2"/>
        <v>9612.8782779685716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-1785.8420523814693</v>
      </c>
      <c r="AI23">
        <f t="shared" si="6"/>
        <v>-1825.5685168315676</v>
      </c>
      <c r="AJ23">
        <f t="shared" si="7"/>
        <v>-169.42720137505421</v>
      </c>
      <c r="AK23">
        <f t="shared" si="22"/>
        <v>661.04157536154628</v>
      </c>
      <c r="AL23">
        <f t="shared" si="8"/>
        <v>-1333.9541428450757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-290.50862718041526</v>
      </c>
      <c r="AR23">
        <f t="shared" si="9"/>
        <v>-296.97105796187185</v>
      </c>
      <c r="AS23">
        <f t="shared" si="9"/>
        <v>-27.561263669903202</v>
      </c>
      <c r="AT23">
        <f t="shared" si="9"/>
        <v>107.53374315011426</v>
      </c>
      <c r="AU23">
        <f t="shared" si="9"/>
        <v>-216.99857848166079</v>
      </c>
      <c r="AW23">
        <v>20</v>
      </c>
      <c r="AX23">
        <f>IF(Z23&gt;0, (R23*SUMPRODUCT(K23:$K$98, X23:$X$98)-K23*$AZ$3)/Z23, 0)</f>
        <v>12098.834380345608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1000000</v>
      </c>
      <c r="S24">
        <f t="shared" si="1"/>
        <v>12425.048384763961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9612.8782779685716</v>
      </c>
      <c r="AC24">
        <f t="shared" si="2"/>
        <v>9750.0283972042544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-1876.5168911769829</v>
      </c>
      <c r="AI24">
        <f t="shared" si="6"/>
        <v>-1915.7522651380216</v>
      </c>
      <c r="AJ24">
        <f t="shared" si="7"/>
        <v>-137.15011923568272</v>
      </c>
      <c r="AK24">
        <f t="shared" si="22"/>
        <v>672.90147945780006</v>
      </c>
      <c r="AL24">
        <f t="shared" si="8"/>
        <v>-1380.0009049159039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-272.55267200628379</v>
      </c>
      <c r="AR24">
        <f t="shared" si="9"/>
        <v>-278.25137158129246</v>
      </c>
      <c r="AS24">
        <f t="shared" si="9"/>
        <v>-19.920221149845329</v>
      </c>
      <c r="AT24">
        <f t="shared" si="9"/>
        <v>97.734849649113798</v>
      </c>
      <c r="AU24">
        <f t="shared" si="9"/>
        <v>-200.43674308202392</v>
      </c>
      <c r="AW24">
        <v>21</v>
      </c>
      <c r="AX24">
        <f>IF(Z24&gt;0, (R24*SUMPRODUCT(K24:$K$98, X24:$X$98)-K24*$AZ$3)/Z24, 0)</f>
        <v>12425.048384763961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1000000</v>
      </c>
      <c r="S25">
        <f t="shared" si="1"/>
        <v>12723.72848572974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9750.0283972042544</v>
      </c>
      <c r="AC25">
        <f t="shared" si="2"/>
        <v>9859.3138916409189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-1984.2427202568131</v>
      </c>
      <c r="AI25">
        <f t="shared" si="6"/>
        <v>-2022.9865283422284</v>
      </c>
      <c r="AJ25">
        <f t="shared" si="7"/>
        <v>-109.28549443666452</v>
      </c>
      <c r="AK25">
        <f t="shared" si="22"/>
        <v>682.50198780429787</v>
      </c>
      <c r="AL25">
        <f t="shared" si="8"/>
        <v>-1449.7700349745953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-257.32070880981951</v>
      </c>
      <c r="AR25">
        <f t="shared" si="9"/>
        <v>-262.34508614871703</v>
      </c>
      <c r="AS25">
        <f t="shared" si="9"/>
        <v>-14.172369440485816</v>
      </c>
      <c r="AT25">
        <f t="shared" si="9"/>
        <v>88.508272437145521</v>
      </c>
      <c r="AU25">
        <f t="shared" si="9"/>
        <v>-188.00918315205737</v>
      </c>
      <c r="AW25">
        <v>22</v>
      </c>
      <c r="AX25">
        <f>IF(Z25&gt;0, (R25*SUMPRODUCT(K25:$K$98, X25:$X$98)-K25*$AZ$3)/Z25, 0)</f>
        <v>12723.72848572974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1000000</v>
      </c>
      <c r="S26">
        <f t="shared" si="1"/>
        <v>12996.94369356827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9859.3138916409189</v>
      </c>
      <c r="AC26">
        <f t="shared" si="2"/>
        <v>9942.9201171551558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-2107.5345304037533</v>
      </c>
      <c r="AI26">
        <f t="shared" si="6"/>
        <v>-2145.7855236817941</v>
      </c>
      <c r="AJ26">
        <f t="shared" si="7"/>
        <v>-83.606225514236939</v>
      </c>
      <c r="AK26">
        <f t="shared" si="22"/>
        <v>690.15197241486442</v>
      </c>
      <c r="AL26">
        <f t="shared" si="8"/>
        <v>-1539.2397767811667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-244.02629134219637</v>
      </c>
      <c r="AR26">
        <f t="shared" si="9"/>
        <v>-248.45528071111903</v>
      </c>
      <c r="AS26">
        <f t="shared" si="9"/>
        <v>-9.6805612676960493</v>
      </c>
      <c r="AT26">
        <f t="shared" si="9"/>
        <v>79.911016337481712</v>
      </c>
      <c r="AU26">
        <f t="shared" si="9"/>
        <v>-178.22482564133335</v>
      </c>
      <c r="AW26">
        <v>23</v>
      </c>
      <c r="AX26">
        <f>IF(Z26&gt;0, (R26*SUMPRODUCT(K26:$K$98, X26:$X$98)-K26*$AZ$3)/Z26, 0)</f>
        <v>12996.94369356827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1000000</v>
      </c>
      <c r="S27">
        <f t="shared" si="1"/>
        <v>13264.75541221797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9942.9201171551558</v>
      </c>
      <c r="AC27">
        <f t="shared" si="2"/>
        <v>10003.292874316585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-3243.9734074870626</v>
      </c>
      <c r="AI27">
        <f t="shared" si="6"/>
        <v>-3281.6796921619489</v>
      </c>
      <c r="AJ27">
        <f t="shared" si="7"/>
        <v>-60.372757161429035</v>
      </c>
      <c r="AK27">
        <f t="shared" si="22"/>
        <v>696.00440820086101</v>
      </c>
      <c r="AL27">
        <f t="shared" si="8"/>
        <v>-2646.0480411225171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-335.36766218238466</v>
      </c>
      <c r="AR27">
        <f t="shared" si="9"/>
        <v>-339.26580404501971</v>
      </c>
      <c r="AS27">
        <f t="shared" si="9"/>
        <v>-6.2414415549779827</v>
      </c>
      <c r="AT27">
        <f t="shared" si="9"/>
        <v>71.954156809125394</v>
      </c>
      <c r="AU27">
        <f t="shared" si="9"/>
        <v>-273.55308879087232</v>
      </c>
      <c r="AW27">
        <v>24</v>
      </c>
      <c r="AX27">
        <f>IF(Z27&gt;0, (R27*SUMPRODUCT(K27:$K$98, X27:$X$98)-K27*$AZ$3)/Z27, 0)</f>
        <v>13264.75541221797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1000000</v>
      </c>
      <c r="S28">
        <f t="shared" si="1"/>
        <v>13393.530787059181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10003.292874316585</v>
      </c>
      <c r="AC28">
        <f t="shared" si="2"/>
        <v>9939.7100768695782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-4456.7455976953406</v>
      </c>
      <c r="AI28">
        <f t="shared" si="6"/>
        <v>-4493.8519822435928</v>
      </c>
      <c r="AJ28">
        <f t="shared" si="7"/>
        <v>63.582797447006669</v>
      </c>
      <c r="AK28">
        <f t="shared" si="22"/>
        <v>700.23050120216101</v>
      </c>
      <c r="AL28">
        <f t="shared" si="8"/>
        <v>-3730.038683594425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-411.38051689917785</v>
      </c>
      <c r="AR28">
        <f t="shared" si="9"/>
        <v>-414.80562684119769</v>
      </c>
      <c r="AS28">
        <f t="shared" si="9"/>
        <v>5.8690188852537188</v>
      </c>
      <c r="AT28">
        <f t="shared" si="9"/>
        <v>64.634872962476635</v>
      </c>
      <c r="AU28">
        <f t="shared" si="9"/>
        <v>-344.30173499346733</v>
      </c>
      <c r="AW28">
        <v>25</v>
      </c>
      <c r="AX28">
        <f>IF(Z28&gt;0, (R28*SUMPRODUCT(K28:$K$98, X28:$X$98)-K28*$AZ$3)/Z28, 0)</f>
        <v>13393.530787059181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1000000</v>
      </c>
      <c r="S29">
        <f t="shared" si="1"/>
        <v>13403.458391143664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9939.7100768695782</v>
      </c>
      <c r="AC29">
        <f t="shared" si="2"/>
        <v>9770.9946177698475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-5715.855601769782</v>
      </c>
      <c r="AI29">
        <f t="shared" si="6"/>
        <v>-5752.3051296924632</v>
      </c>
      <c r="AJ29">
        <f t="shared" si="7"/>
        <v>168.71545909973065</v>
      </c>
      <c r="AK29">
        <f t="shared" si="22"/>
        <v>695.7797053808705</v>
      </c>
      <c r="AL29">
        <f t="shared" si="8"/>
        <v>-4887.8099652118617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-471.07396377997105</v>
      </c>
      <c r="AR29">
        <f t="shared" si="9"/>
        <v>-474.07796261981753</v>
      </c>
      <c r="AS29">
        <f t="shared" si="9"/>
        <v>13.904735459807515</v>
      </c>
      <c r="AT29">
        <f t="shared" si="9"/>
        <v>57.342894321882923</v>
      </c>
      <c r="AU29">
        <f t="shared" si="9"/>
        <v>-402.83033283812705</v>
      </c>
      <c r="AW29">
        <v>26</v>
      </c>
      <c r="AX29">
        <f>IF(Z29&gt;0, (R29*SUMPRODUCT(K29:$K$98, X29:$X$98)-K29*$AZ$3)/Z29, 0)</f>
        <v>13403.458391143664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1000000</v>
      </c>
      <c r="S30">
        <f t="shared" si="1"/>
        <v>13317.693171852452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9770.9946177698475</v>
      </c>
      <c r="AC30">
        <f t="shared" si="2"/>
        <v>9516.5858841679528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-7118.4980345271233</v>
      </c>
      <c r="AI30">
        <f t="shared" si="6"/>
        <v>-7154.2271422688518</v>
      </c>
      <c r="AJ30">
        <f t="shared" si="7"/>
        <v>254.40873360189471</v>
      </c>
      <c r="AK30">
        <f t="shared" si="22"/>
        <v>683.96962324388937</v>
      </c>
      <c r="AL30">
        <f t="shared" si="8"/>
        <v>-6215.848785423068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-523.81532412949275</v>
      </c>
      <c r="AR30">
        <f t="shared" si="9"/>
        <v>-526.44445376636486</v>
      </c>
      <c r="AS30">
        <f t="shared" si="9"/>
        <v>18.720689758805676</v>
      </c>
      <c r="AT30">
        <f t="shared" si="9"/>
        <v>50.329966821157498</v>
      </c>
      <c r="AU30">
        <f t="shared" si="9"/>
        <v>-457.39379718640168</v>
      </c>
      <c r="AW30">
        <v>27</v>
      </c>
      <c r="AX30">
        <f>IF(Z30&gt;0, (R30*SUMPRODUCT(K30:$K$98, X30:$X$98)-K30*$AZ$3)/Z30, 0)</f>
        <v>13317.693171852452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1000000</v>
      </c>
      <c r="S31">
        <f t="shared" si="1"/>
        <v>13146.073123089982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9516.5858841679528</v>
      </c>
      <c r="AC31">
        <f t="shared" si="2"/>
        <v>9186.2216584117414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-8655.6729020279745</v>
      </c>
      <c r="AI31">
        <f t="shared" si="6"/>
        <v>-8690.6119350471836</v>
      </c>
      <c r="AJ31">
        <f t="shared" si="7"/>
        <v>330.36422575621145</v>
      </c>
      <c r="AK31">
        <f t="shared" si="22"/>
        <v>666.16101189175674</v>
      </c>
      <c r="AL31">
        <f t="shared" si="8"/>
        <v>-7694.0866973992152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-568.68613956093964</v>
      </c>
      <c r="AR31">
        <f t="shared" si="9"/>
        <v>-570.98166805798246</v>
      </c>
      <c r="AS31">
        <f t="shared" si="9"/>
        <v>21.705251379164405</v>
      </c>
      <c r="AT31">
        <f t="shared" si="9"/>
        <v>43.767427266108122</v>
      </c>
      <c r="AU31">
        <f t="shared" si="9"/>
        <v>-505.50898941270992</v>
      </c>
      <c r="AW31">
        <v>28</v>
      </c>
      <c r="AX31">
        <f>IF(Z31&gt;0, (R31*SUMPRODUCT(K31:$K$98, X31:$X$98)-K31*$AZ$3)/Z31, 0)</f>
        <v>13146.073123089982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1000000</v>
      </c>
      <c r="S32">
        <f t="shared" si="1"/>
        <v>12898.17527518006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9186.2216584117414</v>
      </c>
      <c r="AC32">
        <f t="shared" si="2"/>
        <v>8790.2597138269448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-10280.971185454366</v>
      </c>
      <c r="AI32">
        <f t="shared" si="6"/>
        <v>-10315.04677958411</v>
      </c>
      <c r="AJ32">
        <f t="shared" si="7"/>
        <v>395.96194458479658</v>
      </c>
      <c r="AK32">
        <f t="shared" si="22"/>
        <v>643.03551608882196</v>
      </c>
      <c r="AL32">
        <f t="shared" si="8"/>
        <v>-9276.0493189104927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-603.09805329101664</v>
      </c>
      <c r="AR32">
        <f t="shared" si="9"/>
        <v>-605.09698161341669</v>
      </c>
      <c r="AS32">
        <f t="shared" si="9"/>
        <v>23.227754815058585</v>
      </c>
      <c r="AT32">
        <f t="shared" si="9"/>
        <v>37.721481847827334</v>
      </c>
      <c r="AU32">
        <f t="shared" si="9"/>
        <v>-544.14774495053075</v>
      </c>
      <c r="AW32">
        <v>29</v>
      </c>
      <c r="AX32">
        <f>IF(Z32&gt;0, (R32*SUMPRODUCT(K32:$K$98, X32:$X$98)-K32*$AZ$3)/Z32, 0)</f>
        <v>12898.17527518006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1000000</v>
      </c>
      <c r="S33">
        <f t="shared" si="1"/>
        <v>12587.767410796041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8790.2597138269448</v>
      </c>
      <c r="AC33">
        <f t="shared" si="2"/>
        <v>8341.3796917646287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-12039.167743578046</v>
      </c>
      <c r="AI33">
        <f t="shared" si="6"/>
        <v>-12072.300623379315</v>
      </c>
      <c r="AJ33">
        <f t="shared" si="7"/>
        <v>448.88002206231613</v>
      </c>
      <c r="AK33">
        <f t="shared" si="22"/>
        <v>615.31817996788618</v>
      </c>
      <c r="AL33">
        <f t="shared" si="8"/>
        <v>-11008.102421349113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-630.56843581815667</v>
      </c>
      <c r="AR33">
        <f t="shared" si="9"/>
        <v>-632.303817252773</v>
      </c>
      <c r="AS33">
        <f t="shared" si="9"/>
        <v>23.51072594140398</v>
      </c>
      <c r="AT33">
        <f t="shared" si="9"/>
        <v>32.228159831047527</v>
      </c>
      <c r="AU33">
        <f t="shared" si="9"/>
        <v>-576.56493148032155</v>
      </c>
      <c r="AW33">
        <v>30</v>
      </c>
      <c r="AX33">
        <f>IF(Z33&gt;0, (R33*SUMPRODUCT(K33:$K$98, X33:$X$98)-K33*$AZ$3)/Z33, 0)</f>
        <v>12587.767410796041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1000000</v>
      </c>
      <c r="S34">
        <f t="shared" si="1"/>
        <v>12223.027089662328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8341.3796917646287</v>
      </c>
      <c r="AC34">
        <f t="shared" si="2"/>
        <v>7848.5059266863855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-13922.819771241169</v>
      </c>
      <c r="AI34">
        <f t="shared" si="6"/>
        <v>-13954.925181255863</v>
      </c>
      <c r="AJ34">
        <f t="shared" si="7"/>
        <v>492.8737650782432</v>
      </c>
      <c r="AK34">
        <f t="shared" si="22"/>
        <v>583.89657842352403</v>
      </c>
      <c r="AL34">
        <f t="shared" si="8"/>
        <v>-12878.154837754095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-651.09587012749012</v>
      </c>
      <c r="AR34">
        <f t="shared" si="9"/>
        <v>-652.5972685663678</v>
      </c>
      <c r="AS34">
        <f t="shared" si="9"/>
        <v>23.04907182663495</v>
      </c>
      <c r="AT34">
        <f t="shared" si="9"/>
        <v>27.305722334954684</v>
      </c>
      <c r="AU34">
        <f t="shared" ref="AU34:AU97" si="23">AL34*$K34</f>
        <v>-602.24247440477814</v>
      </c>
      <c r="AW34">
        <v>31</v>
      </c>
      <c r="AX34">
        <f>IF(Z34&gt;0, (R34*SUMPRODUCT(K34:$K$98, X34:$X$98)-K34*$AZ$3)/Z34, 0)</f>
        <v>12223.027089662328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1000000</v>
      </c>
      <c r="S35">
        <f t="shared" si="1"/>
        <v>11807.857961102258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7848.5059266863855</v>
      </c>
      <c r="AC35">
        <f t="shared" si="2"/>
        <v>7320.3517268623864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-15731.174462915373</v>
      </c>
      <c r="AI35">
        <f t="shared" ref="AI35:AI66" si="25">SUM(AE35:AH35)</f>
        <v>-15762.172260106774</v>
      </c>
      <c r="AJ35">
        <f t="shared" si="7"/>
        <v>528.15419982399908</v>
      </c>
      <c r="AK35">
        <f t="shared" si="22"/>
        <v>549.39541486804706</v>
      </c>
      <c r="AL35">
        <f t="shared" si="8"/>
        <v>-14684.622645414727</v>
      </c>
      <c r="AN35">
        <f t="shared" ref="AN35:AT66" si="26">AE35*$K35</f>
        <v>0</v>
      </c>
      <c r="AO35">
        <f t="shared" si="26"/>
        <v>0</v>
      </c>
      <c r="AP35">
        <f t="shared" si="26"/>
        <v>-1.2942868810482606</v>
      </c>
      <c r="AQ35">
        <f t="shared" si="26"/>
        <v>-656.84192347967439</v>
      </c>
      <c r="AR35">
        <f t="shared" si="26"/>
        <v>-658.13621036072266</v>
      </c>
      <c r="AS35">
        <f t="shared" si="26"/>
        <v>22.05263321718779</v>
      </c>
      <c r="AT35">
        <f t="shared" si="26"/>
        <v>22.939542238473425</v>
      </c>
      <c r="AU35">
        <f t="shared" si="23"/>
        <v>-613.1440349050614</v>
      </c>
      <c r="AW35">
        <v>32</v>
      </c>
      <c r="AX35">
        <f>IF(Z35&gt;0, (R35*SUMPRODUCT(K35:$K$98, X35:$X$98)-K35*$AZ$3)/Z35, 0)</f>
        <v>11807.857961102258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1000000</v>
      </c>
      <c r="S36">
        <f t="shared" si="1"/>
        <v>11359.730887702681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7320.3517268623864</v>
      </c>
      <c r="AC36">
        <f t="shared" si="2"/>
        <v>6773.279151867976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-17502.89750474145</v>
      </c>
      <c r="AI36">
        <f t="shared" si="25"/>
        <v>-17532.710179085701</v>
      </c>
      <c r="AJ36">
        <f t="shared" si="7"/>
        <v>547.07257499441039</v>
      </c>
      <c r="AK36">
        <f t="shared" si="22"/>
        <v>512.42462088036712</v>
      </c>
      <c r="AL36">
        <f t="shared" si="8"/>
        <v>-16473.212983210924</v>
      </c>
      <c r="AN36">
        <f t="shared" si="26"/>
        <v>0</v>
      </c>
      <c r="AO36">
        <f t="shared" si="26"/>
        <v>0</v>
      </c>
      <c r="AP36">
        <f t="shared" si="26"/>
        <v>-1.1114313178469637</v>
      </c>
      <c r="AQ36">
        <f t="shared" si="26"/>
        <v>-652.5167187353336</v>
      </c>
      <c r="AR36">
        <f t="shared" si="26"/>
        <v>-653.62815005318066</v>
      </c>
      <c r="AS36">
        <f t="shared" si="26"/>
        <v>20.395137516444912</v>
      </c>
      <c r="AT36">
        <f t="shared" si="26"/>
        <v>19.103444565419895</v>
      </c>
      <c r="AU36">
        <f t="shared" si="23"/>
        <v>-614.12956797131585</v>
      </c>
      <c r="AW36">
        <v>33</v>
      </c>
      <c r="AX36">
        <f>IF(Z36&gt;0, (R36*SUMPRODUCT(K36:$K$98, X36:$X$98)-K36*$AZ$3)/Z36, 0)</f>
        <v>11359.730887702681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1000000</v>
      </c>
      <c r="S37">
        <f t="shared" si="1"/>
        <v>10890.926343512316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6773.279151867976</v>
      </c>
      <c r="AC37">
        <f t="shared" si="2"/>
        <v>6218.7707799944828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-19286.192287978163</v>
      </c>
      <c r="AI37">
        <f t="shared" si="25"/>
        <v>-19314.742525964572</v>
      </c>
      <c r="AJ37">
        <f t="shared" si="7"/>
        <v>554.50837187349316</v>
      </c>
      <c r="AK37">
        <f t="shared" si="22"/>
        <v>474.12954063075836</v>
      </c>
      <c r="AL37">
        <f t="shared" si="8"/>
        <v>-18286.10461346032</v>
      </c>
      <c r="AN37">
        <f t="shared" si="26"/>
        <v>0</v>
      </c>
      <c r="AO37">
        <f t="shared" si="26"/>
        <v>0</v>
      </c>
      <c r="AP37">
        <f t="shared" si="26"/>
        <v>-0.9503277347649367</v>
      </c>
      <c r="AQ37">
        <f t="shared" si="26"/>
        <v>-641.96324521008955</v>
      </c>
      <c r="AR37">
        <f t="shared" si="26"/>
        <v>-642.91357294485442</v>
      </c>
      <c r="AS37">
        <f t="shared" si="26"/>
        <v>18.457453321460623</v>
      </c>
      <c r="AT37">
        <f t="shared" si="26"/>
        <v>15.781950838632811</v>
      </c>
      <c r="AU37">
        <f t="shared" si="23"/>
        <v>-608.67416878476104</v>
      </c>
      <c r="AW37">
        <v>34</v>
      </c>
      <c r="AX37">
        <f>IF(Z37&gt;0, (R37*SUMPRODUCT(K37:$K$98, X37:$X$98)-K37*$AZ$3)/Z37, 0)</f>
        <v>10890.926343512316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1000000</v>
      </c>
      <c r="S38">
        <f t="shared" si="1"/>
        <v>10412.038857881023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6218.7707799944828</v>
      </c>
      <c r="AC38">
        <f t="shared" si="2"/>
        <v>5664.3149873396069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-21278.783583697841</v>
      </c>
      <c r="AI38">
        <f t="shared" si="25"/>
        <v>-21305.984380125199</v>
      </c>
      <c r="AJ38">
        <f t="shared" si="7"/>
        <v>554.45579265487595</v>
      </c>
      <c r="AK38">
        <f t="shared" si="22"/>
        <v>435.31395459961385</v>
      </c>
      <c r="AL38">
        <f t="shared" si="8"/>
        <v>-20316.214632870709</v>
      </c>
      <c r="AN38">
        <f t="shared" si="26"/>
        <v>0</v>
      </c>
      <c r="AO38">
        <f t="shared" si="26"/>
        <v>0</v>
      </c>
      <c r="AP38">
        <f t="shared" si="26"/>
        <v>-0.8084017943876135</v>
      </c>
      <c r="AQ38">
        <f t="shared" si="26"/>
        <v>-632.40085184214456</v>
      </c>
      <c r="AR38">
        <f t="shared" si="26"/>
        <v>-633.20925363653214</v>
      </c>
      <c r="AS38">
        <f t="shared" si="26"/>
        <v>16.478306393998341</v>
      </c>
      <c r="AT38">
        <f t="shared" si="26"/>
        <v>12.937436701902293</v>
      </c>
      <c r="AU38">
        <f t="shared" si="23"/>
        <v>-603.79351054063147</v>
      </c>
      <c r="AW38">
        <v>35</v>
      </c>
      <c r="AX38">
        <f>IF(Z38&gt;0, (R38*SUMPRODUCT(K38:$K$98, X38:$X$98)-K38*$AZ$3)/Z38, 0)</f>
        <v>10412.038857881023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1000000</v>
      </c>
      <c r="S39">
        <f t="shared" si="1"/>
        <v>9913.7847897255451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5664.3149873396069</v>
      </c>
      <c r="AC39">
        <f t="shared" si="2"/>
        <v>5110.0457895646186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-23127.23997141773</v>
      </c>
      <c r="AI39">
        <f t="shared" si="25"/>
        <v>-23153.012397882245</v>
      </c>
      <c r="AJ39">
        <f t="shared" si="7"/>
        <v>554.26919777498824</v>
      </c>
      <c r="AK39">
        <f t="shared" si="22"/>
        <v>396.5020491137725</v>
      </c>
      <c r="AL39">
        <f t="shared" si="8"/>
        <v>-22202.241150993483</v>
      </c>
      <c r="AN39">
        <f t="shared" si="26"/>
        <v>0</v>
      </c>
      <c r="AO39">
        <f t="shared" si="26"/>
        <v>0</v>
      </c>
      <c r="AP39">
        <f t="shared" si="26"/>
        <v>-0.68388477466340736</v>
      </c>
      <c r="AQ39">
        <f t="shared" si="26"/>
        <v>-613.69337179859053</v>
      </c>
      <c r="AR39">
        <f t="shared" si="26"/>
        <v>-614.37725657325393</v>
      </c>
      <c r="AS39">
        <f t="shared" si="26"/>
        <v>14.707822173636599</v>
      </c>
      <c r="AT39">
        <f t="shared" si="26"/>
        <v>10.52138861993072</v>
      </c>
      <c r="AU39">
        <f t="shared" si="23"/>
        <v>-589.14804577968653</v>
      </c>
      <c r="AW39">
        <v>36</v>
      </c>
      <c r="AX39">
        <f>IF(Z39&gt;0, (R39*SUMPRODUCT(K39:$K$98, X39:$X$98)-K39*$AZ$3)/Z39, 0)</f>
        <v>9913.7847897255451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1000000</v>
      </c>
      <c r="S40">
        <f t="shared" si="1"/>
        <v>9401.3363954549386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5110.0457895646186</v>
      </c>
      <c r="AC40">
        <f t="shared" si="2"/>
        <v>4566.1128231831317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-24606.410759363491</v>
      </c>
      <c r="AI40">
        <f t="shared" si="25"/>
        <v>-24630.695141025393</v>
      </c>
      <c r="AJ40">
        <f t="shared" si="7"/>
        <v>543.93296638148695</v>
      </c>
      <c r="AK40">
        <f t="shared" si="22"/>
        <v>357.70320526952332</v>
      </c>
      <c r="AL40">
        <f t="shared" si="8"/>
        <v>-23729.058969374382</v>
      </c>
      <c r="AN40">
        <f t="shared" si="26"/>
        <v>0</v>
      </c>
      <c r="AO40">
        <f t="shared" si="26"/>
        <v>0</v>
      </c>
      <c r="AP40">
        <f t="shared" si="26"/>
        <v>-0.57535600885713423</v>
      </c>
      <c r="AQ40">
        <f t="shared" si="26"/>
        <v>-582.98566065683622</v>
      </c>
      <c r="AR40">
        <f t="shared" si="26"/>
        <v>-583.56101666569339</v>
      </c>
      <c r="AS40">
        <f t="shared" si="26"/>
        <v>12.887093646450476</v>
      </c>
      <c r="AT40">
        <f t="shared" si="26"/>
        <v>8.4748580962287114</v>
      </c>
      <c r="AU40">
        <f t="shared" si="23"/>
        <v>-562.19906492301413</v>
      </c>
      <c r="AW40">
        <v>37</v>
      </c>
      <c r="AX40">
        <f>IF(Z40&gt;0, (R40*SUMPRODUCT(K40:$K$98, X40:$X$98)-K40*$AZ$3)/Z40, 0)</f>
        <v>9401.3363954549386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1000000</v>
      </c>
      <c r="S41">
        <f t="shared" si="1"/>
        <v>8893.8962751753152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4566.1128231831317</v>
      </c>
      <c r="AC41">
        <f t="shared" si="2"/>
        <v>4045.4132387915661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-25978.000180447474</v>
      </c>
      <c r="AI41">
        <f t="shared" si="25"/>
        <v>-26000.742818283736</v>
      </c>
      <c r="AJ41">
        <f t="shared" si="7"/>
        <v>520.69958439156562</v>
      </c>
      <c r="AK41">
        <f t="shared" si="22"/>
        <v>319.62789762281926</v>
      </c>
      <c r="AL41">
        <f t="shared" si="8"/>
        <v>-25160.415336269351</v>
      </c>
      <c r="AN41">
        <f t="shared" si="26"/>
        <v>0</v>
      </c>
      <c r="AO41">
        <f t="shared" si="26"/>
        <v>0</v>
      </c>
      <c r="AP41">
        <f t="shared" si="26"/>
        <v>-0.48109674234727939</v>
      </c>
      <c r="AQ41">
        <f t="shared" si="26"/>
        <v>-549.53745249303586</v>
      </c>
      <c r="AR41">
        <f t="shared" si="26"/>
        <v>-550.01854923538315</v>
      </c>
      <c r="AS41">
        <f t="shared" si="26"/>
        <v>11.014855690704465</v>
      </c>
      <c r="AT41">
        <f t="shared" si="26"/>
        <v>6.7613942330153378</v>
      </c>
      <c r="AU41">
        <f t="shared" si="23"/>
        <v>-532.24229931166337</v>
      </c>
      <c r="AW41">
        <v>38</v>
      </c>
      <c r="AX41">
        <f>IF(Z41&gt;0, (R41*SUMPRODUCT(K41:$K$98, X41:$X$98)-K41*$AZ$3)/Z41, 0)</f>
        <v>8893.8962751753152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1000000</v>
      </c>
      <c r="S42">
        <f t="shared" si="1"/>
        <v>8392.1002376620308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4045.4132387915661</v>
      </c>
      <c r="AC42">
        <f t="shared" si="2"/>
        <v>3551.4883543925212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-27110.004373300279</v>
      </c>
      <c r="AI42">
        <f t="shared" si="25"/>
        <v>-27131.164084539512</v>
      </c>
      <c r="AJ42">
        <f t="shared" si="7"/>
        <v>493.92488439904491</v>
      </c>
      <c r="AK42">
        <f t="shared" si="22"/>
        <v>283.17892671540966</v>
      </c>
      <c r="AL42">
        <f t="shared" si="8"/>
        <v>-26354.060273425057</v>
      </c>
      <c r="AN42">
        <f t="shared" si="26"/>
        <v>0</v>
      </c>
      <c r="AO42">
        <f t="shared" si="26"/>
        <v>0</v>
      </c>
      <c r="AP42">
        <f t="shared" si="26"/>
        <v>-0.3996531999991032</v>
      </c>
      <c r="AQ42">
        <f t="shared" si="26"/>
        <v>-512.03912365733879</v>
      </c>
      <c r="AR42">
        <f t="shared" si="26"/>
        <v>-512.43877685733787</v>
      </c>
      <c r="AS42">
        <f t="shared" si="26"/>
        <v>9.3289865054142389</v>
      </c>
      <c r="AT42">
        <f t="shared" si="26"/>
        <v>5.3485306559518078</v>
      </c>
      <c r="AU42">
        <f t="shared" si="23"/>
        <v>-497.76125969597183</v>
      </c>
      <c r="AW42">
        <v>39</v>
      </c>
      <c r="AX42">
        <f>IF(Z42&gt;0, (R42*SUMPRODUCT(K42:$K$98, X42:$X$98)-K42*$AZ$3)/Z42, 0)</f>
        <v>8392.1002376620308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1000000</v>
      </c>
      <c r="S43">
        <f t="shared" si="1"/>
        <v>7903.3862319298269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3551.4883543925212</v>
      </c>
      <c r="AC43">
        <f t="shared" si="2"/>
        <v>3089.1033093905321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-28104.083438492937</v>
      </c>
      <c r="AI43">
        <f t="shared" si="25"/>
        <v>-28123.626348447851</v>
      </c>
      <c r="AJ43">
        <f t="shared" si="7"/>
        <v>462.38504500198906</v>
      </c>
      <c r="AK43">
        <f t="shared" si="22"/>
        <v>248.60418480747651</v>
      </c>
      <c r="AL43">
        <f t="shared" si="8"/>
        <v>-27412.637118638384</v>
      </c>
      <c r="AN43">
        <f t="shared" si="26"/>
        <v>0</v>
      </c>
      <c r="AO43">
        <f t="shared" si="26"/>
        <v>0</v>
      </c>
      <c r="AP43">
        <f t="shared" si="26"/>
        <v>-0.32956779498783439</v>
      </c>
      <c r="AQ43">
        <f t="shared" si="26"/>
        <v>-473.9417430846006</v>
      </c>
      <c r="AR43">
        <f t="shared" si="26"/>
        <v>-474.27131087958844</v>
      </c>
      <c r="AS43">
        <f t="shared" si="26"/>
        <v>7.7975705802361377</v>
      </c>
      <c r="AT43">
        <f t="shared" si="26"/>
        <v>4.192412143368581</v>
      </c>
      <c r="AU43">
        <f t="shared" si="23"/>
        <v>-462.28132815598366</v>
      </c>
      <c r="AW43">
        <v>40</v>
      </c>
      <c r="AX43">
        <f>IF(Z43&gt;0, (R43*SUMPRODUCT(K43:$K$98, X43:$X$98)-K43*$AZ$3)/Z43, 0)</f>
        <v>7903.3862319298269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1000000</v>
      </c>
      <c r="S44">
        <f t="shared" si="1"/>
        <v>7430.3355977618812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3089.1033093905321</v>
      </c>
      <c r="AC44">
        <f t="shared" si="2"/>
        <v>2659.495565105351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-29025.600067454598</v>
      </c>
      <c r="AI44">
        <f t="shared" si="25"/>
        <v>-29043.496268306593</v>
      </c>
      <c r="AJ44">
        <f t="shared" si="7"/>
        <v>429.60774428518107</v>
      </c>
      <c r="AK44">
        <f t="shared" si="22"/>
        <v>216.23723165733728</v>
      </c>
      <c r="AL44">
        <f t="shared" si="8"/>
        <v>-28397.651292364073</v>
      </c>
      <c r="AN44">
        <f t="shared" si="26"/>
        <v>0</v>
      </c>
      <c r="AO44">
        <f t="shared" si="26"/>
        <v>0</v>
      </c>
      <c r="AP44">
        <f t="shared" si="26"/>
        <v>-0.26946251438580537</v>
      </c>
      <c r="AQ44">
        <f t="shared" si="26"/>
        <v>-437.03751653310621</v>
      </c>
      <c r="AR44">
        <f t="shared" si="26"/>
        <v>-437.30697904749206</v>
      </c>
      <c r="AS44">
        <f t="shared" si="26"/>
        <v>6.4685898382617122</v>
      </c>
      <c r="AT44">
        <f t="shared" si="26"/>
        <v>3.2558769667429024</v>
      </c>
      <c r="AU44">
        <f t="shared" si="23"/>
        <v>-427.58251224248738</v>
      </c>
      <c r="AW44">
        <v>41</v>
      </c>
      <c r="AX44">
        <f>IF(Z44&gt;0, (R44*SUMPRODUCT(K44:$K$98, X44:$X$98)-K44*$AZ$3)/Z44, 0)</f>
        <v>7430.3355977618812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1000000</v>
      </c>
      <c r="S45">
        <f t="shared" si="1"/>
        <v>6965.2769513943676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2659.495565105351</v>
      </c>
      <c r="AC45">
        <f t="shared" si="2"/>
        <v>2262.0419760717264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-29584.973080359632</v>
      </c>
      <c r="AI45">
        <f t="shared" si="25"/>
        <v>-29601.211070549089</v>
      </c>
      <c r="AJ45">
        <f t="shared" si="7"/>
        <v>397.45358903362467</v>
      </c>
      <c r="AK45">
        <f t="shared" si="22"/>
        <v>186.1646895573746</v>
      </c>
      <c r="AL45">
        <f t="shared" si="8"/>
        <v>-29017.59279195809</v>
      </c>
      <c r="AN45">
        <f t="shared" si="26"/>
        <v>0</v>
      </c>
      <c r="AO45">
        <f t="shared" si="26"/>
        <v>0</v>
      </c>
      <c r="AP45">
        <f t="shared" si="26"/>
        <v>-0.21829900924271914</v>
      </c>
      <c r="AQ45">
        <f t="shared" si="26"/>
        <v>-397.73212303753439</v>
      </c>
      <c r="AR45">
        <f t="shared" si="26"/>
        <v>-397.95042204677713</v>
      </c>
      <c r="AS45">
        <f t="shared" si="26"/>
        <v>5.3432551500334045</v>
      </c>
      <c r="AT45">
        <f t="shared" si="26"/>
        <v>2.5027461411290912</v>
      </c>
      <c r="AU45">
        <f t="shared" si="23"/>
        <v>-390.10442075561463</v>
      </c>
      <c r="AW45">
        <v>42</v>
      </c>
      <c r="AX45">
        <f>IF(Z45&gt;0, (R45*SUMPRODUCT(K45:$K$98, X45:$X$98)-K45*$AZ$3)/Z45, 0)</f>
        <v>6965.2769513943676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1000000</v>
      </c>
      <c r="S46">
        <f t="shared" si="1"/>
        <v>6510.7401855691724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2262.0419760717264</v>
      </c>
      <c r="AC46">
        <f t="shared" si="2"/>
        <v>1899.6526454444431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-29740.058299400513</v>
      </c>
      <c r="AI46">
        <f t="shared" si="25"/>
        <v>-29754.646906773105</v>
      </c>
      <c r="AJ46">
        <f t="shared" si="7"/>
        <v>362.38933062728324</v>
      </c>
      <c r="AK46">
        <f t="shared" si="22"/>
        <v>158.34293832502087</v>
      </c>
      <c r="AL46">
        <f t="shared" si="8"/>
        <v>-29233.914637820799</v>
      </c>
      <c r="AN46">
        <f t="shared" si="26"/>
        <v>0</v>
      </c>
      <c r="AO46">
        <f t="shared" si="26"/>
        <v>0</v>
      </c>
      <c r="AP46">
        <f t="shared" si="26"/>
        <v>-0.17511175614092572</v>
      </c>
      <c r="AQ46">
        <f t="shared" si="26"/>
        <v>-356.97950486526975</v>
      </c>
      <c r="AR46">
        <f t="shared" si="26"/>
        <v>-357.1546166214107</v>
      </c>
      <c r="AS46">
        <f t="shared" si="26"/>
        <v>4.3498759320990237</v>
      </c>
      <c r="AT46">
        <f t="shared" si="26"/>
        <v>1.9006413219881719</v>
      </c>
      <c r="AU46">
        <f t="shared" si="23"/>
        <v>-350.90409936732345</v>
      </c>
      <c r="AW46">
        <v>43</v>
      </c>
      <c r="AX46">
        <f>IF(Z46&gt;0, (R46*SUMPRODUCT(K46:$K$98, X46:$X$98)-K46*$AZ$3)/Z46, 0)</f>
        <v>6510.7401855691724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1000000</v>
      </c>
      <c r="S47">
        <f t="shared" si="1"/>
        <v>6073.3098935748267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1899.6526454444431</v>
      </c>
      <c r="AC47">
        <f t="shared" si="2"/>
        <v>1574.2292052311861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-29649.934058231436</v>
      </c>
      <c r="AI47">
        <f t="shared" si="25"/>
        <v>-29662.89428282739</v>
      </c>
      <c r="AJ47">
        <f t="shared" si="7"/>
        <v>325.42344021325698</v>
      </c>
      <c r="AK47">
        <f t="shared" si="22"/>
        <v>132.97568518111103</v>
      </c>
      <c r="AL47">
        <f t="shared" si="8"/>
        <v>-29204.495157433023</v>
      </c>
      <c r="AN47">
        <f t="shared" si="26"/>
        <v>0</v>
      </c>
      <c r="AO47">
        <f t="shared" si="26"/>
        <v>0</v>
      </c>
      <c r="AP47">
        <f t="shared" si="26"/>
        <v>-0.13889799361778937</v>
      </c>
      <c r="AQ47">
        <f t="shared" si="26"/>
        <v>-317.76581656414982</v>
      </c>
      <c r="AR47">
        <f t="shared" si="26"/>
        <v>-317.90471455776765</v>
      </c>
      <c r="AS47">
        <f t="shared" si="26"/>
        <v>3.4876450317019194</v>
      </c>
      <c r="AT47">
        <f t="shared" si="26"/>
        <v>1.4251339345903931</v>
      </c>
      <c r="AU47">
        <f t="shared" si="23"/>
        <v>-312.99193559147534</v>
      </c>
      <c r="AW47">
        <v>44</v>
      </c>
      <c r="AX47">
        <f>IF(Z47&gt;0, (R47*SUMPRODUCT(K47:$K$98, X47:$X$98)-K47*$AZ$3)/Z47, 0)</f>
        <v>6073.3098935748267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1000000</v>
      </c>
      <c r="S48">
        <f t="shared" si="1"/>
        <v>5650.8346374903294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1574.2292052311861</v>
      </c>
      <c r="AC48">
        <f t="shared" si="2"/>
        <v>1284.6384463920454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-29276.393336393121</v>
      </c>
      <c r="AI48">
        <f t="shared" si="25"/>
        <v>-29287.760139076297</v>
      </c>
      <c r="AJ48">
        <f t="shared" si="7"/>
        <v>289.59075883914079</v>
      </c>
      <c r="AK48">
        <f t="shared" si="22"/>
        <v>110.19604436618305</v>
      </c>
      <c r="AL48">
        <f t="shared" si="8"/>
        <v>-28887.973335870971</v>
      </c>
      <c r="AN48">
        <f t="shared" si="26"/>
        <v>0</v>
      </c>
      <c r="AO48">
        <f t="shared" si="26"/>
        <v>0</v>
      </c>
      <c r="AP48">
        <f t="shared" si="26"/>
        <v>-0.10876865121137999</v>
      </c>
      <c r="AQ48">
        <f t="shared" si="26"/>
        <v>-280.14507722974776</v>
      </c>
      <c r="AR48">
        <f t="shared" si="26"/>
        <v>-280.25384588095915</v>
      </c>
      <c r="AS48">
        <f t="shared" si="26"/>
        <v>2.7710867444578242</v>
      </c>
      <c r="AT48">
        <f t="shared" si="26"/>
        <v>1.0544631985457666</v>
      </c>
      <c r="AU48">
        <f t="shared" si="23"/>
        <v>-276.42829593795551</v>
      </c>
      <c r="AW48">
        <v>45</v>
      </c>
      <c r="AX48">
        <f>IF(Z48&gt;0, (R48*SUMPRODUCT(K48:$K$98, X48:$X$98)-K48*$AZ$3)/Z48, 0)</f>
        <v>5650.8346374903294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1000000</v>
      </c>
      <c r="S49">
        <f t="shared" si="1"/>
        <v>5241.5855265971632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1284.6384463920454</v>
      </c>
      <c r="AC49">
        <f t="shared" si="2"/>
        <v>1029.6496707024844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-28624.103032742878</v>
      </c>
      <c r="AI49">
        <f t="shared" si="25"/>
        <v>-28633.924962247584</v>
      </c>
      <c r="AJ49">
        <f t="shared" si="7"/>
        <v>254.98877568956095</v>
      </c>
      <c r="AK49">
        <f t="shared" si="22"/>
        <v>89.924691247443178</v>
      </c>
      <c r="AL49">
        <f t="shared" si="8"/>
        <v>-28289.011495310577</v>
      </c>
      <c r="AN49">
        <f t="shared" si="26"/>
        <v>0</v>
      </c>
      <c r="AO49">
        <f t="shared" si="26"/>
        <v>0</v>
      </c>
      <c r="AP49">
        <f t="shared" si="26"/>
        <v>-8.3915891356830058E-2</v>
      </c>
      <c r="AQ49">
        <f t="shared" si="26"/>
        <v>-244.55654249315234</v>
      </c>
      <c r="AR49">
        <f t="shared" si="26"/>
        <v>-244.64045838450917</v>
      </c>
      <c r="AS49">
        <f t="shared" si="26"/>
        <v>2.1785546707216943</v>
      </c>
      <c r="AT49">
        <f t="shared" si="26"/>
        <v>0.76829207717296322</v>
      </c>
      <c r="AU49">
        <f t="shared" si="23"/>
        <v>-241.69361163661449</v>
      </c>
      <c r="AW49">
        <v>46</v>
      </c>
      <c r="AX49">
        <f>IF(Z49&gt;0, (R49*SUMPRODUCT(K49:$K$98, X49:$X$98)-K49*$AZ$3)/Z49, 0)</f>
        <v>5241.5855265971632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1000000</v>
      </c>
      <c r="S50">
        <f t="shared" si="1"/>
        <v>4841.3915262156897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1029.6496707024844</v>
      </c>
      <c r="AC50">
        <f t="shared" si="2"/>
        <v>807.55411172735558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-27672.137606634071</v>
      </c>
      <c r="AI50">
        <f t="shared" si="25"/>
        <v>-27680.477709963398</v>
      </c>
      <c r="AJ50">
        <f t="shared" si="7"/>
        <v>222.09555897512882</v>
      </c>
      <c r="AK50">
        <f t="shared" si="22"/>
        <v>72.075476949173918</v>
      </c>
      <c r="AL50">
        <f t="shared" si="8"/>
        <v>-27386.306674039097</v>
      </c>
      <c r="AN50">
        <f t="shared" si="26"/>
        <v>0</v>
      </c>
      <c r="AO50">
        <f t="shared" si="26"/>
        <v>0</v>
      </c>
      <c r="AP50">
        <f t="shared" si="26"/>
        <v>-6.3621046418304447E-2</v>
      </c>
      <c r="AQ50">
        <f t="shared" si="26"/>
        <v>-211.09215097787103</v>
      </c>
      <c r="AR50">
        <f t="shared" si="26"/>
        <v>-211.15577202428935</v>
      </c>
      <c r="AS50">
        <f t="shared" si="26"/>
        <v>1.6942178422621386</v>
      </c>
      <c r="AT50">
        <f t="shared" si="26"/>
        <v>0.54981540198432555</v>
      </c>
      <c r="AU50">
        <f t="shared" si="23"/>
        <v>-208.9117387800429</v>
      </c>
      <c r="AW50">
        <v>47</v>
      </c>
      <c r="AX50">
        <f>IF(Z50&gt;0, (R50*SUMPRODUCT(K50:$K$98, X50:$X$98)-K50*$AZ$3)/Z50, 0)</f>
        <v>4841.3915262156897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1000000</v>
      </c>
      <c r="S51">
        <f t="shared" si="1"/>
        <v>4443.0364667844615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807.55411172735558</v>
      </c>
      <c r="AC51">
        <f t="shared" si="2"/>
        <v>616.51641031914778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-26373.895080561822</v>
      </c>
      <c r="AI51">
        <f t="shared" si="25"/>
        <v>-26380.833088103827</v>
      </c>
      <c r="AJ51">
        <f t="shared" si="7"/>
        <v>191.03770140820779</v>
      </c>
      <c r="AK51">
        <f t="shared" si="22"/>
        <v>56.528787820914893</v>
      </c>
      <c r="AL51">
        <f t="shared" si="8"/>
        <v>-26133.266598874703</v>
      </c>
      <c r="AN51">
        <f t="shared" si="26"/>
        <v>0</v>
      </c>
      <c r="AO51">
        <f t="shared" si="26"/>
        <v>0</v>
      </c>
      <c r="AP51">
        <f t="shared" si="26"/>
        <v>-4.7254820907693743E-2</v>
      </c>
      <c r="AQ51">
        <f t="shared" si="26"/>
        <v>-179.63279531257854</v>
      </c>
      <c r="AR51">
        <f t="shared" si="26"/>
        <v>-179.68005013348625</v>
      </c>
      <c r="AS51">
        <f t="shared" si="26"/>
        <v>1.3011592034177104</v>
      </c>
      <c r="AT51">
        <f t="shared" si="26"/>
        <v>0.38501799377319268</v>
      </c>
      <c r="AU51">
        <f t="shared" si="23"/>
        <v>-177.99387293629533</v>
      </c>
      <c r="AW51">
        <v>48</v>
      </c>
      <c r="AX51">
        <f>IF(Z51&gt;0, (R51*SUMPRODUCT(K51:$K$98, X51:$X$98)-K51*$AZ$3)/Z51, 0)</f>
        <v>4443.0364667844615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1000000</v>
      </c>
      <c r="S52">
        <f t="shared" si="1"/>
        <v>4039.6347481983607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616.51641031914778</v>
      </c>
      <c r="AC52">
        <f t="shared" si="2"/>
        <v>454.78937355091227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-24790.743822257795</v>
      </c>
      <c r="AI52">
        <f t="shared" si="25"/>
        <v>-24796.372912533268</v>
      </c>
      <c r="AJ52">
        <f t="shared" si="7"/>
        <v>161.72703676823551</v>
      </c>
      <c r="AK52">
        <f t="shared" si="22"/>
        <v>43.156148722340347</v>
      </c>
      <c r="AL52">
        <f t="shared" si="8"/>
        <v>-24591.489727042692</v>
      </c>
      <c r="AN52">
        <f t="shared" si="26"/>
        <v>0</v>
      </c>
      <c r="AO52">
        <f t="shared" si="26"/>
        <v>0</v>
      </c>
      <c r="AP52">
        <f t="shared" si="26"/>
        <v>-3.4231942573237896E-2</v>
      </c>
      <c r="AQ52">
        <f t="shared" si="26"/>
        <v>-150.75887529625638</v>
      </c>
      <c r="AR52">
        <f t="shared" si="26"/>
        <v>-150.79310723882961</v>
      </c>
      <c r="AS52">
        <f t="shared" si="26"/>
        <v>0.98350361501799166</v>
      </c>
      <c r="AT52">
        <f t="shared" si="26"/>
        <v>0.2624436156553151</v>
      </c>
      <c r="AU52">
        <f t="shared" si="23"/>
        <v>-149.54716000815631</v>
      </c>
      <c r="AW52">
        <v>49</v>
      </c>
      <c r="AX52">
        <f>IF(Z52&gt;0, (R52*SUMPRODUCT(K52:$K$98, X52:$X$98)-K52*$AZ$3)/Z52, 0)</f>
        <v>4039.6347481983607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1000000</v>
      </c>
      <c r="S53">
        <f t="shared" si="1"/>
        <v>3608.8923899211172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454.78937355091227</v>
      </c>
      <c r="AC53">
        <f t="shared" si="2"/>
        <v>320.01778266924805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-22781.195276299492</v>
      </c>
      <c r="AI53">
        <f t="shared" si="25"/>
        <v>-22785.629015908395</v>
      </c>
      <c r="AJ53">
        <f t="shared" si="7"/>
        <v>134.77159088166422</v>
      </c>
      <c r="AK53">
        <f t="shared" si="22"/>
        <v>31.835256148563861</v>
      </c>
      <c r="AL53">
        <f t="shared" si="8"/>
        <v>-22619.022168878168</v>
      </c>
      <c r="AN53">
        <f t="shared" si="26"/>
        <v>0</v>
      </c>
      <c r="AO53">
        <f t="shared" si="26"/>
        <v>0</v>
      </c>
      <c r="AP53">
        <f t="shared" si="26"/>
        <v>-2.4073846789174097E-2</v>
      </c>
      <c r="AQ53">
        <f t="shared" si="26"/>
        <v>-123.69490613625945</v>
      </c>
      <c r="AR53">
        <f t="shared" si="26"/>
        <v>-123.71897998304863</v>
      </c>
      <c r="AS53">
        <f t="shared" si="26"/>
        <v>0.73176842047814328</v>
      </c>
      <c r="AT53">
        <f t="shared" si="26"/>
        <v>0.17285568089647829</v>
      </c>
      <c r="AU53">
        <f t="shared" si="23"/>
        <v>-122.814355881674</v>
      </c>
      <c r="AW53">
        <v>50</v>
      </c>
      <c r="AX53">
        <f>IF(Z53&gt;0, (R53*SUMPRODUCT(K53:$K$98, X53:$X$98)-K53*$AZ$3)/Z53, 0)</f>
        <v>3608.8923899211172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1000000</v>
      </c>
      <c r="S54">
        <f t="shared" si="1"/>
        <v>3123.1181556617053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320.01778266924805</v>
      </c>
      <c r="AC54">
        <f t="shared" si="2"/>
        <v>210.59723761744567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-20356.321496876921</v>
      </c>
      <c r="AI54">
        <f t="shared" si="25"/>
        <v>-20359.693083014892</v>
      </c>
      <c r="AJ54">
        <f t="shared" si="7"/>
        <v>109.42054505180238</v>
      </c>
      <c r="AK54">
        <f t="shared" si="22"/>
        <v>22.401244786847364</v>
      </c>
      <c r="AL54">
        <f t="shared" si="8"/>
        <v>-20227.871293176242</v>
      </c>
      <c r="AN54">
        <f t="shared" si="26"/>
        <v>0</v>
      </c>
      <c r="AO54">
        <f t="shared" si="26"/>
        <v>0</v>
      </c>
      <c r="AP54">
        <f t="shared" si="26"/>
        <v>-1.634524917404543E-2</v>
      </c>
      <c r="AQ54">
        <f t="shared" si="26"/>
        <v>-98.68623654199061</v>
      </c>
      <c r="AR54">
        <f t="shared" si="26"/>
        <v>-98.702581791164661</v>
      </c>
      <c r="AS54">
        <f t="shared" si="26"/>
        <v>0.53046429794265093</v>
      </c>
      <c r="AT54">
        <f t="shared" si="26"/>
        <v>0.10859990309197165</v>
      </c>
      <c r="AU54">
        <f t="shared" si="23"/>
        <v>-98.063517590130033</v>
      </c>
      <c r="AW54">
        <v>51</v>
      </c>
      <c r="AX54">
        <f>IF(Z54&gt;0, (R54*SUMPRODUCT(K54:$K$98, X54:$X$98)-K54*$AZ$3)/Z54, 0)</f>
        <v>3123.1181556617053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1000000</v>
      </c>
      <c r="S55">
        <f t="shared" si="1"/>
        <v>2535.8093362494765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210.59723761744567</v>
      </c>
      <c r="AC55">
        <f t="shared" si="2"/>
        <v>124.65596632943456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-17599.14881768325</v>
      </c>
      <c r="AI55">
        <f t="shared" si="25"/>
        <v>-17601.606730518957</v>
      </c>
      <c r="AJ55">
        <f t="shared" si="7"/>
        <v>85.941271288011109</v>
      </c>
      <c r="AK55">
        <f t="shared" si="22"/>
        <v>14.741806633221199</v>
      </c>
      <c r="AL55">
        <f t="shared" si="8"/>
        <v>-17500.923652597725</v>
      </c>
      <c r="AN55">
        <f t="shared" si="26"/>
        <v>0</v>
      </c>
      <c r="AO55">
        <f t="shared" si="26"/>
        <v>0</v>
      </c>
      <c r="AP55">
        <f t="shared" si="26"/>
        <v>-1.0639120819357691E-2</v>
      </c>
      <c r="AQ55">
        <f t="shared" si="26"/>
        <v>-76.178238654006392</v>
      </c>
      <c r="AR55">
        <f t="shared" si="26"/>
        <v>-76.188877774825755</v>
      </c>
      <c r="AS55">
        <f t="shared" si="26"/>
        <v>0.37199837004779901</v>
      </c>
      <c r="AT55">
        <f t="shared" si="26"/>
        <v>6.381018056784471E-2</v>
      </c>
      <c r="AU55">
        <f t="shared" si="23"/>
        <v>-75.753069224210108</v>
      </c>
      <c r="AW55">
        <v>52</v>
      </c>
      <c r="AX55">
        <f>IF(Z55&gt;0, (R55*SUMPRODUCT(K55:$K$98, X55:$X$98)-K55*$AZ$3)/Z55, 0)</f>
        <v>2535.8093362494765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1000000</v>
      </c>
      <c r="S56">
        <f t="shared" si="1"/>
        <v>1754.8693186187256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124.65596632943456</v>
      </c>
      <c r="AC56">
        <f t="shared" si="2"/>
        <v>59.857160937909939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-14557.48988874013</v>
      </c>
      <c r="AI56">
        <f t="shared" si="25"/>
        <v>-14559.195347953042</v>
      </c>
      <c r="AJ56">
        <f t="shared" si="7"/>
        <v>64.798805391524624</v>
      </c>
      <c r="AK56">
        <f t="shared" si="22"/>
        <v>8.7259176430604199</v>
      </c>
      <c r="AL56">
        <f t="shared" si="8"/>
        <v>-14485.670624918457</v>
      </c>
      <c r="AN56">
        <f t="shared" si="26"/>
        <v>0</v>
      </c>
      <c r="AO56">
        <f t="shared" si="26"/>
        <v>0</v>
      </c>
      <c r="AP56">
        <f t="shared" si="26"/>
        <v>-6.5911709851198081E-3</v>
      </c>
      <c r="AQ56">
        <f t="shared" si="26"/>
        <v>-56.261037639820159</v>
      </c>
      <c r="AR56">
        <f t="shared" si="26"/>
        <v>-56.267628810805277</v>
      </c>
      <c r="AS56">
        <f t="shared" si="26"/>
        <v>0.25043108784624812</v>
      </c>
      <c r="AT56">
        <f t="shared" si="26"/>
        <v>3.3723477379016764E-2</v>
      </c>
      <c r="AU56">
        <f t="shared" si="23"/>
        <v>-55.983474245580013</v>
      </c>
      <c r="AW56">
        <v>53</v>
      </c>
      <c r="AX56">
        <f>IF(Z56&gt;0, (R56*SUMPRODUCT(K56:$K$98, X56:$X$98)-K56*$AZ$3)/Z56, 0)</f>
        <v>1754.8693186187256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1000000</v>
      </c>
      <c r="S57">
        <f t="shared" si="1"/>
        <v>615.96269886665641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59.857160937909939</v>
      </c>
      <c r="AC57">
        <f t="shared" si="2"/>
        <v>13.75633156816275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-11435.032973146395</v>
      </c>
      <c r="AI57">
        <f t="shared" si="25"/>
        <v>-11436.149626118522</v>
      </c>
      <c r="AJ57">
        <f t="shared" si="7"/>
        <v>46.100829369747188</v>
      </c>
      <c r="AK57">
        <f t="shared" si="22"/>
        <v>4.190001265653696</v>
      </c>
      <c r="AL57">
        <f t="shared" si="8"/>
        <v>-11385.858795483122</v>
      </c>
      <c r="AN57">
        <f t="shared" si="26"/>
        <v>0</v>
      </c>
      <c r="AO57">
        <f t="shared" si="26"/>
        <v>0</v>
      </c>
      <c r="AP57">
        <f t="shared" si="26"/>
        <v>-3.8531990463538893E-3</v>
      </c>
      <c r="AQ57">
        <f t="shared" si="26"/>
        <v>-39.458506131290243</v>
      </c>
      <c r="AR57">
        <f t="shared" si="26"/>
        <v>-39.462359330336596</v>
      </c>
      <c r="AS57">
        <f t="shared" si="26"/>
        <v>0.15907867188626132</v>
      </c>
      <c r="AT57">
        <f t="shared" si="26"/>
        <v>1.4458304669445889E-2</v>
      </c>
      <c r="AU57">
        <f t="shared" si="23"/>
        <v>-39.288822353780894</v>
      </c>
      <c r="AW57">
        <v>54</v>
      </c>
      <c r="AX57">
        <f>IF(Z57&gt;0, (R57*SUMPRODUCT(K57:$K$98, X57:$X$98)-K57*$AZ$3)/Z57, 0)</f>
        <v>615.96269886665641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1000000</v>
      </c>
      <c r="S58">
        <f t="shared" si="1"/>
        <v>-1216.6445105106664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13.75633156816275</v>
      </c>
      <c r="AC58">
        <f t="shared" si="2"/>
        <v>-16.630560036276599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-8440.5264700732987</v>
      </c>
      <c r="AI58">
        <f t="shared" si="25"/>
        <v>-8441.209930192199</v>
      </c>
      <c r="AJ58">
        <f t="shared" si="7"/>
        <v>30.386891604439349</v>
      </c>
      <c r="AK58">
        <f t="shared" si="22"/>
        <v>0.96294320977139258</v>
      </c>
      <c r="AL58">
        <f t="shared" si="8"/>
        <v>-8409.8600953779878</v>
      </c>
      <c r="AN58">
        <f t="shared" si="26"/>
        <v>0</v>
      </c>
      <c r="AO58">
        <f t="shared" si="26"/>
        <v>0</v>
      </c>
      <c r="AP58">
        <f t="shared" si="26"/>
        <v>-2.1057090955454287E-3</v>
      </c>
      <c r="AQ58">
        <f t="shared" si="26"/>
        <v>-26.004872658561972</v>
      </c>
      <c r="AR58">
        <f t="shared" si="26"/>
        <v>-26.006978367657513</v>
      </c>
      <c r="AS58">
        <f t="shared" si="26"/>
        <v>9.3620611162671799E-2</v>
      </c>
      <c r="AT58">
        <f t="shared" si="26"/>
        <v>2.9667836048282103E-3</v>
      </c>
      <c r="AU58">
        <f t="shared" si="23"/>
        <v>-25.910390972890013</v>
      </c>
      <c r="AW58">
        <v>55</v>
      </c>
      <c r="AX58">
        <f>IF(Z58&gt;0, (R58*SUMPRODUCT(K58:$K$98, X58:$X$98)-K58*$AZ$3)/Z58, 0)</f>
        <v>-1216.6445105106664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1000000</v>
      </c>
      <c r="S59">
        <f t="shared" si="1"/>
        <v>-4470.6705247622704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-16.630560036276599</v>
      </c>
      <c r="AC59">
        <f t="shared" si="2"/>
        <v>-34.53577686729313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-5807.5445630887216</v>
      </c>
      <c r="AI59">
        <f t="shared" si="25"/>
        <v>-5807.930811378279</v>
      </c>
      <c r="AJ59">
        <f t="shared" si="7"/>
        <v>17.905216831016531</v>
      </c>
      <c r="AK59">
        <f t="shared" si="22"/>
        <v>-1.164139202539362</v>
      </c>
      <c r="AL59">
        <f t="shared" si="8"/>
        <v>-5791.1897337498021</v>
      </c>
      <c r="AN59">
        <f t="shared" si="26"/>
        <v>0</v>
      </c>
      <c r="AO59">
        <f t="shared" si="26"/>
        <v>0</v>
      </c>
      <c r="AP59">
        <f t="shared" si="26"/>
        <v>-1.0625117508267046E-3</v>
      </c>
      <c r="AQ59">
        <f t="shared" si="26"/>
        <v>-15.975693636858297</v>
      </c>
      <c r="AR59">
        <f t="shared" si="26"/>
        <v>-15.976756148609123</v>
      </c>
      <c r="AS59">
        <f t="shared" si="26"/>
        <v>4.9254595550052079E-2</v>
      </c>
      <c r="AT59">
        <f t="shared" si="26"/>
        <v>-3.2023742647846569E-3</v>
      </c>
      <c r="AU59">
        <f t="shared" si="23"/>
        <v>-15.930703927323856</v>
      </c>
      <c r="AW59">
        <v>56</v>
      </c>
      <c r="AX59">
        <f>IF(Z59&gt;0, (R59*SUMPRODUCT(K59:$K$98, X59:$X$98)-K59*$AZ$3)/Z59, 0)</f>
        <v>-4470.6705247622704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1000000</v>
      </c>
      <c r="S60">
        <f t="shared" si="1"/>
        <v>-10935.100717487225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-34.53577686729313</v>
      </c>
      <c r="AC60">
        <f t="shared" si="2"/>
        <v>-43.279634943843021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-3689.8527296919551</v>
      </c>
      <c r="AI60">
        <f t="shared" si="25"/>
        <v>-3690.0506228621325</v>
      </c>
      <c r="AJ60">
        <f t="shared" si="7"/>
        <v>8.7438580765498912</v>
      </c>
      <c r="AK60">
        <f t="shared" si="22"/>
        <v>-2.4175043807105192</v>
      </c>
      <c r="AL60">
        <f t="shared" si="8"/>
        <v>-3683.7242691662932</v>
      </c>
      <c r="AN60">
        <f t="shared" si="26"/>
        <v>0</v>
      </c>
      <c r="AO60">
        <f t="shared" si="26"/>
        <v>0</v>
      </c>
      <c r="AP60">
        <f t="shared" si="26"/>
        <v>-4.8604889006816966E-4</v>
      </c>
      <c r="AQ60">
        <f t="shared" si="26"/>
        <v>-9.0627120793229867</v>
      </c>
      <c r="AR60">
        <f t="shared" si="26"/>
        <v>-9.063198128213056</v>
      </c>
      <c r="AS60">
        <f t="shared" si="26"/>
        <v>2.1475943354750126E-2</v>
      </c>
      <c r="AT60">
        <f t="shared" si="26"/>
        <v>-5.9376749582931267E-3</v>
      </c>
      <c r="AU60">
        <f t="shared" si="23"/>
        <v>-9.0476598598165978</v>
      </c>
      <c r="AW60">
        <v>57</v>
      </c>
      <c r="AX60">
        <f>IF(Z60&gt;0, (R60*SUMPRODUCT(K60:$K$98, X60:$X$98)-K60*$AZ$3)/Z60, 0)</f>
        <v>-10935.100717487225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1000000</v>
      </c>
      <c r="S61">
        <f t="shared" si="1"/>
        <v>-25591.374411395478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-43.279634943843021</v>
      </c>
      <c r="AC61">
        <f t="shared" si="2"/>
        <v>-45.885350987176345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-2125.2841182161187</v>
      </c>
      <c r="AI61">
        <f t="shared" si="25"/>
        <v>-2125.3737682486835</v>
      </c>
      <c r="AJ61">
        <f t="shared" si="7"/>
        <v>2.6057160433333237</v>
      </c>
      <c r="AK61">
        <f t="shared" si="22"/>
        <v>-3.0295744460690117</v>
      </c>
      <c r="AL61">
        <f t="shared" si="8"/>
        <v>-2125.7976266514193</v>
      </c>
      <c r="AN61">
        <f t="shared" si="26"/>
        <v>0</v>
      </c>
      <c r="AO61">
        <f t="shared" si="26"/>
        <v>0</v>
      </c>
      <c r="AP61">
        <f t="shared" si="26"/>
        <v>-1.9659912423433386E-4</v>
      </c>
      <c r="AQ61">
        <f t="shared" si="26"/>
        <v>-4.6606675361613235</v>
      </c>
      <c r="AR61">
        <f t="shared" si="26"/>
        <v>-4.660864135285558</v>
      </c>
      <c r="AS61">
        <f t="shared" si="26"/>
        <v>5.714236542553131E-3</v>
      </c>
      <c r="AT61">
        <f t="shared" si="26"/>
        <v>-6.643741958147889E-3</v>
      </c>
      <c r="AU61">
        <f t="shared" si="23"/>
        <v>-4.6617936407011529</v>
      </c>
      <c r="AW61">
        <v>58</v>
      </c>
      <c r="AX61">
        <f>IF(Z61&gt;0, (R61*SUMPRODUCT(K61:$K$98, X61:$X$98)-K61*$AZ$3)/Z61, 0)</f>
        <v>-25591.374411395478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1000000</v>
      </c>
      <c r="S62">
        <f t="shared" si="1"/>
        <v>-64683.471301991274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-45.885350987176345</v>
      </c>
      <c r="AC62">
        <f t="shared" si="2"/>
        <v>-44.780843491204038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-1082.7632810954585</v>
      </c>
      <c r="AI62">
        <f t="shared" si="25"/>
        <v>-1082.7978964636429</v>
      </c>
      <c r="AJ62">
        <f t="shared" si="7"/>
        <v>-1.1045074959723067</v>
      </c>
      <c r="AK62">
        <f t="shared" si="22"/>
        <v>-3.2119745691023445</v>
      </c>
      <c r="AL62">
        <f t="shared" si="8"/>
        <v>-1087.1143785287175</v>
      </c>
      <c r="AN62">
        <f t="shared" si="26"/>
        <v>0</v>
      </c>
      <c r="AO62">
        <f t="shared" si="26"/>
        <v>0</v>
      </c>
      <c r="AP62">
        <f t="shared" si="26"/>
        <v>-6.7776956000459781E-5</v>
      </c>
      <c r="AQ62">
        <f t="shared" si="26"/>
        <v>-2.1200525405620629</v>
      </c>
      <c r="AR62">
        <f t="shared" si="26"/>
        <v>-2.1201203175180638</v>
      </c>
      <c r="AS62">
        <f t="shared" si="26"/>
        <v>-2.1626277541817473E-3</v>
      </c>
      <c r="AT62">
        <f t="shared" si="26"/>
        <v>-6.2890522465416151E-3</v>
      </c>
      <c r="AU62">
        <f t="shared" si="23"/>
        <v>-2.1285719975187867</v>
      </c>
      <c r="AW62">
        <v>59</v>
      </c>
      <c r="AX62">
        <f>IF(Z62&gt;0, (R62*SUMPRODUCT(K62:$K$98, X62:$X$98)-K62*$AZ$3)/Z62, 0)</f>
        <v>-64683.471301991274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1000000</v>
      </c>
      <c r="S63">
        <f t="shared" si="1"/>
        <v>-192168.66282303244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-44.780843491204038</v>
      </c>
      <c r="AC63">
        <f t="shared" si="2"/>
        <v>-41.75341832450394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-468.10943518496265</v>
      </c>
      <c r="AI63">
        <f t="shared" si="25"/>
        <v>-468.1202989277059</v>
      </c>
      <c r="AJ63">
        <f t="shared" si="7"/>
        <v>-3.0274251667000982</v>
      </c>
      <c r="AK63">
        <f t="shared" si="22"/>
        <v>-3.134659044384283</v>
      </c>
      <c r="AL63">
        <f t="shared" si="8"/>
        <v>-474.28238313879029</v>
      </c>
      <c r="AN63">
        <f t="shared" si="26"/>
        <v>0</v>
      </c>
      <c r="AO63">
        <f t="shared" si="26"/>
        <v>0</v>
      </c>
      <c r="AP63">
        <f t="shared" si="26"/>
        <v>-1.89921685008711E-5</v>
      </c>
      <c r="AQ63">
        <f t="shared" si="26"/>
        <v>-0.81835638784784903</v>
      </c>
      <c r="AR63">
        <f t="shared" si="26"/>
        <v>-0.81837538001634991</v>
      </c>
      <c r="AS63">
        <f t="shared" si="26"/>
        <v>-5.292593008558848E-3</v>
      </c>
      <c r="AT63">
        <f t="shared" si="26"/>
        <v>-5.480060985490082E-3</v>
      </c>
      <c r="AU63">
        <f t="shared" si="23"/>
        <v>-0.82914803401039883</v>
      </c>
      <c r="AW63">
        <v>60</v>
      </c>
      <c r="AX63">
        <f>IF(Z63&gt;0, (R63*SUMPRODUCT(K63:$K$98, X63:$X$98)-K63*$AZ$3)/Z63, 0)</f>
        <v>-192168.66282303244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1000000</v>
      </c>
      <c r="S64">
        <f t="shared" si="1"/>
        <v>-733383.2597501094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-41.75341832450394</v>
      </c>
      <c r="AC64">
        <f t="shared" si="2"/>
        <v>-37.975812473724858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-163.32043286152211</v>
      </c>
      <c r="AI64">
        <f t="shared" si="25"/>
        <v>-163.32302194519485</v>
      </c>
      <c r="AJ64">
        <f t="shared" si="7"/>
        <v>-3.7776058507790822</v>
      </c>
      <c r="AK64">
        <f t="shared" si="22"/>
        <v>-2.9227392827152761</v>
      </c>
      <c r="AL64">
        <f t="shared" si="8"/>
        <v>-170.0233670786892</v>
      </c>
      <c r="AN64">
        <f t="shared" si="26"/>
        <v>0</v>
      </c>
      <c r="AO64">
        <f t="shared" si="26"/>
        <v>0</v>
      </c>
      <c r="AP64">
        <f t="shared" si="26"/>
        <v>-4.0413191167980033E-6</v>
      </c>
      <c r="AQ64">
        <f t="shared" si="26"/>
        <v>-0.254928025090154</v>
      </c>
      <c r="AR64">
        <f t="shared" si="26"/>
        <v>-0.2549320664092708</v>
      </c>
      <c r="AS64">
        <f t="shared" si="26"/>
        <v>-5.8964918365398663E-3</v>
      </c>
      <c r="AT64">
        <f t="shared" si="26"/>
        <v>-4.5621245311526452E-3</v>
      </c>
      <c r="AU64">
        <f t="shared" si="23"/>
        <v>-0.26539068277696332</v>
      </c>
      <c r="AW64">
        <v>61</v>
      </c>
      <c r="AX64">
        <f>IF(Z64&gt;0, (R64*SUMPRODUCT(K64:$K$98, X64:$X$98)-K64*$AZ$3)/Z64, 0)</f>
        <v>-733383.2597501094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1000000</v>
      </c>
      <c r="S65">
        <f t="shared" si="1"/>
        <v>-2789553.6407443942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-37.975812473724858</v>
      </c>
      <c r="AC65">
        <f t="shared" si="2"/>
        <v>-34.127202785755244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-39.029927145710225</v>
      </c>
      <c r="AI65">
        <f t="shared" si="25"/>
        <v>-39.03053884218896</v>
      </c>
      <c r="AJ65">
        <f t="shared" si="7"/>
        <v>-3.8486096879696134</v>
      </c>
      <c r="AK65">
        <f t="shared" si="22"/>
        <v>-2.6583068731607402</v>
      </c>
      <c r="AL65">
        <f t="shared" si="8"/>
        <v>-45.537455403319314</v>
      </c>
      <c r="AN65">
        <f t="shared" si="26"/>
        <v>0</v>
      </c>
      <c r="AO65">
        <f t="shared" si="26"/>
        <v>0</v>
      </c>
      <c r="AP65">
        <f t="shared" si="26"/>
        <v>-8.5250123542475232E-7</v>
      </c>
      <c r="AQ65">
        <f t="shared" si="26"/>
        <v>-5.4394723963469657E-2</v>
      </c>
      <c r="AR65">
        <f t="shared" si="26"/>
        <v>-5.4395576464705081E-2</v>
      </c>
      <c r="AS65">
        <f t="shared" si="26"/>
        <v>-5.3636805633456375E-3</v>
      </c>
      <c r="AT65">
        <f t="shared" si="26"/>
        <v>-3.7047947344596914E-3</v>
      </c>
      <c r="AU65">
        <f t="shared" si="23"/>
        <v>-6.3464051762510409E-2</v>
      </c>
      <c r="AW65">
        <v>62</v>
      </c>
      <c r="AX65">
        <f>IF(Z65&gt;0, (R65*SUMPRODUCT(K65:$K$98, X65:$X$98)-K65*$AZ$3)/Z65, 0)</f>
        <v>-2789553.6407443942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1000000</v>
      </c>
      <c r="S66">
        <f t="shared" si="1"/>
        <v>-10658916.793445462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-34.127202785755244</v>
      </c>
      <c r="AC66">
        <f t="shared" si="2"/>
        <v>-30.517724551629641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-9.2484734029263986</v>
      </c>
      <c r="AI66">
        <f t="shared" si="25"/>
        <v>-9.2486165587702001</v>
      </c>
      <c r="AJ66">
        <f t="shared" si="7"/>
        <v>-3.6094782341256035</v>
      </c>
      <c r="AK66">
        <f t="shared" si="22"/>
        <v>-2.3889041950028673</v>
      </c>
      <c r="AL66">
        <f t="shared" si="8"/>
        <v>-15.246998987898671</v>
      </c>
      <c r="AN66">
        <f t="shared" si="26"/>
        <v>0</v>
      </c>
      <c r="AO66">
        <f t="shared" si="26"/>
        <v>0</v>
      </c>
      <c r="AP66">
        <f t="shared" si="26"/>
        <v>-1.7813534329464176E-7</v>
      </c>
      <c r="AQ66">
        <f t="shared" si="26"/>
        <v>-1.1508297117509033E-2</v>
      </c>
      <c r="AR66">
        <f t="shared" si="26"/>
        <v>-1.1508475252852327E-2</v>
      </c>
      <c r="AS66">
        <f t="shared" si="26"/>
        <v>-4.4914383323366143E-3</v>
      </c>
      <c r="AT66">
        <f t="shared" si="26"/>
        <v>-2.9726224062727648E-3</v>
      </c>
      <c r="AU66">
        <f t="shared" si="23"/>
        <v>-1.8972535991461707E-2</v>
      </c>
      <c r="AW66">
        <v>63</v>
      </c>
      <c r="AX66">
        <f>IF(Z66&gt;0, (R66*SUMPRODUCT(K66:$K$98, X66:$X$98)-K66*$AZ$3)/Z66, 0)</f>
        <v>-10658916.793445462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-41111416.110578768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-30.517724551629641</v>
      </c>
      <c r="AC67">
        <f t="shared" ref="AC67:AC98" si="29">S67*Z67</f>
        <v>-27.257917707596196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-2.1714601954791228</v>
      </c>
      <c r="AI67">
        <f t="shared" ref="AI67:AI98" si="33">SUM(AE67:AH67)</f>
        <v>-2.1714933467547128</v>
      </c>
      <c r="AJ67">
        <f t="shared" ref="AJ67:AJ98" si="34">AB67-AC67</f>
        <v>-3.2598068440334451</v>
      </c>
      <c r="AK67">
        <f t="shared" si="22"/>
        <v>-2.1362407186140753</v>
      </c>
      <c r="AL67">
        <f t="shared" ref="AL67:AL98" si="35">SUM(AI67:AK67)</f>
        <v>-7.5675409094022328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-2.4125418962687864E-3</v>
      </c>
      <c r="AR67">
        <f t="shared" si="36"/>
        <v>-2.4125787280934925E-3</v>
      </c>
      <c r="AS67">
        <f t="shared" si="36"/>
        <v>-3.6217198921480427E-3</v>
      </c>
      <c r="AT67">
        <f t="shared" si="36"/>
        <v>-2.3734122526867874E-3</v>
      </c>
      <c r="AU67">
        <f t="shared" si="23"/>
        <v>-8.4077108729283222E-3</v>
      </c>
      <c r="AW67">
        <v>64</v>
      </c>
      <c r="AX67">
        <f>IF(Z67&gt;0, (R67*SUMPRODUCT(K67:$K$98, X67:$X$98)-K67*$AZ$3)/Z67, 0)</f>
        <v>-41111416.110578768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1000000</v>
      </c>
      <c r="S68">
        <f t="shared" si="28"/>
        <v>-160403763.27668661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-27.257917707596196</v>
      </c>
      <c r="AC68">
        <f t="shared" si="29"/>
        <v>-24.339513159179106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-0.50465621601513622</v>
      </c>
      <c r="AI68">
        <f t="shared" si="33"/>
        <v>-0.50466380296716962</v>
      </c>
      <c r="AJ68">
        <f t="shared" si="34"/>
        <v>-2.9184045484170902</v>
      </c>
      <c r="AK68">
        <f t="shared" si="22"/>
        <v>-1.9080542395317339</v>
      </c>
      <c r="AL68">
        <f t="shared" si="35"/>
        <v>-5.3311225909159941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-5.0061123899310979E-4</v>
      </c>
      <c r="AR68">
        <f t="shared" si="36"/>
        <v>-5.0061876513335553E-4</v>
      </c>
      <c r="AS68">
        <f t="shared" si="36"/>
        <v>-2.8950126254313037E-3</v>
      </c>
      <c r="AT68">
        <f t="shared" si="36"/>
        <v>-1.8927605894968069E-3</v>
      </c>
      <c r="AU68">
        <f t="shared" si="23"/>
        <v>-5.2883919800614668E-3</v>
      </c>
      <c r="AW68">
        <v>65</v>
      </c>
      <c r="AX68">
        <f>IF(Z68&gt;0, (R68*SUMPRODUCT(K68:$K$98, X68:$X$98)-K68*$AZ$3)/Z68, 0)</f>
        <v>-160403763.27668661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1000000</v>
      </c>
      <c r="S69">
        <f t="shared" si="28"/>
        <v>-633268346.78767657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-24.339513159179106</v>
      </c>
      <c r="AC69">
        <f t="shared" si="29"/>
        <v>-21.732141368352604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-0.1159042215149696</v>
      </c>
      <c r="AI69">
        <f t="shared" si="33"/>
        <v>-0.11590593738640692</v>
      </c>
      <c r="AJ69">
        <f t="shared" si="34"/>
        <v>-2.6073717908265017</v>
      </c>
      <c r="AK69">
        <f t="shared" si="22"/>
        <v>-1.7037659211425376</v>
      </c>
      <c r="AL69">
        <f t="shared" si="35"/>
        <v>-4.4270436493554461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-1.0265644019454142E-4</v>
      </c>
      <c r="AR69">
        <f t="shared" si="36"/>
        <v>-1.0265795994292751E-4</v>
      </c>
      <c r="AS69">
        <f t="shared" si="36"/>
        <v>-2.3093507968158442E-3</v>
      </c>
      <c r="AT69">
        <f t="shared" si="36"/>
        <v>-1.5090265229612638E-3</v>
      </c>
      <c r="AU69">
        <f t="shared" si="23"/>
        <v>-3.9210352797200351E-3</v>
      </c>
      <c r="AW69">
        <v>66</v>
      </c>
      <c r="AX69">
        <f>IF(Z69&gt;0, (R69*SUMPRODUCT(K69:$K$98, X69:$X$98)-K69*$AZ$3)/Z69, 0)</f>
        <v>-633268346.78767657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1000000</v>
      </c>
      <c r="S70">
        <f t="shared" si="28"/>
        <v>-2532709188.5568838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-21.732141368352604</v>
      </c>
      <c r="AC70">
        <f t="shared" si="29"/>
        <v>-19.403786522948604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-2.6312977510852802E-2</v>
      </c>
      <c r="AI70">
        <f t="shared" si="33"/>
        <v>-2.6313360574700215E-2</v>
      </c>
      <c r="AJ70">
        <f t="shared" si="34"/>
        <v>-2.3283548454040002</v>
      </c>
      <c r="AK70">
        <f t="shared" si="22"/>
        <v>-1.5212498957846825</v>
      </c>
      <c r="AL70">
        <f t="shared" si="35"/>
        <v>-3.875918101763383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-2.080841102245096E-5</v>
      </c>
      <c r="AR70">
        <f t="shared" si="36"/>
        <v>-2.080871395091968E-5</v>
      </c>
      <c r="AS70">
        <f t="shared" si="36"/>
        <v>-1.8412726043374882E-3</v>
      </c>
      <c r="AT70">
        <f t="shared" si="36"/>
        <v>-1.2030106849858523E-3</v>
      </c>
      <c r="AU70">
        <f t="shared" si="23"/>
        <v>-3.0650920032742604E-3</v>
      </c>
      <c r="AW70">
        <v>67</v>
      </c>
      <c r="AX70">
        <f>IF(Z70&gt;0, (R70*SUMPRODUCT(K70:$K$98, X70:$X$98)-K70*$AZ$3)/Z70, 0)</f>
        <v>-2532709188.5568838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1000000</v>
      </c>
      <c r="S71">
        <f t="shared" si="28"/>
        <v>-10269775522.084524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-19.403786522948604</v>
      </c>
      <c r="AC71">
        <f t="shared" si="29"/>
        <v>-17.324827418998741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-5.8976918217188892E-3</v>
      </c>
      <c r="AI71">
        <f t="shared" si="33"/>
        <v>-5.8977761703367425E-3</v>
      </c>
      <c r="AJ71">
        <f t="shared" si="34"/>
        <v>-2.0789591039498632</v>
      </c>
      <c r="AK71">
        <f t="shared" si="22"/>
        <v>-1.3582650566064023</v>
      </c>
      <c r="AL71">
        <f t="shared" si="35"/>
        <v>-3.4431219367266026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-4.1642133843956442E-6</v>
      </c>
      <c r="AR71">
        <f t="shared" si="36"/>
        <v>-4.1642729408550253E-6</v>
      </c>
      <c r="AS71">
        <f t="shared" si="36"/>
        <v>-1.4679012718836902E-3</v>
      </c>
      <c r="AT71">
        <f t="shared" si="36"/>
        <v>-9.590371452519893E-4</v>
      </c>
      <c r="AU71">
        <f t="shared" si="23"/>
        <v>-2.4311026900765351E-3</v>
      </c>
      <c r="AW71">
        <v>68</v>
      </c>
      <c r="AX71">
        <f>IF(Z71&gt;0, (R71*SUMPRODUCT(K71:$K$98, X71:$X$98)-K71*$AZ$3)/Z71, 0)</f>
        <v>-10269775522.084524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1000000</v>
      </c>
      <c r="S72">
        <f t="shared" si="28"/>
        <v>-42247616306.336311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-17.324827418998741</v>
      </c>
      <c r="AC72">
        <f t="shared" si="29"/>
        <v>-15.468599518604195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-1.3039612775767565E-3</v>
      </c>
      <c r="AI72">
        <f t="shared" si="33"/>
        <v>-1.3039795846445522E-3</v>
      </c>
      <c r="AJ72">
        <f t="shared" si="34"/>
        <v>-1.8562279003945452</v>
      </c>
      <c r="AK72">
        <f t="shared" si="22"/>
        <v>-1.2127379193299119</v>
      </c>
      <c r="AL72">
        <f t="shared" si="35"/>
        <v>-3.0702697993091017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-8.2204874880371318E-7</v>
      </c>
      <c r="AR72">
        <f t="shared" si="36"/>
        <v>-8.2206029002233254E-7</v>
      </c>
      <c r="AS72">
        <f t="shared" si="36"/>
        <v>-1.1702109941865648E-3</v>
      </c>
      <c r="AT72">
        <f t="shared" si="36"/>
        <v>-7.6453933591083122E-4</v>
      </c>
      <c r="AU72">
        <f t="shared" si="23"/>
        <v>-1.9355723903874183E-3</v>
      </c>
      <c r="AW72">
        <v>69</v>
      </c>
      <c r="AX72">
        <f>IF(Z72&gt;0, (R72*SUMPRODUCT(K72:$K$98, X72:$X$98)-K72*$AZ$3)/Z72, 0)</f>
        <v>-42247616306.336311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1000000</v>
      </c>
      <c r="S73">
        <f t="shared" si="28"/>
        <v>-176550418221.2204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-15.468599518604195</v>
      </c>
      <c r="AC73">
        <f t="shared" si="29"/>
        <v>-13.811250282967288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-2.8425157891150029E-4</v>
      </c>
      <c r="AI73">
        <f t="shared" si="33"/>
        <v>-2.8425549032967256E-4</v>
      </c>
      <c r="AJ73">
        <f t="shared" si="34"/>
        <v>-1.6573492356369073</v>
      </c>
      <c r="AK73">
        <f t="shared" ref="AK73:AK98" si="49">G73*SUM(AB73:AB73, AE73:AF73)</f>
        <v>-1.0828019663022939</v>
      </c>
      <c r="AL73">
        <f t="shared" si="35"/>
        <v>-2.7404354574295309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-1.5999917411543198E-7</v>
      </c>
      <c r="AR73">
        <f t="shared" si="36"/>
        <v>-1.6000137576961304E-7</v>
      </c>
      <c r="AS73">
        <f t="shared" si="36"/>
        <v>-9.3288667010468155E-4</v>
      </c>
      <c r="AT73">
        <f t="shared" si="36"/>
        <v>-6.0948621992658195E-4</v>
      </c>
      <c r="AU73">
        <f t="shared" si="23"/>
        <v>-1.5425328914070331E-3</v>
      </c>
      <c r="AW73">
        <v>70</v>
      </c>
      <c r="AX73">
        <f>IF(Z73&gt;0, (R73*SUMPRODUCT(K73:$K$98, X73:$X$98)-K73*$AZ$3)/Z73, 0)</f>
        <v>-176550418221.2204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1000000</v>
      </c>
      <c r="S74">
        <f t="shared" si="28"/>
        <v>-750012070890.26843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-13.811250282967288</v>
      </c>
      <c r="AC74">
        <f t="shared" si="29"/>
        <v>-12.331473605747126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-6.1004379624114554E-5</v>
      </c>
      <c r="AI74">
        <f t="shared" si="33"/>
        <v>-6.1005201709123874E-5</v>
      </c>
      <c r="AJ74">
        <f t="shared" si="34"/>
        <v>-1.4797766772201619</v>
      </c>
      <c r="AK74">
        <f t="shared" si="49"/>
        <v>-0.96678751980771027</v>
      </c>
      <c r="AL74">
        <f t="shared" si="35"/>
        <v>-2.4466252022295816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-3.0658990264199086E-8</v>
      </c>
      <c r="AR74">
        <f t="shared" si="36"/>
        <v>-3.0659403419720909E-8</v>
      </c>
      <c r="AS74">
        <f t="shared" si="36"/>
        <v>-7.4369183031816328E-4</v>
      </c>
      <c r="AT74">
        <f t="shared" si="36"/>
        <v>-4.858787080529055E-4</v>
      </c>
      <c r="AU74">
        <f t="shared" si="23"/>
        <v>-1.2296011977744887E-3</v>
      </c>
      <c r="AW74">
        <v>71</v>
      </c>
      <c r="AX74">
        <f>IF(Z74&gt;0, (R74*SUMPRODUCT(K74:$K$98, X74:$X$98)-K74*$AZ$3)/Z74, 0)</f>
        <v>-750012070890.26843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1000000</v>
      </c>
      <c r="S75">
        <f t="shared" si="28"/>
        <v>-3243042715176.8545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-12.331473605747126</v>
      </c>
      <c r="AC75">
        <f t="shared" si="29"/>
        <v>-11.010244317460284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-1.2882247940015723E-5</v>
      </c>
      <c r="AI75">
        <f t="shared" si="33"/>
        <v>-1.2882417691777949E-5</v>
      </c>
      <c r="AJ75">
        <f t="shared" si="34"/>
        <v>-1.3212292882868422</v>
      </c>
      <c r="AK75">
        <f t="shared" si="49"/>
        <v>-0.86320315240229895</v>
      </c>
      <c r="AL75">
        <f t="shared" si="35"/>
        <v>-2.184445323106833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-5.7805673222549122E-9</v>
      </c>
      <c r="AR75">
        <f t="shared" si="36"/>
        <v>-5.7806434938589816E-9</v>
      </c>
      <c r="AS75">
        <f t="shared" si="36"/>
        <v>-5.9286662425996691E-4</v>
      </c>
      <c r="AT75">
        <f t="shared" si="36"/>
        <v>-3.8733953565235179E-4</v>
      </c>
      <c r="AU75">
        <f t="shared" si="23"/>
        <v>-9.8021194055581263E-4</v>
      </c>
      <c r="AW75">
        <v>72</v>
      </c>
      <c r="AX75">
        <f>IF(Z75&gt;0, (R75*SUMPRODUCT(K75:$K$98, X75:$X$98)-K75*$AZ$3)/Z75, 0)</f>
        <v>-3243042715176.8545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1000000</v>
      </c>
      <c r="S76">
        <f t="shared" si="28"/>
        <v>-14293001235255.16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-11.010244317460284</v>
      </c>
      <c r="AC76">
        <f t="shared" si="29"/>
        <v>-9.8305752884677844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-2.673295453952222E-6</v>
      </c>
      <c r="AI76">
        <f t="shared" si="33"/>
        <v>-2.6733298434241274E-6</v>
      </c>
      <c r="AJ76">
        <f t="shared" si="34"/>
        <v>-1.1796690289924996</v>
      </c>
      <c r="AK76">
        <f t="shared" si="49"/>
        <v>-0.77071710222222001</v>
      </c>
      <c r="AL76">
        <f t="shared" si="35"/>
        <v>-1.9503888045445632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-1.071045071356847E-9</v>
      </c>
      <c r="AR76">
        <f t="shared" si="36"/>
        <v>-1.071058849360448E-9</v>
      </c>
      <c r="AS76">
        <f t="shared" si="36"/>
        <v>-4.7262965171574915E-4</v>
      </c>
      <c r="AT76">
        <f t="shared" si="36"/>
        <v>-3.0878470710192334E-4</v>
      </c>
      <c r="AU76">
        <f t="shared" si="23"/>
        <v>-7.814154298765219E-4</v>
      </c>
      <c r="AW76">
        <v>73</v>
      </c>
      <c r="AX76">
        <f>IF(Z76&gt;0, (R76*SUMPRODUCT(K76:$K$98, X76:$X$98)-K76*$AZ$3)/Z76, 0)</f>
        <v>-14293001235255.16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1000000</v>
      </c>
      <c r="S77">
        <f t="shared" si="28"/>
        <v>-64253856013649.656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-9.8305752884677844</v>
      </c>
      <c r="AC77">
        <f t="shared" si="29"/>
        <v>-8.7772993656343044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-5.443080788112368E-7</v>
      </c>
      <c r="AI77">
        <f t="shared" si="33"/>
        <v>-5.4431490898448257E-7</v>
      </c>
      <c r="AJ77">
        <f t="shared" si="34"/>
        <v>-1.05327592283348</v>
      </c>
      <c r="AK77">
        <f t="shared" si="49"/>
        <v>-0.68814027019274493</v>
      </c>
      <c r="AL77">
        <f t="shared" si="35"/>
        <v>-1.741416737341134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-1.9470968081489126E-10</v>
      </c>
      <c r="AR77">
        <f t="shared" si="36"/>
        <v>-1.9471212410189059E-10</v>
      </c>
      <c r="AS77">
        <f t="shared" si="36"/>
        <v>-3.7677746616000281E-4</v>
      </c>
      <c r="AT77">
        <f t="shared" si="36"/>
        <v>-2.461612781087686E-4</v>
      </c>
      <c r="AU77">
        <f t="shared" si="23"/>
        <v>-6.229389389808955E-4</v>
      </c>
      <c r="AW77">
        <v>74</v>
      </c>
      <c r="AX77">
        <f>IF(Z77&gt;0, (R77*SUMPRODUCT(K77:$K$98, X77:$X$98)-K77*$AZ$3)/Z77, 0)</f>
        <v>-64253856013649.656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1000000</v>
      </c>
      <c r="S78">
        <f t="shared" si="28"/>
        <v>-295021465727292.88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-8.7772993656343044</v>
      </c>
      <c r="AC78">
        <f t="shared" si="29"/>
        <v>-7.8368744337714045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-1.0867368713495705E-7</v>
      </c>
      <c r="AI78">
        <f t="shared" si="33"/>
        <v>-1.0867501532211361E-7</v>
      </c>
      <c r="AJ78">
        <f t="shared" si="34"/>
        <v>-0.94042493186289988</v>
      </c>
      <c r="AK78">
        <f t="shared" si="49"/>
        <v>-0.6144109555944014</v>
      </c>
      <c r="AL78">
        <f t="shared" si="35"/>
        <v>-1.5548359961323166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-3.4709562861830383E-11</v>
      </c>
      <c r="AR78">
        <f t="shared" si="36"/>
        <v>-3.4709987074874206E-11</v>
      </c>
      <c r="AS78">
        <f t="shared" si="36"/>
        <v>-3.0036468946518347E-4</v>
      </c>
      <c r="AT78">
        <f t="shared" si="36"/>
        <v>-1.9623826381925751E-4</v>
      </c>
      <c r="AU78">
        <f t="shared" si="23"/>
        <v>-4.9660298799442809E-4</v>
      </c>
      <c r="AW78">
        <v>75</v>
      </c>
      <c r="AX78">
        <f>IF(Z78&gt;0, (R78*SUMPRODUCT(K78:$K$98, X78:$X$98)-K78*$AZ$3)/Z78, 0)</f>
        <v>-295021465727292.88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1000000</v>
      </c>
      <c r="S79">
        <f t="shared" si="28"/>
        <v>-1384359389928861.8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-7.8368744337714045</v>
      </c>
      <c r="AC79">
        <f t="shared" si="29"/>
        <v>-6.9972093158975346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-2.1243631141622995E-8</v>
      </c>
      <c r="AI79">
        <f t="shared" si="33"/>
        <v>-2.1243883865350909E-8</v>
      </c>
      <c r="AJ79">
        <f t="shared" si="34"/>
        <v>-0.83966511787386988</v>
      </c>
      <c r="AK79">
        <f t="shared" si="49"/>
        <v>-0.54858121036399832</v>
      </c>
      <c r="AL79">
        <f t="shared" si="35"/>
        <v>-1.3882463494817521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-6.0580865160514366E-12</v>
      </c>
      <c r="AR79">
        <f t="shared" si="36"/>
        <v>-6.0581585857554415E-12</v>
      </c>
      <c r="AS79">
        <f t="shared" si="36"/>
        <v>-2.3944889151383594E-4</v>
      </c>
      <c r="AT79">
        <f t="shared" si="36"/>
        <v>-1.564399424613345E-4</v>
      </c>
      <c r="AU79">
        <f t="shared" si="23"/>
        <v>-3.9588884003332903E-4</v>
      </c>
      <c r="AW79">
        <v>76</v>
      </c>
      <c r="AX79">
        <f>IF(Z79&gt;0, (R79*SUMPRODUCT(K79:$K$98, X79:$X$98)-K79*$AZ$3)/Z79, 0)</f>
        <v>-1384359389928861.8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1000000</v>
      </c>
      <c r="S80">
        <f t="shared" si="28"/>
        <v>-6639493555455734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-6.9972093158975346</v>
      </c>
      <c r="AC80">
        <f t="shared" si="29"/>
        <v>-6.2475083177709312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-4.0629682369903626E-9</v>
      </c>
      <c r="AI80">
        <f t="shared" si="33"/>
        <v>-4.0630152850691472E-9</v>
      </c>
      <c r="AJ80">
        <f t="shared" si="34"/>
        <v>-0.7497009981266034</v>
      </c>
      <c r="AK80">
        <f t="shared" si="49"/>
        <v>-0.48980465211282748</v>
      </c>
      <c r="AL80">
        <f t="shared" si="35"/>
        <v>-1.2395056543024461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-1.0345038795546159E-12</v>
      </c>
      <c r="AR80">
        <f t="shared" si="36"/>
        <v>-1.0345158588311421E-12</v>
      </c>
      <c r="AS80">
        <f t="shared" si="36"/>
        <v>-1.9088719030755708E-4</v>
      </c>
      <c r="AT80">
        <f t="shared" si="36"/>
        <v>-1.2471296433514819E-4</v>
      </c>
      <c r="AU80">
        <f t="shared" si="23"/>
        <v>-3.1560015567722109E-4</v>
      </c>
      <c r="AW80">
        <v>77</v>
      </c>
      <c r="AX80">
        <f>IF(Z80&gt;0, (R80*SUMPRODUCT(K80:$K$98, X80:$X$98)-K80*$AZ$3)/Z80, 0)</f>
        <v>-6639493555455734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1000000</v>
      </c>
      <c r="S81">
        <f t="shared" si="28"/>
        <v>-3.2580570470485944E+16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-6.2475083177709312</v>
      </c>
      <c r="AC81">
        <f t="shared" si="29"/>
        <v>-5.5781324265820897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-7.6034156226946256E-10</v>
      </c>
      <c r="AI81">
        <f t="shared" si="33"/>
        <v>-7.6035012278934607E-10</v>
      </c>
      <c r="AJ81">
        <f t="shared" si="34"/>
        <v>-0.66937589118884144</v>
      </c>
      <c r="AK81">
        <f t="shared" si="49"/>
        <v>-0.43732558224396523</v>
      </c>
      <c r="AL81">
        <f t="shared" si="35"/>
        <v>-1.1067014741931569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-1.728539883356821E-13</v>
      </c>
      <c r="AR81">
        <f t="shared" si="36"/>
        <v>-1.7285593446105196E-13</v>
      </c>
      <c r="AS81">
        <f t="shared" si="36"/>
        <v>-1.5217409941709539E-4</v>
      </c>
      <c r="AT81">
        <f t="shared" si="36"/>
        <v>-9.9420411619302845E-5</v>
      </c>
      <c r="AU81">
        <f t="shared" si="23"/>
        <v>-2.5159451120925419E-4</v>
      </c>
      <c r="AW81">
        <v>78</v>
      </c>
      <c r="AX81">
        <f>IF(Z81&gt;0, (R81*SUMPRODUCT(K81:$K$98, X81:$X$98)-K81*$AZ$3)/Z81, 0)</f>
        <v>-3.2580570470485944E+16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1000000</v>
      </c>
      <c r="S82">
        <f t="shared" si="28"/>
        <v>-1.6373177077002662E+17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-5.5781324265820897</v>
      </c>
      <c r="AC82">
        <f t="shared" si="29"/>
        <v>-4.9804753808770164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-1.3907979056845953E-10</v>
      </c>
      <c r="AI82">
        <f t="shared" si="33"/>
        <v>-1.390813114936158E-10</v>
      </c>
      <c r="AJ82">
        <f t="shared" si="34"/>
        <v>-0.59765704570507339</v>
      </c>
      <c r="AK82">
        <f t="shared" si="49"/>
        <v>-0.39046926986074632</v>
      </c>
      <c r="AL82">
        <f t="shared" si="35"/>
        <v>-0.98812631570490095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-2.8230377083159759E-14</v>
      </c>
      <c r="AR82">
        <f t="shared" si="36"/>
        <v>-2.8230685800123608E-14</v>
      </c>
      <c r="AS82">
        <f t="shared" si="36"/>
        <v>-1.2131226037730111E-4</v>
      </c>
      <c r="AT82">
        <f t="shared" si="36"/>
        <v>-7.9257343446523354E-5</v>
      </c>
      <c r="AU82">
        <f t="shared" si="23"/>
        <v>-2.0056960385205513E-4</v>
      </c>
      <c r="AW82">
        <v>79</v>
      </c>
      <c r="AX82">
        <f>IF(Z82&gt;0, (R82*SUMPRODUCT(K82:$K$98, X82:$X$98)-K82*$AZ$3)/Z82, 0)</f>
        <v>-1.6373177077002662E+17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1000000</v>
      </c>
      <c r="S83">
        <f t="shared" si="28"/>
        <v>-8.4338491246887117E+17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-4.9804753808770164</v>
      </c>
      <c r="AC83">
        <f t="shared" si="29"/>
        <v>-4.4468530186402173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-2.484169232981239E-11</v>
      </c>
      <c r="AI83">
        <f t="shared" si="33"/>
        <v>-2.48419559611006E-11</v>
      </c>
      <c r="AJ83">
        <f t="shared" si="34"/>
        <v>-0.53362236223679904</v>
      </c>
      <c r="AK83">
        <f t="shared" si="49"/>
        <v>-0.34863327666139116</v>
      </c>
      <c r="AL83">
        <f t="shared" si="35"/>
        <v>-0.88225563892303205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-4.5021069443820685E-15</v>
      </c>
      <c r="AR83">
        <f t="shared" si="36"/>
        <v>-4.5021547227796776E-15</v>
      </c>
      <c r="AS83">
        <f t="shared" si="36"/>
        <v>-9.6709391244682578E-5</v>
      </c>
      <c r="AT83">
        <f t="shared" si="36"/>
        <v>-6.3183468946528807E-5</v>
      </c>
      <c r="AU83">
        <f t="shared" si="23"/>
        <v>-1.5989286019571351E-4</v>
      </c>
      <c r="AW83">
        <v>80</v>
      </c>
      <c r="AX83">
        <f>IF(Z83&gt;0, (R83*SUMPRODUCT(K83:$K$98, X83:$X$98)-K83*$AZ$3)/Z83, 0)</f>
        <v>-8.4338491246887117E+17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1000000</v>
      </c>
      <c r="S84">
        <f t="shared" si="28"/>
        <v>-4.4561167646805586E+18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-4.4468530186402173</v>
      </c>
      <c r="AC84">
        <f t="shared" si="29"/>
        <v>-3.9704044809287691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-4.3288985093898936E-12</v>
      </c>
      <c r="AI84">
        <f t="shared" si="33"/>
        <v>-4.3289430594397529E-12</v>
      </c>
      <c r="AJ84">
        <f t="shared" si="34"/>
        <v>-0.47644853771144824</v>
      </c>
      <c r="AK84">
        <f t="shared" si="49"/>
        <v>-0.31127971130481524</v>
      </c>
      <c r="AL84">
        <f t="shared" si="35"/>
        <v>-0.78772824902059235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-7.0047720948244394E-16</v>
      </c>
      <c r="AR84">
        <f t="shared" si="36"/>
        <v>-7.0048441831271339E-16</v>
      </c>
      <c r="AS84">
        <f t="shared" si="36"/>
        <v>-7.7096134601950525E-5</v>
      </c>
      <c r="AT84">
        <f t="shared" si="36"/>
        <v>-5.0369474606608061E-5</v>
      </c>
      <c r="AU84">
        <f t="shared" si="23"/>
        <v>-1.2746560920925905E-4</v>
      </c>
      <c r="AW84">
        <v>81</v>
      </c>
      <c r="AX84">
        <f>IF(Z84&gt;0, (R84*SUMPRODUCT(K84:$K$98, X84:$X$98)-K84*$AZ$3)/Z84, 0)</f>
        <v>-4.4561167646805586E+18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1000000</v>
      </c>
      <c r="S85">
        <f t="shared" si="28"/>
        <v>-2.4169851366931694E+19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-3.9704044809287691</v>
      </c>
      <c r="AC85">
        <f t="shared" si="29"/>
        <v>-3.5450040008292589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-7.3542049483511394E-13</v>
      </c>
      <c r="AI85">
        <f t="shared" si="33"/>
        <v>-7.3542782835973308E-13</v>
      </c>
      <c r="AJ85">
        <f t="shared" si="34"/>
        <v>-0.42540048009951015</v>
      </c>
      <c r="AK85">
        <f t="shared" si="49"/>
        <v>-0.27792831366501386</v>
      </c>
      <c r="AL85">
        <f t="shared" si="35"/>
        <v>-0.70332879376525947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-1.062513145460691E-16</v>
      </c>
      <c r="AR85">
        <f t="shared" si="36"/>
        <v>-1.0625237407138355E-16</v>
      </c>
      <c r="AS85">
        <f t="shared" si="36"/>
        <v>-6.1460566487524733E-5</v>
      </c>
      <c r="AT85">
        <f t="shared" si="36"/>
        <v>-4.0154236771849572E-5</v>
      </c>
      <c r="AU85">
        <f t="shared" si="23"/>
        <v>-1.0161480325948057E-4</v>
      </c>
      <c r="AW85">
        <v>82</v>
      </c>
      <c r="AX85">
        <f>IF(Z85&gt;0, (R85*SUMPRODUCT(K85:$K$98, X85:$X$98)-K85*$AZ$3)/Z85, 0)</f>
        <v>-2.4169851366931694E+19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1000000</v>
      </c>
      <c r="S86">
        <f t="shared" si="28"/>
        <v>-1.3470041830449321E+20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-3.5450040008292589</v>
      </c>
      <c r="AC86">
        <f t="shared" si="29"/>
        <v>-3.1651821435975527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-1.2170584897210275E-13</v>
      </c>
      <c r="AI86">
        <f t="shared" si="33"/>
        <v>-1.2170702386902715E-13</v>
      </c>
      <c r="AJ86">
        <f t="shared" si="34"/>
        <v>-0.37982185723170625</v>
      </c>
      <c r="AK86">
        <f t="shared" si="49"/>
        <v>-0.24815028005804815</v>
      </c>
      <c r="AL86">
        <f t="shared" si="35"/>
        <v>-0.62797213728987611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-1.5699723748970134E-17</v>
      </c>
      <c r="AR86">
        <f t="shared" si="36"/>
        <v>-1.5699875307480283E-17</v>
      </c>
      <c r="AS86">
        <f t="shared" si="36"/>
        <v>-4.8995987314672239E-5</v>
      </c>
      <c r="AT86">
        <f t="shared" si="36"/>
        <v>-3.2010711712252541E-5</v>
      </c>
      <c r="AU86">
        <f t="shared" si="23"/>
        <v>-8.1006699026940488E-5</v>
      </c>
      <c r="AW86">
        <v>83</v>
      </c>
      <c r="AX86">
        <f>IF(Z86&gt;0, (R86*SUMPRODUCT(K86:$K$98, X86:$X$98)-K86*$AZ$3)/Z86, 0)</f>
        <v>-1.3470041830449321E+20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1000000</v>
      </c>
      <c r="S87">
        <f t="shared" si="28"/>
        <v>-7.7194582336224179E+20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-3.1651821435975527</v>
      </c>
      <c r="AC87">
        <f t="shared" si="29"/>
        <v>-2.8260554853549573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-1.9602008554528159E-14</v>
      </c>
      <c r="AI87">
        <f t="shared" si="33"/>
        <v>-1.9602191602055579E-14</v>
      </c>
      <c r="AJ87">
        <f t="shared" si="34"/>
        <v>-0.33912665824259536</v>
      </c>
      <c r="AK87">
        <f t="shared" si="49"/>
        <v>-0.22156275005182871</v>
      </c>
      <c r="AL87">
        <f t="shared" si="35"/>
        <v>-0.56068940829444369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-2.2576837766029179E-18</v>
      </c>
      <c r="AR87">
        <f t="shared" si="36"/>
        <v>-2.2577048593114498E-18</v>
      </c>
      <c r="AS87">
        <f t="shared" si="36"/>
        <v>-3.9059301111824222E-5</v>
      </c>
      <c r="AT87">
        <f t="shared" si="36"/>
        <v>-2.5518743393058464E-5</v>
      </c>
      <c r="AU87">
        <f t="shared" si="23"/>
        <v>-6.4578044504884943E-5</v>
      </c>
      <c r="AW87">
        <v>84</v>
      </c>
      <c r="AX87">
        <f>IF(Z87&gt;0, (R87*SUMPRODUCT(K87:$K$98, X87:$X$98)-K87*$AZ$3)/Z87, 0)</f>
        <v>-7.7194582336224179E+20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1000000</v>
      </c>
      <c r="S88">
        <f t="shared" si="28"/>
        <v>-4.552182998830182E+21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-2.8260554853549573</v>
      </c>
      <c r="AC88">
        <f t="shared" si="29"/>
        <v>-2.5232638262097833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-3.0700435054567057E-15</v>
      </c>
      <c r="AI88">
        <f t="shared" si="33"/>
        <v>-3.0700712203335777E-15</v>
      </c>
      <c r="AJ88">
        <f t="shared" si="34"/>
        <v>-0.30279165914517403</v>
      </c>
      <c r="AK88">
        <f t="shared" si="49"/>
        <v>-0.19782388397484704</v>
      </c>
      <c r="AL88">
        <f t="shared" si="35"/>
        <v>-0.5006155431200241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-3.1571051381827552E-19</v>
      </c>
      <c r="AR88">
        <f t="shared" si="36"/>
        <v>-3.1571336390101933E-19</v>
      </c>
      <c r="AS88">
        <f t="shared" si="36"/>
        <v>-3.1137835707767992E-5</v>
      </c>
      <c r="AT88">
        <f t="shared" si="36"/>
        <v>-2.0343385995741756E-5</v>
      </c>
      <c r="AU88">
        <f t="shared" si="23"/>
        <v>-5.1481221703510067E-5</v>
      </c>
      <c r="AW88">
        <v>85</v>
      </c>
      <c r="AX88">
        <f>IF(Z88&gt;0, (R88*SUMPRODUCT(K88:$K$98, X88:$X$98)-K88*$AZ$3)/Z88, 0)</f>
        <v>-4.552182998830182E+21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1000000</v>
      </c>
      <c r="S89">
        <f t="shared" si="28"/>
        <v>-2.7779609843896387E+22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-2.5232638262097833</v>
      </c>
      <c r="AC89">
        <f t="shared" si="29"/>
        <v>-2.2529141305444496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-4.6765500223328929E-16</v>
      </c>
      <c r="AI89">
        <f t="shared" si="33"/>
        <v>-4.6765905721128072E-16</v>
      </c>
      <c r="AJ89">
        <f t="shared" si="34"/>
        <v>-0.27034969566533373</v>
      </c>
      <c r="AK89">
        <f t="shared" si="49"/>
        <v>-0.17662846783468486</v>
      </c>
      <c r="AL89">
        <f t="shared" si="35"/>
        <v>-0.44697816350001907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-4.2939014888765395E-20</v>
      </c>
      <c r="AR89">
        <f t="shared" si="36"/>
        <v>-4.2939387207589134E-20</v>
      </c>
      <c r="AS89">
        <f t="shared" si="36"/>
        <v>-2.4822891986422171E-5</v>
      </c>
      <c r="AT89">
        <f t="shared" si="36"/>
        <v>-1.6217622764462497E-5</v>
      </c>
      <c r="AU89">
        <f t="shared" si="23"/>
        <v>-4.1040514750884712E-5</v>
      </c>
      <c r="AW89">
        <v>86</v>
      </c>
      <c r="AX89">
        <f>IF(Z89&gt;0, (R89*SUMPRODUCT(K89:$K$98, X89:$X$98)-K89*$AZ$3)/Z89, 0)</f>
        <v>-2.7779609843896387E+22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1000000</v>
      </c>
      <c r="S90">
        <f t="shared" si="28"/>
        <v>-1.7560968254573118E+23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-2.2529141305444496</v>
      </c>
      <c r="AC90">
        <f t="shared" si="29"/>
        <v>-2.0115304737004012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-6.8834010901725115E-17</v>
      </c>
      <c r="AI90">
        <f t="shared" si="33"/>
        <v>-6.8834583629391539E-17</v>
      </c>
      <c r="AJ90">
        <f t="shared" si="34"/>
        <v>-0.24138365684404839</v>
      </c>
      <c r="AK90">
        <f t="shared" si="49"/>
        <v>-0.15770398913811148</v>
      </c>
      <c r="AL90">
        <f t="shared" si="35"/>
        <v>-0.39908764598215996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-5.6430194359697002E-21</v>
      </c>
      <c r="AR90">
        <f t="shared" si="36"/>
        <v>-5.6430663882438863E-21</v>
      </c>
      <c r="AS90">
        <f t="shared" si="36"/>
        <v>-1.978865751468607E-5</v>
      </c>
      <c r="AT90">
        <f t="shared" si="36"/>
        <v>-1.2928589576261556E-5</v>
      </c>
      <c r="AU90">
        <f t="shared" si="23"/>
        <v>-3.2717247090947636E-5</v>
      </c>
      <c r="AW90">
        <v>87</v>
      </c>
      <c r="AX90">
        <f>IF(Z90&gt;0, (R90*SUMPRODUCT(K90:$K$98, X90:$X$98)-K90*$AZ$3)/Z90, 0)</f>
        <v>-1.7560968254573118E+23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1000000</v>
      </c>
      <c r="S91">
        <f t="shared" si="28"/>
        <v>-1.1511667892749757E+24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-2.0115304737004012</v>
      </c>
      <c r="AC91">
        <f t="shared" si="29"/>
        <v>-1.7960093515182152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-9.7798434746448508E-18</v>
      </c>
      <c r="AI91">
        <f t="shared" si="33"/>
        <v>-9.779921482860873E-18</v>
      </c>
      <c r="AJ91">
        <f t="shared" si="34"/>
        <v>-0.215521122182186</v>
      </c>
      <c r="AK91">
        <f t="shared" si="49"/>
        <v>-0.1408071331590281</v>
      </c>
      <c r="AL91">
        <f t="shared" si="35"/>
        <v>-0.3563282553412141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-7.1585053051642811E-22</v>
      </c>
      <c r="AR91">
        <f t="shared" si="36"/>
        <v>-7.1585624044654803E-22</v>
      </c>
      <c r="AS91">
        <f t="shared" si="36"/>
        <v>-1.5775396615661724E-5</v>
      </c>
      <c r="AT91">
        <f t="shared" si="36"/>
        <v>-1.0306592455565653E-5</v>
      </c>
      <c r="AU91">
        <f t="shared" si="23"/>
        <v>-2.6081989071227375E-5</v>
      </c>
      <c r="AW91">
        <v>88</v>
      </c>
      <c r="AX91">
        <f>IF(Z91&gt;0, (R91*SUMPRODUCT(K91:$K$98, X91:$X$98)-K91*$AZ$3)/Z91, 0)</f>
        <v>-1.1511667892749757E+24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1000000</v>
      </c>
      <c r="S92">
        <f t="shared" si="28"/>
        <v>-7.8335087385497043E+24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-1.7960093515182152</v>
      </c>
      <c r="AC92">
        <f t="shared" si="29"/>
        <v>-1.6035797781412633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-1.3398549489933947E-18</v>
      </c>
      <c r="AI92">
        <f t="shared" si="33"/>
        <v>-1.3398651843798075E-18</v>
      </c>
      <c r="AJ92">
        <f t="shared" si="34"/>
        <v>-0.19242957337695188</v>
      </c>
      <c r="AK92">
        <f t="shared" si="49"/>
        <v>-0.12572065460627507</v>
      </c>
      <c r="AL92">
        <f t="shared" si="35"/>
        <v>-0.31815022798322695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-8.7564930882971512E-23</v>
      </c>
      <c r="AR92">
        <f t="shared" si="36"/>
        <v>-8.756559980680127E-23</v>
      </c>
      <c r="AS92">
        <f t="shared" si="36"/>
        <v>-1.2576049597944617E-5</v>
      </c>
      <c r="AT92">
        <f t="shared" si="36"/>
        <v>-8.2163524039904738E-6</v>
      </c>
      <c r="AU92">
        <f t="shared" si="23"/>
        <v>-2.0792402001935091E-5</v>
      </c>
      <c r="AW92">
        <v>89</v>
      </c>
      <c r="AX92">
        <f>IF(Z92&gt;0, (R92*SUMPRODUCT(K92:$K$98, X92:$X$98)-K92*$AZ$3)/Z92, 0)</f>
        <v>-7.8335087385497043E+24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1000000</v>
      </c>
      <c r="S93">
        <f t="shared" si="28"/>
        <v>-5.5395331773918844E+25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-1.6035797781412633</v>
      </c>
      <c r="AC93">
        <f t="shared" si="29"/>
        <v>-1.4317676590546993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-1.7681429148409764E-19</v>
      </c>
      <c r="AI93">
        <f t="shared" si="33"/>
        <v>-1.768155838020721E-19</v>
      </c>
      <c r="AJ93">
        <f t="shared" si="34"/>
        <v>-0.17181211908656402</v>
      </c>
      <c r="AK93">
        <f t="shared" si="49"/>
        <v>-0.11225058446988843</v>
      </c>
      <c r="AL93">
        <f t="shared" si="35"/>
        <v>-0.28406270355645247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-1.031743560359599E-23</v>
      </c>
      <c r="AR93">
        <f t="shared" si="36"/>
        <v>-1.0317511012701039E-23</v>
      </c>
      <c r="AS93">
        <f t="shared" si="36"/>
        <v>-1.002554974325941E-5</v>
      </c>
      <c r="AT93">
        <f t="shared" si="36"/>
        <v>-6.550025832262812E-6</v>
      </c>
      <c r="AU93">
        <f t="shared" si="23"/>
        <v>-1.6575575575522224E-5</v>
      </c>
      <c r="AW93">
        <v>90</v>
      </c>
      <c r="AX93">
        <f>IF(Z93&gt;0, (R93*SUMPRODUCT(K93:$K$98, X93:$X$98)-K93*$AZ$3)/Z93, 0)</f>
        <v>-5.5395331773918844E+25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1000000</v>
      </c>
      <c r="S94">
        <f t="shared" si="28"/>
        <v>-4.0763042832497506E+26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-1.4317676590546993</v>
      </c>
      <c r="AC94">
        <f t="shared" si="29"/>
        <v>-1.2783639812988385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-2.2451810135122348E-20</v>
      </c>
      <c r="AI94">
        <f t="shared" si="33"/>
        <v>-2.2451966939410308E-20</v>
      </c>
      <c r="AJ94">
        <f t="shared" si="34"/>
        <v>-0.15340367775586072</v>
      </c>
      <c r="AK94">
        <f t="shared" si="49"/>
        <v>-0.10022373613382896</v>
      </c>
      <c r="AL94">
        <f t="shared" si="35"/>
        <v>-0.25362741388968968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-1.1697356876375287E-24</v>
      </c>
      <c r="AR94">
        <f t="shared" si="36"/>
        <v>-1.1697438571156464E-24</v>
      </c>
      <c r="AS94">
        <f t="shared" si="36"/>
        <v>-7.9923068744096055E-6</v>
      </c>
      <c r="AT94">
        <f t="shared" si="36"/>
        <v>-5.2216404912809402E-6</v>
      </c>
      <c r="AU94">
        <f t="shared" si="23"/>
        <v>-1.3213947365690547E-5</v>
      </c>
      <c r="AW94">
        <v>91</v>
      </c>
      <c r="AX94">
        <f>IF(Z94&gt;0, (R94*SUMPRODUCT(K94:$K$98, X94:$X$98)-K94*$AZ$3)/Z94, 0)</f>
        <v>-4.0763042832497506E+26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1000000</v>
      </c>
      <c r="S95">
        <f t="shared" si="28"/>
        <v>-3.1264524595233701E+27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-1.2783639812988385</v>
      </c>
      <c r="AC95">
        <f t="shared" si="29"/>
        <v>-1.141396411873963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-2.7396477329774987E-21</v>
      </c>
      <c r="AI95">
        <f t="shared" si="33"/>
        <v>-2.7396659868359319E-21</v>
      </c>
      <c r="AJ95">
        <f t="shared" si="34"/>
        <v>-0.13696756942487553</v>
      </c>
      <c r="AK95">
        <f t="shared" si="49"/>
        <v>-8.9485478690918704E-2</v>
      </c>
      <c r="AL95">
        <f t="shared" si="35"/>
        <v>-0.22645304811579425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-1.2744214742328423E-25</v>
      </c>
      <c r="AR95">
        <f t="shared" si="36"/>
        <v>-1.2744299655103502E-25</v>
      </c>
      <c r="AS95">
        <f t="shared" si="36"/>
        <v>-6.3714181077882644E-6</v>
      </c>
      <c r="AT95">
        <f t="shared" si="36"/>
        <v>-4.1626598304216676E-6</v>
      </c>
      <c r="AU95">
        <f t="shared" si="23"/>
        <v>-1.0534077938209932E-5</v>
      </c>
      <c r="AW95">
        <v>92</v>
      </c>
      <c r="AX95">
        <f>IF(Z95&gt;0, (R95*SUMPRODUCT(K95:$K$98, X95:$X$98)-K95*$AZ$3)/Z95, 0)</f>
        <v>-3.1264524595233701E+27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1000000</v>
      </c>
      <c r="S96">
        <f t="shared" si="28"/>
        <v>-2.5038437774007231E+28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-1.141396411873963</v>
      </c>
      <c r="AC96">
        <f t="shared" si="29"/>
        <v>-1.0191039391731811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-3.2072481852977271E-22</v>
      </c>
      <c r="AI96">
        <f t="shared" si="33"/>
        <v>-3.2072685360869489E-22</v>
      </c>
      <c r="AJ96">
        <f t="shared" si="34"/>
        <v>-0.12229247270078192</v>
      </c>
      <c r="AK96">
        <f t="shared" si="49"/>
        <v>-7.9897748831177423E-2</v>
      </c>
      <c r="AL96">
        <f t="shared" si="35"/>
        <v>-0.20219022153195934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-1.3320879566198212E-26</v>
      </c>
      <c r="AR96">
        <f t="shared" si="36"/>
        <v>-1.332096409049962E-26</v>
      </c>
      <c r="AS96">
        <f t="shared" si="36"/>
        <v>-5.0792555068465196E-6</v>
      </c>
      <c r="AT96">
        <f t="shared" si="36"/>
        <v>-3.3184469311397218E-6</v>
      </c>
      <c r="AU96">
        <f t="shared" si="23"/>
        <v>-8.3977024379862406E-6</v>
      </c>
      <c r="AW96">
        <v>93</v>
      </c>
      <c r="AX96">
        <f>IF(Z96&gt;0, (R96*SUMPRODUCT(K96:$K$98, X96:$X$98)-K96*$AZ$3)/Z96, 0)</f>
        <v>-2.5038437774007231E+28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1000000</v>
      </c>
      <c r="S97">
        <f t="shared" si="28"/>
        <v>-2.097880892371269E+29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-1.0191039391731811</v>
      </c>
      <c r="AC97">
        <f t="shared" si="29"/>
        <v>-0.90991423140462591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-3.5957260981852916E-23</v>
      </c>
      <c r="AI97">
        <f t="shared" si="33"/>
        <v>-3.5957477846936798E-23</v>
      </c>
      <c r="AJ97">
        <f t="shared" si="34"/>
        <v>-0.10918970776855519</v>
      </c>
      <c r="AK97">
        <f t="shared" si="49"/>
        <v>-7.1337275742122688E-2</v>
      </c>
      <c r="AL97">
        <f t="shared" si="35"/>
        <v>-0.18052698351067786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-1.3334259826620237E-27</v>
      </c>
      <c r="AR97">
        <f t="shared" si="36"/>
        <v>-1.3334340248078848E-27</v>
      </c>
      <c r="AS97">
        <f t="shared" si="36"/>
        <v>-4.0491513925753463E-6</v>
      </c>
      <c r="AT97">
        <f t="shared" si="36"/>
        <v>-2.6454455764825583E-6</v>
      </c>
      <c r="AU97">
        <f t="shared" si="23"/>
        <v>-6.6945969690579046E-6</v>
      </c>
      <c r="AW97">
        <v>94</v>
      </c>
      <c r="AX97">
        <f>IF(Z97&gt;0, (R97*SUMPRODUCT(K97:$K$98, X97:$X$98)-K97*$AZ$3)/Z97, 0)</f>
        <v>-2.097880892371269E+29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-0.90991423140462591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-0.90991423140462591</v>
      </c>
      <c r="AK98">
        <f t="shared" si="49"/>
        <v>-6.3693996198323818E-2</v>
      </c>
      <c r="AL98">
        <f t="shared" si="35"/>
        <v>-0.97360822760294974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-1.4360974752020654E-28</v>
      </c>
      <c r="AR98">
        <f t="shared" si="36"/>
        <v>-1.4360974752020654E-28</v>
      </c>
      <c r="AS98">
        <f t="shared" si="36"/>
        <v>-3.0127614528090353E-5</v>
      </c>
      <c r="AT98">
        <f t="shared" si="36"/>
        <v>-2.1089330169663246E-6</v>
      </c>
      <c r="AU98">
        <f t="shared" si="36"/>
        <v>-3.223654754505668E-5</v>
      </c>
      <c r="AW98">
        <v>95</v>
      </c>
    </row>
    <row r="100" spans="5:50" x14ac:dyDescent="0.25">
      <c r="AN100" s="8">
        <f t="shared" ref="AN100:AU100" si="50">SUM(AN3:AN98)</f>
        <v>33786.313163312298</v>
      </c>
      <c r="AO100" s="8">
        <f t="shared" si="50"/>
        <v>-3378.6313163312298</v>
      </c>
      <c r="AP100" s="8">
        <f t="shared" si="50"/>
        <v>-2956.5396079259417</v>
      </c>
      <c r="AQ100" s="8">
        <f t="shared" si="50"/>
        <v>-24536.812627875035</v>
      </c>
      <c r="AR100" s="8">
        <f t="shared" si="50"/>
        <v>2914.3296111800792</v>
      </c>
      <c r="AS100" s="8">
        <f t="shared" si="50"/>
        <v>-5489.5682158950613</v>
      </c>
      <c r="AT100" s="8">
        <f t="shared" si="50"/>
        <v>2680.5107236468129</v>
      </c>
      <c r="AU100" s="8">
        <f t="shared" si="50"/>
        <v>105.27211893184369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71204.550111343429</v>
      </c>
      <c r="K3">
        <v>1</v>
      </c>
      <c r="L3" s="2">
        <v>0</v>
      </c>
      <c r="O3">
        <f>$C$3</f>
        <v>71204.550111343429</v>
      </c>
      <c r="P3">
        <f>O3*C5</f>
        <v>7120.4550111343433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71204.550111343429</v>
      </c>
      <c r="AF3">
        <f t="shared" ref="AF3:AG34" si="4">-$Z3*P3</f>
        <v>-7120.4550111343433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61564.186896209088</v>
      </c>
      <c r="AJ3">
        <f t="shared" ref="AJ3:AJ66" si="7">AB3-AC3</f>
        <v>0</v>
      </c>
      <c r="AL3">
        <f t="shared" ref="AL3:AL66" si="8">SUM(AI3:AK3)</f>
        <v>61564.186896209088</v>
      </c>
      <c r="AN3">
        <f t="shared" ref="AN3:AU34" si="9">AE3*$K3</f>
        <v>71204.550111343429</v>
      </c>
      <c r="AO3">
        <f t="shared" si="9"/>
        <v>-7120.4550111343433</v>
      </c>
      <c r="AP3">
        <f t="shared" si="9"/>
        <v>-2519.9082039999998</v>
      </c>
      <c r="AQ3">
        <f t="shared" si="9"/>
        <v>0</v>
      </c>
      <c r="AR3">
        <f t="shared" si="9"/>
        <v>61564.186896209088</v>
      </c>
      <c r="AS3">
        <f t="shared" si="9"/>
        <v>0</v>
      </c>
      <c r="AT3">
        <f t="shared" si="9"/>
        <v>0</v>
      </c>
      <c r="AU3">
        <f t="shared" si="9"/>
        <v>61564.186896209088</v>
      </c>
      <c r="AW3">
        <v>0</v>
      </c>
      <c r="AX3">
        <f>IF(Z3&gt;0, (R3*SUMPRODUCT(K3:$K$98, X3:$X$98)-K3*$AZ$3)/Z3, 0)</f>
        <v>0</v>
      </c>
      <c r="AZ3">
        <f>C6*SUMPRODUCT(X4:X89, K4:K89)/1</f>
        <v>51870.71711613908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3519.0428296466312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3479.3400136676937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-3479.3400136676937</v>
      </c>
      <c r="AK4">
        <f>G4*SUM(AB4, AE4:AF4)</f>
        <v>0</v>
      </c>
      <c r="AL4">
        <f t="shared" si="8"/>
        <v>-4761.6170136676938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-3245.9557922079425</v>
      </c>
      <c r="AT4">
        <f t="shared" si="9"/>
        <v>0</v>
      </c>
      <c r="AU4">
        <f t="shared" si="9"/>
        <v>-4442.2213020502786</v>
      </c>
      <c r="AW4">
        <v>1</v>
      </c>
      <c r="AX4">
        <f>IF(Z4&gt;0, (R4*SUMPRODUCT(K4:$K$98, X4:$X$98)-K4*$AZ$3)/Z4, 0)</f>
        <v>3519.0428296466312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1000000</v>
      </c>
      <c r="S5">
        <f t="shared" si="1"/>
        <v>6464.7598555167024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3479.3400136676937</v>
      </c>
      <c r="AC5">
        <f t="shared" si="2"/>
        <v>6319.3855178719896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-1317.7441955776628</v>
      </c>
      <c r="AI5">
        <f t="shared" si="6"/>
        <v>-1366.6198356563839</v>
      </c>
      <c r="AJ5">
        <f t="shared" si="7"/>
        <v>-2840.0455042042959</v>
      </c>
      <c r="AK5">
        <f>G5*SUM(AB5, AE5:AF5)</f>
        <v>142.65294056037544</v>
      </c>
      <c r="AL5">
        <f t="shared" si="8"/>
        <v>-4064.012399300304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-1126.8136268796561</v>
      </c>
      <c r="AR5">
        <f t="shared" si="9"/>
        <v>-1168.6075785798382</v>
      </c>
      <c r="AS5">
        <f t="shared" si="9"/>
        <v>-2428.5456811993949</v>
      </c>
      <c r="AT5">
        <f t="shared" si="9"/>
        <v>121.98367321771372</v>
      </c>
      <c r="AU5">
        <f t="shared" si="9"/>
        <v>-3475.1695865615193</v>
      </c>
      <c r="AW5">
        <v>2</v>
      </c>
      <c r="AX5">
        <f>IF(Z5&gt;0, (R5*SUMPRODUCT(K5:$K$98, X5:$X$98)-K5*$AZ$3)/Z5, 0)</f>
        <v>6464.7598555167024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1000000</v>
      </c>
      <c r="S6">
        <f t="shared" si="1"/>
        <v>9865.8653917792271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6319.3855178719896</v>
      </c>
      <c r="AC6">
        <f t="shared" si="2"/>
        <v>9534.0465599991876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-1370.6919106748931</v>
      </c>
      <c r="AI6">
        <f t="shared" si="6"/>
        <v>-1419.0102597572932</v>
      </c>
      <c r="AJ6">
        <f t="shared" si="7"/>
        <v>-3214.661042127198</v>
      </c>
      <c r="AK6">
        <f>G6*SUM(AB6, AE6:AF6)</f>
        <v>369.68405279551143</v>
      </c>
      <c r="AL6">
        <f t="shared" si="8"/>
        <v>-4263.9872490889793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-1057.3654872140087</v>
      </c>
      <c r="AR6">
        <f t="shared" si="9"/>
        <v>-1094.6387463038163</v>
      </c>
      <c r="AS6">
        <f t="shared" si="9"/>
        <v>-2479.8217692574717</v>
      </c>
      <c r="AT6">
        <f t="shared" si="9"/>
        <v>285.17798606319246</v>
      </c>
      <c r="AU6">
        <f t="shared" si="9"/>
        <v>-3289.2825294980953</v>
      </c>
      <c r="AW6">
        <v>3</v>
      </c>
      <c r="AX6">
        <f>IF(Z6&gt;0, (R6*SUMPRODUCT(K6:$K$98, X6:$X$98)-K6*$AZ$3)/Z6, 0)</f>
        <v>9865.8653917792271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1000000</v>
      </c>
      <c r="S7">
        <f t="shared" si="1"/>
        <v>12650.334566253086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9534.0465599991876</v>
      </c>
      <c r="AC7">
        <f t="shared" si="2"/>
        <v>12084.493746485758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-1432.6284202563668</v>
      </c>
      <c r="AI7">
        <f t="shared" si="6"/>
        <v>-1480.3919544269302</v>
      </c>
      <c r="AJ7">
        <f t="shared" si="7"/>
        <v>-2550.44718648657</v>
      </c>
      <c r="AK7">
        <f>G7*SUM(AB7, AE7:AF7)</f>
        <v>468.12168609596011</v>
      </c>
      <c r="AL7">
        <f t="shared" si="8"/>
        <v>-3562.7174548175399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-1005.4989827093017</v>
      </c>
      <c r="AR7">
        <f t="shared" si="9"/>
        <v>-1039.0221100883525</v>
      </c>
      <c r="AS7">
        <f t="shared" si="9"/>
        <v>-1790.0468922759039</v>
      </c>
      <c r="AT7">
        <f t="shared" si="9"/>
        <v>328.55405665442589</v>
      </c>
      <c r="AU7">
        <f t="shared" si="9"/>
        <v>-2500.5149457098305</v>
      </c>
      <c r="AW7">
        <v>4</v>
      </c>
      <c r="AX7">
        <f>IF(Z7&gt;0, (R7*SUMPRODUCT(K7:$K$98, X7:$X$98)-K7*$AZ$3)/Z7, 0)</f>
        <v>12650.334566253086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1000000</v>
      </c>
      <c r="S8">
        <f t="shared" si="1"/>
        <v>14299.548963632977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12084.493746485758</v>
      </c>
      <c r="AC8">
        <f t="shared" si="2"/>
        <v>13501.968743585705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-1494.5763898965647</v>
      </c>
      <c r="AI8">
        <f t="shared" si="6"/>
        <v>-1541.7875599059275</v>
      </c>
      <c r="AJ8">
        <f t="shared" si="7"/>
        <v>-1417.4749970999474</v>
      </c>
      <c r="AK8">
        <f t="shared" ref="AK8:AK71" si="22">G8*SUM(AB8:AB8, AE8:AF8)</f>
        <v>257.39971680014662</v>
      </c>
      <c r="AL8">
        <f t="shared" si="8"/>
        <v>-2701.8628402057284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-979.16320593508556</v>
      </c>
      <c r="AR8">
        <f t="shared" si="9"/>
        <v>-1010.0933349634943</v>
      </c>
      <c r="AS8">
        <f t="shared" si="9"/>
        <v>-928.65066775828427</v>
      </c>
      <c r="AT8">
        <f t="shared" si="9"/>
        <v>168.63395783085892</v>
      </c>
      <c r="AU8">
        <f t="shared" si="9"/>
        <v>-1770.1100448909197</v>
      </c>
      <c r="AW8">
        <v>5</v>
      </c>
      <c r="AX8">
        <f>IF(Z8&gt;0, (R8*SUMPRODUCT(K8:$K$98, X8:$X$98)-K8*$AZ$3)/Z8, 0)</f>
        <v>14299.548963632977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1000000</v>
      </c>
      <c r="S9">
        <f t="shared" si="1"/>
        <v>15346.696019537896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13501.968743585705</v>
      </c>
      <c r="AC9">
        <f t="shared" si="2"/>
        <v>14321.876270119858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-1559.0412480915877</v>
      </c>
      <c r="AI9">
        <f t="shared" si="6"/>
        <v>-1605.7023543384523</v>
      </c>
      <c r="AJ9">
        <f t="shared" si="7"/>
        <v>-819.90752653415257</v>
      </c>
      <c r="AK9">
        <f t="shared" si="22"/>
        <v>79.661615587155651</v>
      </c>
      <c r="AL9">
        <f t="shared" si="8"/>
        <v>-2345.948265285449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-967.32360116395</v>
      </c>
      <c r="AR9">
        <f t="shared" si="9"/>
        <v>-996.2749771357287</v>
      </c>
      <c r="AS9">
        <f t="shared" si="9"/>
        <v>-508.7202805950717</v>
      </c>
      <c r="AT9">
        <f t="shared" si="9"/>
        <v>49.426890378065707</v>
      </c>
      <c r="AU9">
        <f t="shared" si="9"/>
        <v>-1455.5683673527346</v>
      </c>
      <c r="AW9">
        <v>6</v>
      </c>
      <c r="AX9">
        <f>IF(Z9&gt;0, (R9*SUMPRODUCT(K9:$K$98, X9:$X$98)-K9*$AZ$3)/Z9, 0)</f>
        <v>15346.696019537896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1000000</v>
      </c>
      <c r="S10">
        <f t="shared" si="1"/>
        <v>16271.336657740141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14321.876270119858</v>
      </c>
      <c r="AC10">
        <f t="shared" si="2"/>
        <v>15006.331448207438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-1634.2977805194355</v>
      </c>
      <c r="AI10">
        <f t="shared" si="6"/>
        <v>-1680.4105608148056</v>
      </c>
      <c r="AJ10">
        <f t="shared" si="7"/>
        <v>-684.45517808758086</v>
      </c>
      <c r="AK10">
        <f t="shared" si="22"/>
        <v>58.719692707491419</v>
      </c>
      <c r="AL10">
        <f t="shared" si="8"/>
        <v>-2306.146046194895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-961.97449121657974</v>
      </c>
      <c r="AR10">
        <f t="shared" si="9"/>
        <v>-989.11723037463071</v>
      </c>
      <c r="AS10">
        <f t="shared" si="9"/>
        <v>-402.88154921931249</v>
      </c>
      <c r="AT10">
        <f t="shared" si="9"/>
        <v>34.563374673818331</v>
      </c>
      <c r="AU10">
        <f t="shared" si="9"/>
        <v>-1357.4354049201247</v>
      </c>
      <c r="AW10">
        <v>7</v>
      </c>
      <c r="AX10">
        <f>IF(Z10&gt;0, (R10*SUMPRODUCT(K10:$K$98, X10:$X$98)-K10*$AZ$3)/Z10, 0)</f>
        <v>16271.336657740141</v>
      </c>
    </row>
    <row r="11" spans="1:52" x14ac:dyDescent="0.25">
      <c r="A11" t="s">
        <v>33</v>
      </c>
      <c r="C11" s="12">
        <f>AU91</f>
        <v>2126.3075463580494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1000000</v>
      </c>
      <c r="S11">
        <f t="shared" si="1"/>
        <v>17079.030099009175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15006.331448207438</v>
      </c>
      <c r="AC11">
        <f t="shared" si="2"/>
        <v>15564.572136883879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-1706.5841969289265</v>
      </c>
      <c r="AI11">
        <f t="shared" si="6"/>
        <v>-1752.1505202114965</v>
      </c>
      <c r="AJ11">
        <f t="shared" si="7"/>
        <v>-558.24068867644019</v>
      </c>
      <c r="AK11">
        <f t="shared" si="22"/>
        <v>36.015195475697851</v>
      </c>
      <c r="AL11">
        <f t="shared" si="8"/>
        <v>-2274.376013412239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-954.50728057884123</v>
      </c>
      <c r="AR11">
        <f t="shared" si="9"/>
        <v>-979.99291873293316</v>
      </c>
      <c r="AS11">
        <f t="shared" si="9"/>
        <v>-312.22883852779495</v>
      </c>
      <c r="AT11">
        <f t="shared" si="9"/>
        <v>20.143609881590518</v>
      </c>
      <c r="AU11">
        <f t="shared" si="9"/>
        <v>-1272.0781473791378</v>
      </c>
      <c r="AW11">
        <v>8</v>
      </c>
      <c r="AX11">
        <f>IF(Z11&gt;0, (R11*SUMPRODUCT(K11:$K$98, X11:$X$98)-K11*$AZ$3)/Z11, 0)</f>
        <v>17079.030099009175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1000000</v>
      </c>
      <c r="S12">
        <f t="shared" si="1"/>
        <v>17827.134914879174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15564.572136883879</v>
      </c>
      <c r="AC12">
        <f t="shared" si="2"/>
        <v>16051.967361185385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-1789.9171733301323</v>
      </c>
      <c r="AI12">
        <f t="shared" si="6"/>
        <v>-1834.9383375212101</v>
      </c>
      <c r="AJ12">
        <f t="shared" si="7"/>
        <v>-487.39522430150646</v>
      </c>
      <c r="AK12">
        <f t="shared" si="22"/>
        <v>35.798515914832919</v>
      </c>
      <c r="AL12">
        <f t="shared" si="8"/>
        <v>-2286.5350459078836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-951.36000570275905</v>
      </c>
      <c r="AR12">
        <f t="shared" si="9"/>
        <v>-975.28923307694026</v>
      </c>
      <c r="AS12">
        <f t="shared" si="9"/>
        <v>-259.05574307010465</v>
      </c>
      <c r="AT12">
        <f t="shared" si="9"/>
        <v>19.027291772122815</v>
      </c>
      <c r="AU12">
        <f t="shared" si="9"/>
        <v>-1215.317684374922</v>
      </c>
      <c r="AW12">
        <v>9</v>
      </c>
      <c r="AX12">
        <f>IF(Z12&gt;0, (R12*SUMPRODUCT(K12:$K$98, X12:$X$98)-K12*$AZ$3)/Z12, 0)</f>
        <v>17827.134914879174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1000000</v>
      </c>
      <c r="S13">
        <f t="shared" si="1"/>
        <v>18507.73768064081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16051.967361185385</v>
      </c>
      <c r="AC13">
        <f t="shared" si="2"/>
        <v>16463.374991993584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-1878.9420798955191</v>
      </c>
      <c r="AI13">
        <f t="shared" si="6"/>
        <v>-1923.4190853406913</v>
      </c>
      <c r="AJ13">
        <f t="shared" si="7"/>
        <v>-411.40763080819852</v>
      </c>
      <c r="AK13">
        <f t="shared" si="22"/>
        <v>32.103934722370774</v>
      </c>
      <c r="AL13">
        <f t="shared" si="8"/>
        <v>-2302.7227814265188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-949.31339347870698</v>
      </c>
      <c r="AR13">
        <f t="shared" si="9"/>
        <v>-971.78487752427964</v>
      </c>
      <c r="AS13">
        <f t="shared" si="9"/>
        <v>-207.85886818144138</v>
      </c>
      <c r="AT13">
        <f t="shared" si="9"/>
        <v>16.220135544043693</v>
      </c>
      <c r="AU13">
        <f t="shared" si="9"/>
        <v>-1163.4236101616773</v>
      </c>
      <c r="AW13">
        <v>10</v>
      </c>
      <c r="AX13">
        <f>IF(Z13&gt;0, (R13*SUMPRODUCT(K13:$K$98, X13:$X$98)-K13*$AZ$3)/Z13, 0)</f>
        <v>18507.73768064081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1000000</v>
      </c>
      <c r="S14">
        <f t="shared" si="1"/>
        <v>20851.932186958209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16463.374991993584</v>
      </c>
      <c r="AC14">
        <f t="shared" si="2"/>
        <v>18321.961948468765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-1974.9622870280778</v>
      </c>
      <c r="AI14">
        <f t="shared" si="6"/>
        <v>-2018.8957743044468</v>
      </c>
      <c r="AJ14">
        <f t="shared" si="7"/>
        <v>-1858.5869564751811</v>
      </c>
      <c r="AK14">
        <f t="shared" si="22"/>
        <v>1152.4362494395509</v>
      </c>
      <c r="AL14">
        <f t="shared" si="8"/>
        <v>-2725.0464813400768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-890.9164947657988</v>
      </c>
      <c r="AR14">
        <f t="shared" si="9"/>
        <v>-910.73513573134358</v>
      </c>
      <c r="AS14">
        <f t="shared" si="9"/>
        <v>-838.41893455698266</v>
      </c>
      <c r="AT14">
        <f t="shared" si="9"/>
        <v>519.87041501270539</v>
      </c>
      <c r="AU14">
        <f t="shared" si="9"/>
        <v>-1229.2836552756207</v>
      </c>
      <c r="AW14">
        <v>11</v>
      </c>
      <c r="AX14">
        <f>IF(Z14&gt;0, (R14*SUMPRODUCT(K14:$K$98, X14:$X$98)-K14*$AZ$3)/Z14, 0)</f>
        <v>20851.932186958209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1000000</v>
      </c>
      <c r="S15">
        <f t="shared" si="1"/>
        <v>22975.247678378622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18321.961948468765</v>
      </c>
      <c r="AC15">
        <f t="shared" si="2"/>
        <v>19938.099337590364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-2075.2395689773311</v>
      </c>
      <c r="AI15">
        <f t="shared" si="6"/>
        <v>-2118.6299594024877</v>
      </c>
      <c r="AJ15">
        <f t="shared" si="7"/>
        <v>-1616.137389121599</v>
      </c>
      <c r="AK15">
        <f t="shared" si="22"/>
        <v>1282.5373363928136</v>
      </c>
      <c r="AL15">
        <f t="shared" si="8"/>
        <v>-2452.2300121312728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-835.85012100893903</v>
      </c>
      <c r="AR15">
        <f t="shared" si="9"/>
        <v>-853.32659149921835</v>
      </c>
      <c r="AS15">
        <f t="shared" si="9"/>
        <v>-650.9362352463487</v>
      </c>
      <c r="AT15">
        <f t="shared" si="9"/>
        <v>516.57119681401264</v>
      </c>
      <c r="AU15">
        <f t="shared" si="9"/>
        <v>-987.6916299315543</v>
      </c>
      <c r="AW15">
        <v>12</v>
      </c>
      <c r="AX15">
        <f>IF(Z15&gt;0, (R15*SUMPRODUCT(K15:$K$98, X15:$X$98)-K15*$AZ$3)/Z15, 0)</f>
        <v>22975.247678378622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1000000</v>
      </c>
      <c r="S16">
        <f t="shared" si="1"/>
        <v>24903.500611769548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19938.099337590364</v>
      </c>
      <c r="AC16">
        <f t="shared" si="2"/>
        <v>21340.690184338036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-2194.373536893353</v>
      </c>
      <c r="AI16">
        <f t="shared" si="6"/>
        <v>-2237.2203047374132</v>
      </c>
      <c r="AJ16">
        <f t="shared" si="7"/>
        <v>-1402.5908467476729</v>
      </c>
      <c r="AK16">
        <f t="shared" si="22"/>
        <v>1395.6669536313257</v>
      </c>
      <c r="AL16">
        <f t="shared" si="8"/>
        <v>-2244.1441978537605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-789.13754179535181</v>
      </c>
      <c r="AR16">
        <f t="shared" si="9"/>
        <v>-804.54603651234822</v>
      </c>
      <c r="AS16">
        <f t="shared" si="9"/>
        <v>-504.39775832974425</v>
      </c>
      <c r="AT16">
        <f t="shared" si="9"/>
        <v>501.90779757255092</v>
      </c>
      <c r="AU16">
        <f t="shared" si="9"/>
        <v>-807.03599726954155</v>
      </c>
      <c r="AW16">
        <v>13</v>
      </c>
      <c r="AX16">
        <f>IF(Z16&gt;0, (R16*SUMPRODUCT(K16:$K$98, X16:$X$98)-K16*$AZ$3)/Z16, 0)</f>
        <v>24903.500611769548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1000000</v>
      </c>
      <c r="S17">
        <f t="shared" si="1"/>
        <v>26653.924659431206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21340.690184338036</v>
      </c>
      <c r="AC17">
        <f t="shared" si="2"/>
        <v>22550.160649468238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-2330.7219194476343</v>
      </c>
      <c r="AI17">
        <f t="shared" si="6"/>
        <v>-2373.0236835172814</v>
      </c>
      <c r="AJ17">
        <f t="shared" si="7"/>
        <v>-1209.4704651302018</v>
      </c>
      <c r="AK17">
        <f t="shared" si="22"/>
        <v>1493.8483129036626</v>
      </c>
      <c r="AL17">
        <f t="shared" si="8"/>
        <v>-2088.6458357438205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-748.36692535905433</v>
      </c>
      <c r="AR17">
        <f t="shared" si="9"/>
        <v>-761.94951573584558</v>
      </c>
      <c r="AS17">
        <f t="shared" si="9"/>
        <v>-388.34649717310924</v>
      </c>
      <c r="AT17">
        <f t="shared" si="9"/>
        <v>479.65682201395799</v>
      </c>
      <c r="AU17">
        <f t="shared" si="9"/>
        <v>-670.63919089499677</v>
      </c>
      <c r="AW17">
        <v>14</v>
      </c>
      <c r="AX17">
        <f>IF(Z17&gt;0, (R17*SUMPRODUCT(K17:$K$98, X17:$X$98)-K17*$AZ$3)/Z17, 0)</f>
        <v>26653.924659431206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1000000</v>
      </c>
      <c r="S18">
        <f t="shared" si="1"/>
        <v>28281.320097041113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22550.160649468238</v>
      </c>
      <c r="AC18">
        <f t="shared" si="2"/>
        <v>23586.26515886412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-3587.5093944424539</v>
      </c>
      <c r="AI18">
        <f t="shared" si="6"/>
        <v>-3629.2087654016827</v>
      </c>
      <c r="AJ18">
        <f t="shared" si="7"/>
        <v>-1036.1045093958819</v>
      </c>
      <c r="AK18">
        <f t="shared" si="22"/>
        <v>1578.5112454627767</v>
      </c>
      <c r="AL18">
        <f t="shared" si="8"/>
        <v>-3086.8020293347881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-1028.4878110135289</v>
      </c>
      <c r="AR18">
        <f t="shared" si="9"/>
        <v>-1040.442426331035</v>
      </c>
      <c r="AS18">
        <f t="shared" si="9"/>
        <v>-297.03639536125269</v>
      </c>
      <c r="AT18">
        <f t="shared" si="9"/>
        <v>452.5366757286389</v>
      </c>
      <c r="AU18">
        <f t="shared" si="9"/>
        <v>-884.94214596364873</v>
      </c>
      <c r="AW18">
        <v>15</v>
      </c>
      <c r="AX18">
        <f>IF(Z18&gt;0, (R18*SUMPRODUCT(K18:$K$98, X18:$X$98)-K18*$AZ$3)/Z18, 0)</f>
        <v>28281.320097041113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1000000</v>
      </c>
      <c r="S19">
        <f t="shared" si="1"/>
        <v>29426.710462233212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23586.26515886412</v>
      </c>
      <c r="AC19">
        <f t="shared" si="2"/>
        <v>24151.055414596085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-4928.7138616705361</v>
      </c>
      <c r="AI19">
        <f t="shared" si="6"/>
        <v>-4969.7498032270887</v>
      </c>
      <c r="AJ19">
        <f t="shared" si="7"/>
        <v>-564.79025573196486</v>
      </c>
      <c r="AK19">
        <f t="shared" si="22"/>
        <v>1651.0385611204886</v>
      </c>
      <c r="AL19">
        <f t="shared" si="8"/>
        <v>-3883.5014978385652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-1261.6000140441481</v>
      </c>
      <c r="AR19">
        <f t="shared" si="9"/>
        <v>-1272.1039600830268</v>
      </c>
      <c r="AS19">
        <f t="shared" si="9"/>
        <v>-144.56903252280443</v>
      </c>
      <c r="AT19">
        <f t="shared" si="9"/>
        <v>422.61537803922016</v>
      </c>
      <c r="AU19">
        <f t="shared" si="9"/>
        <v>-994.05761456661116</v>
      </c>
      <c r="AW19">
        <v>16</v>
      </c>
      <c r="AX19">
        <f>IF(Z19&gt;0, (R19*SUMPRODUCT(K19:$K$98, X19:$X$98)-K19*$AZ$3)/Z19, 0)</f>
        <v>29426.710462233212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1000000</v>
      </c>
      <c r="S20">
        <f t="shared" si="1"/>
        <v>30156.676022350395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24151.055414596085</v>
      </c>
      <c r="AC20">
        <f t="shared" si="2"/>
        <v>24312.025103003278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-6321.1633058701027</v>
      </c>
      <c r="AI20">
        <f t="shared" si="6"/>
        <v>-6361.4728298457967</v>
      </c>
      <c r="AJ20">
        <f t="shared" si="7"/>
        <v>-160.96968840719273</v>
      </c>
      <c r="AK20">
        <f t="shared" si="22"/>
        <v>1690.573879021726</v>
      </c>
      <c r="AL20">
        <f t="shared" si="8"/>
        <v>-4831.8686392312629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-1444.6647201483734</v>
      </c>
      <c r="AR20">
        <f t="shared" si="9"/>
        <v>-1453.877224928875</v>
      </c>
      <c r="AS20">
        <f t="shared" si="9"/>
        <v>-36.788676166488948</v>
      </c>
      <c r="AT20">
        <f t="shared" si="9"/>
        <v>386.3707234962647</v>
      </c>
      <c r="AU20">
        <f t="shared" si="9"/>
        <v>-1104.2951775990991</v>
      </c>
      <c r="AW20">
        <v>17</v>
      </c>
      <c r="AX20">
        <f>IF(Z20&gt;0, (R20*SUMPRODUCT(K20:$K$98, X20:$X$98)-K20*$AZ$3)/Z20, 0)</f>
        <v>30156.676022350395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1000000</v>
      </c>
      <c r="S21">
        <f t="shared" si="1"/>
        <v>30543.905890430186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24312.025103003278</v>
      </c>
      <c r="AC21">
        <f t="shared" si="2"/>
        <v>24137.511902900733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-7872.3452276906646</v>
      </c>
      <c r="AI21">
        <f t="shared" si="6"/>
        <v>-7911.8580391652167</v>
      </c>
      <c r="AJ21">
        <f t="shared" si="7"/>
        <v>174.51320010254494</v>
      </c>
      <c r="AK21">
        <f t="shared" si="22"/>
        <v>1701.8417572102296</v>
      </c>
      <c r="AL21">
        <f t="shared" si="8"/>
        <v>-6035.5030818524419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-1606.4091349281607</v>
      </c>
      <c r="AR21">
        <f t="shared" si="9"/>
        <v>-1614.472010661322</v>
      </c>
      <c r="AS21">
        <f t="shared" si="9"/>
        <v>35.610684072160694</v>
      </c>
      <c r="AT21">
        <f t="shared" si="9"/>
        <v>347.27315252492758</v>
      </c>
      <c r="AU21">
        <f t="shared" si="9"/>
        <v>-1231.5881740642337</v>
      </c>
      <c r="AW21">
        <v>18</v>
      </c>
      <c r="AX21">
        <f>IF(Z21&gt;0, (R21*SUMPRODUCT(K21:$K$98, X21:$X$98)-K21*$AZ$3)/Z21, 0)</f>
        <v>30543.905890430186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1000000</v>
      </c>
      <c r="S22">
        <f t="shared" si="1"/>
        <v>30623.366232516455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24137.511902900733</v>
      </c>
      <c r="AC22">
        <f t="shared" si="2"/>
        <v>23665.166625156344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-9572.3065360455439</v>
      </c>
      <c r="AI22">
        <f t="shared" si="6"/>
        <v>-9610.9456040785481</v>
      </c>
      <c r="AJ22">
        <f t="shared" si="7"/>
        <v>472.34527774438902</v>
      </c>
      <c r="AK22">
        <f t="shared" si="22"/>
        <v>1689.6258332030516</v>
      </c>
      <c r="AL22">
        <f t="shared" si="8"/>
        <v>-7448.974493131107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-1744.0165787740243</v>
      </c>
      <c r="AR22">
        <f t="shared" si="9"/>
        <v>-1751.0563841735047</v>
      </c>
      <c r="AS22">
        <f t="shared" si="9"/>
        <v>86.058463776709559</v>
      </c>
      <c r="AT22">
        <f t="shared" si="9"/>
        <v>307.83964699988957</v>
      </c>
      <c r="AU22">
        <f t="shared" si="9"/>
        <v>-1357.1582733969055</v>
      </c>
      <c r="AW22">
        <v>19</v>
      </c>
      <c r="AX22">
        <f>IF(Z22&gt;0, (R22*SUMPRODUCT(K22:$K$98, X22:$X$98)-K22*$AZ$3)/Z22, 0)</f>
        <v>30623.366232516455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1000000</v>
      </c>
      <c r="S23">
        <f t="shared" si="1"/>
        <v>30428.816892809024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23665.166625156344</v>
      </c>
      <c r="AC23">
        <f t="shared" si="2"/>
        <v>22933.707061724977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-11369.723508424537</v>
      </c>
      <c r="AI23">
        <f t="shared" si="6"/>
        <v>-11407.40769960179</v>
      </c>
      <c r="AJ23">
        <f t="shared" si="7"/>
        <v>731.4595634313664</v>
      </c>
      <c r="AK23">
        <f t="shared" si="22"/>
        <v>1656.5616637609442</v>
      </c>
      <c r="AL23">
        <f t="shared" si="8"/>
        <v>-9019.3864724094801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-1849.5492159839453</v>
      </c>
      <c r="AR23">
        <f t="shared" si="9"/>
        <v>-1855.6794236530443</v>
      </c>
      <c r="AS23">
        <f t="shared" si="9"/>
        <v>118.9888620480539</v>
      </c>
      <c r="AT23">
        <f t="shared" si="9"/>
        <v>269.47817369242847</v>
      </c>
      <c r="AU23">
        <f t="shared" si="9"/>
        <v>-1467.212387912562</v>
      </c>
      <c r="AW23">
        <v>20</v>
      </c>
      <c r="AX23">
        <f>IF(Z23&gt;0, (R23*SUMPRODUCT(K23:$K$98, X23:$X$98)-K23*$AZ$3)/Z23, 0)</f>
        <v>30428.816892809024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1000000</v>
      </c>
      <c r="S24">
        <f t="shared" si="1"/>
        <v>30004.421785343729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22933.707061724977</v>
      </c>
      <c r="AC24">
        <f t="shared" si="2"/>
        <v>21988.22660943984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-13314.112650144172</v>
      </c>
      <c r="AI24">
        <f t="shared" si="6"/>
        <v>-13350.754293777145</v>
      </c>
      <c r="AJ24">
        <f t="shared" si="7"/>
        <v>945.48045228513729</v>
      </c>
      <c r="AK24">
        <f t="shared" si="22"/>
        <v>1605.3594943207486</v>
      </c>
      <c r="AL24">
        <f t="shared" si="8"/>
        <v>-10799.91434717126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-1933.7939323921651</v>
      </c>
      <c r="AR24">
        <f t="shared" si="9"/>
        <v>-1939.1159084030523</v>
      </c>
      <c r="AS24">
        <f t="shared" si="9"/>
        <v>137.32528857674941</v>
      </c>
      <c r="AT24">
        <f t="shared" si="9"/>
        <v>233.16870834737915</v>
      </c>
      <c r="AU24">
        <f t="shared" si="9"/>
        <v>-1568.6219114789237</v>
      </c>
      <c r="AW24">
        <v>21</v>
      </c>
      <c r="AX24">
        <f>IF(Z24&gt;0, (R24*SUMPRODUCT(K24:$K$98, X24:$X$98)-K24*$AZ$3)/Z24, 0)</f>
        <v>30004.421785343729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1000000</v>
      </c>
      <c r="S25">
        <f t="shared" si="1"/>
        <v>29378.147361546853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21988.22660943984</v>
      </c>
      <c r="AC25">
        <f t="shared" si="2"/>
        <v>20861.636930350174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-15397.242964808744</v>
      </c>
      <c r="AI25">
        <f t="shared" si="6"/>
        <v>-15432.748329857148</v>
      </c>
      <c r="AJ25">
        <f t="shared" si="7"/>
        <v>1126.5896790896659</v>
      </c>
      <c r="AK25">
        <f t="shared" si="22"/>
        <v>1539.1758626607889</v>
      </c>
      <c r="AL25">
        <f t="shared" si="8"/>
        <v>-12766.982788106692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-1996.7463823724158</v>
      </c>
      <c r="AR25">
        <f t="shared" si="9"/>
        <v>-2001.3507917057782</v>
      </c>
      <c r="AS25">
        <f t="shared" si="9"/>
        <v>146.09848472754379</v>
      </c>
      <c r="AT25">
        <f t="shared" si="9"/>
        <v>199.60351620268455</v>
      </c>
      <c r="AU25">
        <f t="shared" si="9"/>
        <v>-1655.6487907755497</v>
      </c>
      <c r="AW25">
        <v>22</v>
      </c>
      <c r="AX25">
        <f>IF(Z25&gt;0, (R25*SUMPRODUCT(K25:$K$98, X25:$X$98)-K25*$AZ$3)/Z25, 0)</f>
        <v>29378.147361546853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1000000</v>
      </c>
      <c r="S26">
        <f t="shared" si="1"/>
        <v>28566.726854992979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20861.636930350174</v>
      </c>
      <c r="AC26">
        <f t="shared" si="2"/>
        <v>19585.608631283569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-17397.101974100322</v>
      </c>
      <c r="AI26">
        <f t="shared" si="6"/>
        <v>-17431.382430399535</v>
      </c>
      <c r="AJ26">
        <f t="shared" si="7"/>
        <v>1276.0282990666055</v>
      </c>
      <c r="AK26">
        <f t="shared" si="22"/>
        <v>1460.3145851245124</v>
      </c>
      <c r="AL26">
        <f t="shared" si="8"/>
        <v>-14695.039546208418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-2014.3680749223108</v>
      </c>
      <c r="AR26">
        <f t="shared" si="9"/>
        <v>-2018.3373254828759</v>
      </c>
      <c r="AS26">
        <f t="shared" si="9"/>
        <v>147.74820956753717</v>
      </c>
      <c r="AT26">
        <f t="shared" si="9"/>
        <v>169.08626988549685</v>
      </c>
      <c r="AU26">
        <f t="shared" si="9"/>
        <v>-1701.502846029842</v>
      </c>
      <c r="AW26">
        <v>23</v>
      </c>
      <c r="AX26">
        <f>IF(Z26&gt;0, (R26*SUMPRODUCT(K26:$K$98, X26:$X$98)-K26*$AZ$3)/Z26, 0)</f>
        <v>28566.726854992979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1000000</v>
      </c>
      <c r="S27">
        <f t="shared" si="1"/>
        <v>27623.344233793498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19585.608631283569</v>
      </c>
      <c r="AC27">
        <f t="shared" si="2"/>
        <v>18214.738845027154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-19356.450050823594</v>
      </c>
      <c r="AI27">
        <f t="shared" si="6"/>
        <v>-19389.419880057274</v>
      </c>
      <c r="AJ27">
        <f t="shared" si="7"/>
        <v>1370.869786256415</v>
      </c>
      <c r="AK27">
        <f t="shared" si="22"/>
        <v>1370.99260418985</v>
      </c>
      <c r="AL27">
        <f t="shared" si="8"/>
        <v>-16647.557489611008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-2001.1037657437082</v>
      </c>
      <c r="AR27">
        <f t="shared" si="9"/>
        <v>-2004.5122445330633</v>
      </c>
      <c r="AS27">
        <f t="shared" si="9"/>
        <v>141.7229235949317</v>
      </c>
      <c r="AT27">
        <f t="shared" si="9"/>
        <v>141.7356207283654</v>
      </c>
      <c r="AU27">
        <f t="shared" si="9"/>
        <v>-1721.053700209766</v>
      </c>
      <c r="AW27">
        <v>24</v>
      </c>
      <c r="AX27">
        <f>IF(Z27&gt;0, (R27*SUMPRODUCT(K27:$K$98, X27:$X$98)-K27*$AZ$3)/Z27, 0)</f>
        <v>27623.344233793498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1000000</v>
      </c>
      <c r="S28">
        <f t="shared" si="1"/>
        <v>26585.712947193217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18214.738845027154</v>
      </c>
      <c r="AC28">
        <f t="shared" si="2"/>
        <v>16788.187122735144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-21328.59531353023</v>
      </c>
      <c r="AI28">
        <f t="shared" si="6"/>
        <v>-21360.169014705898</v>
      </c>
      <c r="AJ28">
        <f t="shared" si="7"/>
        <v>1426.5517222920098</v>
      </c>
      <c r="AK28">
        <f t="shared" si="22"/>
        <v>1275.0317191519009</v>
      </c>
      <c r="AL28">
        <f t="shared" si="8"/>
        <v>-18658.585573261986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-1968.7389312395844</v>
      </c>
      <c r="AR28">
        <f t="shared" si="9"/>
        <v>-1971.6533460800417</v>
      </c>
      <c r="AS28">
        <f t="shared" si="9"/>
        <v>131.67805342162058</v>
      </c>
      <c r="AT28">
        <f t="shared" si="9"/>
        <v>117.69197863992871</v>
      </c>
      <c r="AU28">
        <f t="shared" si="9"/>
        <v>-1722.2833140184923</v>
      </c>
      <c r="AW28">
        <v>25</v>
      </c>
      <c r="AX28">
        <f>IF(Z28&gt;0, (R28*SUMPRODUCT(K28:$K$98, X28:$X$98)-K28*$AZ$3)/Z28, 0)</f>
        <v>26585.712947193217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1000000</v>
      </c>
      <c r="S29">
        <f t="shared" si="1"/>
        <v>25484.958295235923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16788.187122735144</v>
      </c>
      <c r="AC29">
        <f t="shared" si="2"/>
        <v>15332.44108743457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-23532.201537977093</v>
      </c>
      <c r="AI29">
        <f t="shared" si="6"/>
        <v>-23562.282892064104</v>
      </c>
      <c r="AJ29">
        <f t="shared" si="7"/>
        <v>1455.7460353005736</v>
      </c>
      <c r="AK29">
        <f t="shared" si="22"/>
        <v>1175.1730985914601</v>
      </c>
      <c r="AL29">
        <f t="shared" si="8"/>
        <v>-20931.363758172069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-1939.4134889502216</v>
      </c>
      <c r="AR29">
        <f t="shared" si="9"/>
        <v>-1941.8926528222496</v>
      </c>
      <c r="AS29">
        <f t="shared" si="9"/>
        <v>119.97574866896358</v>
      </c>
      <c r="AT29">
        <f t="shared" si="9"/>
        <v>96.85224544679933</v>
      </c>
      <c r="AU29">
        <f t="shared" si="9"/>
        <v>-1725.0646587064866</v>
      </c>
      <c r="AW29">
        <v>26</v>
      </c>
      <c r="AX29">
        <f>IF(Z29&gt;0, (R29*SUMPRODUCT(K29:$K$98, X29:$X$98)-K29*$AZ$3)/Z29, 0)</f>
        <v>25484.958295235923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1000000</v>
      </c>
      <c r="S30">
        <f t="shared" si="1"/>
        <v>24298.633421440514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15332.44108743457</v>
      </c>
      <c r="AC30">
        <f t="shared" si="2"/>
        <v>13851.05696985847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-25576.409003074416</v>
      </c>
      <c r="AI30">
        <f t="shared" si="6"/>
        <v>-25604.910723170404</v>
      </c>
      <c r="AJ30">
        <f t="shared" si="7"/>
        <v>1481.3841175761008</v>
      </c>
      <c r="AK30">
        <f t="shared" si="22"/>
        <v>1073.2708761204201</v>
      </c>
      <c r="AL30">
        <f t="shared" si="8"/>
        <v>-23050.255729473884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-1882.0423784669733</v>
      </c>
      <c r="AR30">
        <f t="shared" si="9"/>
        <v>-1884.1396801277892</v>
      </c>
      <c r="AS30">
        <f t="shared" si="9"/>
        <v>109.00778478053694</v>
      </c>
      <c r="AT30">
        <f t="shared" si="9"/>
        <v>78.976734857117762</v>
      </c>
      <c r="AU30">
        <f t="shared" si="9"/>
        <v>-1696.1551604901344</v>
      </c>
      <c r="AW30">
        <v>27</v>
      </c>
      <c r="AX30">
        <f>IF(Z30&gt;0, (R30*SUMPRODUCT(K30:$K$98, X30:$X$98)-K30*$AZ$3)/Z30, 0)</f>
        <v>24298.633421440514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1000000</v>
      </c>
      <c r="S31">
        <f t="shared" si="1"/>
        <v>23044.993886172113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13851.05696985847</v>
      </c>
      <c r="AC31">
        <f t="shared" si="2"/>
        <v>12377.969387261244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-27212.2236140983</v>
      </c>
      <c r="AI31">
        <f t="shared" si="6"/>
        <v>-27239.079705812623</v>
      </c>
      <c r="AJ31">
        <f t="shared" si="7"/>
        <v>1473.0875825972253</v>
      </c>
      <c r="AK31">
        <f t="shared" si="22"/>
        <v>969.57398789009301</v>
      </c>
      <c r="AL31">
        <f t="shared" si="8"/>
        <v>-24796.418135325304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-1787.8695938642563</v>
      </c>
      <c r="AR31">
        <f t="shared" si="9"/>
        <v>-1789.6340652454628</v>
      </c>
      <c r="AS31">
        <f t="shared" si="9"/>
        <v>96.783288840096873</v>
      </c>
      <c r="AT31">
        <f t="shared" si="9"/>
        <v>63.701955287928719</v>
      </c>
      <c r="AU31">
        <f t="shared" si="9"/>
        <v>-1629.1488211174374</v>
      </c>
      <c r="AW31">
        <v>28</v>
      </c>
      <c r="AX31">
        <f>IF(Z31&gt;0, (R31*SUMPRODUCT(K31:$K$98, X31:$X$98)-K31*$AZ$3)/Z31, 0)</f>
        <v>23044.993886172113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1000000</v>
      </c>
      <c r="S32">
        <f t="shared" si="1"/>
        <v>21778.864070646956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12377.969387261244</v>
      </c>
      <c r="AC32">
        <f t="shared" si="2"/>
        <v>10955.238003994988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-28729.064017937621</v>
      </c>
      <c r="AI32">
        <f t="shared" si="6"/>
        <v>-28754.215095533906</v>
      </c>
      <c r="AJ32">
        <f t="shared" si="7"/>
        <v>1422.7313832662567</v>
      </c>
      <c r="AK32">
        <f t="shared" si="22"/>
        <v>866.45785710828716</v>
      </c>
      <c r="AL32">
        <f t="shared" si="8"/>
        <v>-26465.025855159362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-1685.2923979210075</v>
      </c>
      <c r="AR32">
        <f t="shared" si="9"/>
        <v>-1686.7677999684279</v>
      </c>
      <c r="AS32">
        <f t="shared" si="9"/>
        <v>83.459676340488969</v>
      </c>
      <c r="AT32">
        <f t="shared" si="9"/>
        <v>50.827790240287442</v>
      </c>
      <c r="AU32">
        <f t="shared" si="9"/>
        <v>-1552.4803333876516</v>
      </c>
      <c r="AW32">
        <v>29</v>
      </c>
      <c r="AX32">
        <f>IF(Z32&gt;0, (R32*SUMPRODUCT(K32:$K$98, X32:$X$98)-K32*$AZ$3)/Z32, 0)</f>
        <v>21778.864070646956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1000000</v>
      </c>
      <c r="S33">
        <f t="shared" si="1"/>
        <v>20503.736853643197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10955.238003994988</v>
      </c>
      <c r="AC33">
        <f t="shared" si="2"/>
        <v>9595.961865536472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-29980.947176731326</v>
      </c>
      <c r="AI33">
        <f t="shared" si="6"/>
        <v>-30004.34769619281</v>
      </c>
      <c r="AJ33">
        <f t="shared" si="7"/>
        <v>1359.2761384585156</v>
      </c>
      <c r="AK33">
        <f t="shared" si="22"/>
        <v>766.86666027964918</v>
      </c>
      <c r="AL33">
        <f t="shared" si="8"/>
        <v>-27878.204897454645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-1570.294506085158</v>
      </c>
      <c r="AR33">
        <f t="shared" si="9"/>
        <v>-1571.5201413839129</v>
      </c>
      <c r="AS33">
        <f t="shared" si="9"/>
        <v>71.194009978798988</v>
      </c>
      <c r="AT33">
        <f t="shared" si="9"/>
        <v>40.165725800404651</v>
      </c>
      <c r="AU33">
        <f t="shared" si="9"/>
        <v>-1460.1604056047092</v>
      </c>
      <c r="AW33">
        <v>30</v>
      </c>
      <c r="AX33">
        <f>IF(Z33&gt;0, (R33*SUMPRODUCT(K33:$K$98, X33:$X$98)-K33*$AZ$3)/Z33, 0)</f>
        <v>20503.736853643197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1000000</v>
      </c>
      <c r="S34">
        <f t="shared" si="1"/>
        <v>19240.609757579736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9595.961865536472</v>
      </c>
      <c r="AC34">
        <f t="shared" si="2"/>
        <v>8316.7533053999687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-31080.298970727636</v>
      </c>
      <c r="AI34">
        <f t="shared" si="6"/>
        <v>-31101.911470045969</v>
      </c>
      <c r="AJ34">
        <f t="shared" si="7"/>
        <v>1279.2085601365034</v>
      </c>
      <c r="AK34">
        <f t="shared" si="22"/>
        <v>671.71733058755308</v>
      </c>
      <c r="AL34">
        <f t="shared" si="8"/>
        <v>-29150.98557932191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-1453.4594740620173</v>
      </c>
      <c r="AR34">
        <f t="shared" si="9"/>
        <v>-1454.470175147035</v>
      </c>
      <c r="AS34">
        <f t="shared" si="9"/>
        <v>59.821747621628624</v>
      </c>
      <c r="AT34">
        <f t="shared" si="9"/>
        <v>31.412629555257784</v>
      </c>
      <c r="AU34">
        <f t="shared" ref="AU34:AU89" si="23">AL34*$K34</f>
        <v>-1363.2357979701485</v>
      </c>
      <c r="AW34">
        <v>31</v>
      </c>
      <c r="AX34">
        <f>IF(Z34&gt;0, (R34*SUMPRODUCT(K34:$K$98, X34:$X$98)-K34*$AZ$3)/Z34, 0)</f>
        <v>19240.609757579736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1000000</v>
      </c>
      <c r="S35">
        <f t="shared" si="1"/>
        <v>17995.671130856688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8316.7533053999687</v>
      </c>
      <c r="AC35">
        <f t="shared" si="2"/>
        <v>7123.191997363534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-32099.403984321394</v>
      </c>
      <c r="AI35">
        <f t="shared" ref="AI35:AI66" si="25">SUM(AE35:AH35)</f>
        <v>-32119.195388447326</v>
      </c>
      <c r="AJ35">
        <f t="shared" si="7"/>
        <v>1193.5613080364346</v>
      </c>
      <c r="AK35">
        <f t="shared" si="22"/>
        <v>582.17273137799782</v>
      </c>
      <c r="AL35">
        <f t="shared" si="8"/>
        <v>-30343.461349032892</v>
      </c>
      <c r="AN35">
        <f t="shared" ref="AN35:AT66" si="26">AE35*$K35</f>
        <v>0</v>
      </c>
      <c r="AO35">
        <f t="shared" si="26"/>
        <v>0</v>
      </c>
      <c r="AP35">
        <f t="shared" si="26"/>
        <v>-0.82637338903636037</v>
      </c>
      <c r="AQ35">
        <f t="shared" si="26"/>
        <v>-1340.283543693238</v>
      </c>
      <c r="AR35">
        <f t="shared" si="26"/>
        <v>-1341.1099170822745</v>
      </c>
      <c r="AS35">
        <f t="shared" si="26"/>
        <v>49.836145877710706</v>
      </c>
      <c r="AT35">
        <f t="shared" si="26"/>
        <v>24.308131447985517</v>
      </c>
      <c r="AU35">
        <f t="shared" si="23"/>
        <v>-1266.9656397565782</v>
      </c>
      <c r="AW35">
        <v>32</v>
      </c>
      <c r="AX35">
        <f>IF(Z35&gt;0, (R35*SUMPRODUCT(K35:$K$98, X35:$X$98)-K35*$AZ$3)/Z35, 0)</f>
        <v>17995.671130856688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1000000</v>
      </c>
      <c r="S36">
        <f t="shared" si="1"/>
        <v>16747.683295650557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7123.191997363534</v>
      </c>
      <c r="AC36">
        <f t="shared" si="2"/>
        <v>6014.9603876217079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-32718.014461880426</v>
      </c>
      <c r="AI36">
        <f t="shared" si="25"/>
        <v>-32735.972051242006</v>
      </c>
      <c r="AJ36">
        <f t="shared" si="7"/>
        <v>1108.2316097418261</v>
      </c>
      <c r="AK36">
        <f t="shared" si="22"/>
        <v>498.62343981544745</v>
      </c>
      <c r="AL36">
        <f t="shared" si="8"/>
        <v>-31129.117001684732</v>
      </c>
      <c r="AN36">
        <f t="shared" si="26"/>
        <v>0</v>
      </c>
      <c r="AO36">
        <f t="shared" si="26"/>
        <v>0</v>
      </c>
      <c r="AP36">
        <f t="shared" si="26"/>
        <v>-0.66946785716139068</v>
      </c>
      <c r="AQ36">
        <f t="shared" si="26"/>
        <v>-1219.7438415221282</v>
      </c>
      <c r="AR36">
        <f t="shared" si="26"/>
        <v>-1220.4133093792896</v>
      </c>
      <c r="AS36">
        <f t="shared" si="26"/>
        <v>41.315425254111105</v>
      </c>
      <c r="AT36">
        <f t="shared" si="26"/>
        <v>18.588929675487297</v>
      </c>
      <c r="AU36">
        <f t="shared" si="23"/>
        <v>-1160.5089544496911</v>
      </c>
      <c r="AW36">
        <v>33</v>
      </c>
      <c r="AX36">
        <f>IF(Z36&gt;0, (R36*SUMPRODUCT(K36:$K$98, X36:$X$98)-K36*$AZ$3)/Z36, 0)</f>
        <v>16747.683295650557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1000000</v>
      </c>
      <c r="S37">
        <f t="shared" si="1"/>
        <v>15503.127667696815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6014.9603876217079</v>
      </c>
      <c r="AC37">
        <f t="shared" si="2"/>
        <v>5002.4057728419066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-32889.52316752031</v>
      </c>
      <c r="AI37">
        <f t="shared" si="25"/>
        <v>-32905.656704829897</v>
      </c>
      <c r="AJ37">
        <f t="shared" si="7"/>
        <v>1012.5546147798013</v>
      </c>
      <c r="AK37">
        <f t="shared" si="22"/>
        <v>421.04722713351958</v>
      </c>
      <c r="AL37">
        <f t="shared" si="8"/>
        <v>-31472.054862916575</v>
      </c>
      <c r="AN37">
        <f t="shared" si="26"/>
        <v>0</v>
      </c>
      <c r="AO37">
        <f t="shared" si="26"/>
        <v>0</v>
      </c>
      <c r="AP37">
        <f t="shared" si="26"/>
        <v>-0.53702347323568334</v>
      </c>
      <c r="AQ37">
        <f t="shared" si="26"/>
        <v>-1094.7658672466341</v>
      </c>
      <c r="AR37">
        <f t="shared" si="26"/>
        <v>-1095.3028907198698</v>
      </c>
      <c r="AS37">
        <f t="shared" si="26"/>
        <v>33.704052969630403</v>
      </c>
      <c r="AT37">
        <f t="shared" si="26"/>
        <v>14.015044560445997</v>
      </c>
      <c r="AU37">
        <f t="shared" si="23"/>
        <v>-1047.5837931897934</v>
      </c>
      <c r="AW37">
        <v>34</v>
      </c>
      <c r="AX37">
        <f>IF(Z37&gt;0, (R37*SUMPRODUCT(K37:$K$98, X37:$X$98)-K37*$AZ$3)/Z37, 0)</f>
        <v>15503.127667696815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1000000</v>
      </c>
      <c r="S38">
        <f t="shared" si="1"/>
        <v>14277.238972703546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5002.4057728419066</v>
      </c>
      <c r="AC38">
        <f t="shared" si="2"/>
        <v>4092.6302866152128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-32789.854791350881</v>
      </c>
      <c r="AI38">
        <f t="shared" si="25"/>
        <v>-32804.187500547807</v>
      </c>
      <c r="AJ38">
        <f t="shared" si="7"/>
        <v>909.77548622669383</v>
      </c>
      <c r="AK38">
        <f t="shared" si="22"/>
        <v>350.16840409893348</v>
      </c>
      <c r="AL38">
        <f t="shared" si="8"/>
        <v>-31544.243610222176</v>
      </c>
      <c r="AN38">
        <f t="shared" si="26"/>
        <v>0</v>
      </c>
      <c r="AO38">
        <f t="shared" si="26"/>
        <v>0</v>
      </c>
      <c r="AP38">
        <f t="shared" si="26"/>
        <v>-0.42596502143501774</v>
      </c>
      <c r="AQ38">
        <f t="shared" si="26"/>
        <v>-974.507401716191</v>
      </c>
      <c r="AR38">
        <f t="shared" si="26"/>
        <v>-974.9333667376261</v>
      </c>
      <c r="AS38">
        <f t="shared" si="26"/>
        <v>27.038330937095747</v>
      </c>
      <c r="AT38">
        <f t="shared" si="26"/>
        <v>10.406929332653455</v>
      </c>
      <c r="AU38">
        <f t="shared" si="23"/>
        <v>-937.48810646787683</v>
      </c>
      <c r="AW38">
        <v>35</v>
      </c>
      <c r="AX38">
        <f>IF(Z38&gt;0, (R38*SUMPRODUCT(K38:$K$98, X38:$X$98)-K38*$AZ$3)/Z38, 0)</f>
        <v>14277.238972703546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1000000</v>
      </c>
      <c r="S39">
        <f t="shared" si="1"/>
        <v>13059.469784672943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4092.6302866152128</v>
      </c>
      <c r="AC39">
        <f t="shared" si="2"/>
        <v>3283.2928679525394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-32376.756198831943</v>
      </c>
      <c r="AI39">
        <f t="shared" si="25"/>
        <v>-32389.326743126956</v>
      </c>
      <c r="AJ39">
        <f t="shared" si="7"/>
        <v>809.33741866267337</v>
      </c>
      <c r="AK39">
        <f t="shared" si="22"/>
        <v>286.48412006306489</v>
      </c>
      <c r="AL39">
        <f t="shared" si="8"/>
        <v>-31293.505204401215</v>
      </c>
      <c r="AN39">
        <f t="shared" si="26"/>
        <v>0</v>
      </c>
      <c r="AO39">
        <f t="shared" si="26"/>
        <v>0</v>
      </c>
      <c r="AP39">
        <f t="shared" si="26"/>
        <v>-0.33356594748377644</v>
      </c>
      <c r="AQ39">
        <f t="shared" si="26"/>
        <v>-859.13410783639097</v>
      </c>
      <c r="AR39">
        <f t="shared" si="26"/>
        <v>-859.46767378387472</v>
      </c>
      <c r="AS39">
        <f t="shared" si="26"/>
        <v>21.476190414234548</v>
      </c>
      <c r="AT39">
        <f t="shared" si="26"/>
        <v>7.60200550630067</v>
      </c>
      <c r="AU39">
        <f t="shared" si="23"/>
        <v>-830.38947786333949</v>
      </c>
      <c r="AW39">
        <v>36</v>
      </c>
      <c r="AX39">
        <f>IF(Z39&gt;0, (R39*SUMPRODUCT(K39:$K$98, X39:$X$98)-K39*$AZ$3)/Z39, 0)</f>
        <v>13059.469784672943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1000000</v>
      </c>
      <c r="S40">
        <f t="shared" si="1"/>
        <v>11837.670421295623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3283.2928679525394</v>
      </c>
      <c r="AC40">
        <f t="shared" si="2"/>
        <v>2571.6319592710761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-31655.388512263351</v>
      </c>
      <c r="AI40">
        <f t="shared" si="25"/>
        <v>-31666.250581689801</v>
      </c>
      <c r="AJ40">
        <f t="shared" si="7"/>
        <v>711.6609086814633</v>
      </c>
      <c r="AK40">
        <f t="shared" si="22"/>
        <v>229.83050075667776</v>
      </c>
      <c r="AL40">
        <f t="shared" si="8"/>
        <v>-30724.759172251659</v>
      </c>
      <c r="AN40">
        <f t="shared" si="26"/>
        <v>0</v>
      </c>
      <c r="AO40">
        <f t="shared" si="26"/>
        <v>0</v>
      </c>
      <c r="AP40">
        <f t="shared" si="26"/>
        <v>-0.25734881785918501</v>
      </c>
      <c r="AQ40">
        <f t="shared" si="26"/>
        <v>-749.99307154734549</v>
      </c>
      <c r="AR40">
        <f t="shared" si="26"/>
        <v>-750.2504203652046</v>
      </c>
      <c r="AS40">
        <f t="shared" si="26"/>
        <v>16.860976152461802</v>
      </c>
      <c r="AT40">
        <f t="shared" si="26"/>
        <v>5.4452430154502238</v>
      </c>
      <c r="AU40">
        <f t="shared" si="23"/>
        <v>-727.94420119729261</v>
      </c>
      <c r="AW40">
        <v>37</v>
      </c>
      <c r="AX40">
        <f>IF(Z40&gt;0, (R40*SUMPRODUCT(K40:$K$98, X40:$X$98)-K40*$AZ$3)/Z40, 0)</f>
        <v>11837.670421295623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1000000</v>
      </c>
      <c r="S41">
        <f t="shared" si="1"/>
        <v>10588.984027860584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2571.6319592710761</v>
      </c>
      <c r="AC41">
        <f t="shared" si="2"/>
        <v>1953.3113869692008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-30602.610181384451</v>
      </c>
      <c r="AI41">
        <f t="shared" si="25"/>
        <v>-30611.833499607568</v>
      </c>
      <c r="AJ41">
        <f t="shared" si="7"/>
        <v>618.32057230187525</v>
      </c>
      <c r="AK41">
        <f t="shared" si="22"/>
        <v>180.01423714897535</v>
      </c>
      <c r="AL41">
        <f t="shared" si="8"/>
        <v>-29813.498690156717</v>
      </c>
      <c r="AN41">
        <f t="shared" si="26"/>
        <v>0</v>
      </c>
      <c r="AO41">
        <f t="shared" si="26"/>
        <v>0</v>
      </c>
      <c r="AP41">
        <f t="shared" si="26"/>
        <v>-0.19510966066122085</v>
      </c>
      <c r="AQ41">
        <f t="shared" si="26"/>
        <v>-647.3662453576045</v>
      </c>
      <c r="AR41">
        <f t="shared" si="26"/>
        <v>-647.56135501826566</v>
      </c>
      <c r="AS41">
        <f t="shared" si="26"/>
        <v>13.079925697381205</v>
      </c>
      <c r="AT41">
        <f t="shared" si="26"/>
        <v>3.8080131114088376</v>
      </c>
      <c r="AU41">
        <f t="shared" si="23"/>
        <v>-630.67341620947559</v>
      </c>
      <c r="AW41">
        <v>38</v>
      </c>
      <c r="AX41">
        <f>IF(Z41&gt;0, (R41*SUMPRODUCT(K41:$K$98, X41:$X$98)-K41*$AZ$3)/Z41, 0)</f>
        <v>10588.984027860584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1000000</v>
      </c>
      <c r="S42">
        <f t="shared" si="1"/>
        <v>9276.4104994715599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1953.3113869692008</v>
      </c>
      <c r="AC42">
        <f t="shared" si="2"/>
        <v>1423.5098730807663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-29166.884090720603</v>
      </c>
      <c r="AI42">
        <f t="shared" si="25"/>
        <v>-29174.556831556954</v>
      </c>
      <c r="AJ42">
        <f t="shared" si="7"/>
        <v>529.80151388843456</v>
      </c>
      <c r="AK42">
        <f t="shared" si="22"/>
        <v>136.73179708784406</v>
      </c>
      <c r="AL42">
        <f t="shared" si="8"/>
        <v>-28508.023520580678</v>
      </c>
      <c r="AN42">
        <f t="shared" si="26"/>
        <v>0</v>
      </c>
      <c r="AO42">
        <f t="shared" si="26"/>
        <v>0</v>
      </c>
      <c r="AP42">
        <f t="shared" si="26"/>
        <v>-0.144918585766207</v>
      </c>
      <c r="AQ42">
        <f t="shared" si="26"/>
        <v>-550.88835707958492</v>
      </c>
      <c r="AR42">
        <f t="shared" si="26"/>
        <v>-551.0332756653512</v>
      </c>
      <c r="AS42">
        <f t="shared" si="26"/>
        <v>10.006604910434429</v>
      </c>
      <c r="AT42">
        <f t="shared" si="26"/>
        <v>2.5825163505287074</v>
      </c>
      <c r="AU42">
        <f t="shared" si="23"/>
        <v>-538.44415440438809</v>
      </c>
      <c r="AW42">
        <v>39</v>
      </c>
      <c r="AX42">
        <f>IF(Z42&gt;0, (R42*SUMPRODUCT(K42:$K$98, X42:$X$98)-K42*$AZ$3)/Z42, 0)</f>
        <v>9276.4104994715599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1000000</v>
      </c>
      <c r="S43">
        <f t="shared" si="1"/>
        <v>7851.8644066903944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1423.5098730807663</v>
      </c>
      <c r="AC43">
        <f t="shared" si="2"/>
        <v>977.59002624151219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-27416.07750307081</v>
      </c>
      <c r="AI43">
        <f t="shared" si="25"/>
        <v>-27422.302712623641</v>
      </c>
      <c r="AJ43">
        <f t="shared" si="7"/>
        <v>445.91984683925409</v>
      </c>
      <c r="AK43">
        <f t="shared" si="22"/>
        <v>99.645691115653648</v>
      </c>
      <c r="AL43">
        <f t="shared" si="8"/>
        <v>-26876.737174668735</v>
      </c>
      <c r="AN43">
        <f t="shared" si="26"/>
        <v>0</v>
      </c>
      <c r="AO43">
        <f t="shared" si="26"/>
        <v>0</v>
      </c>
      <c r="AP43">
        <f t="shared" si="26"/>
        <v>-0.10498071118360655</v>
      </c>
      <c r="AQ43">
        <f t="shared" si="26"/>
        <v>-462.33934612331404</v>
      </c>
      <c r="AR43">
        <f t="shared" si="26"/>
        <v>-462.44432683449764</v>
      </c>
      <c r="AS43">
        <f t="shared" si="26"/>
        <v>7.5199047124074152</v>
      </c>
      <c r="AT43">
        <f t="shared" si="26"/>
        <v>1.6804053632127656</v>
      </c>
      <c r="AU43">
        <f t="shared" si="23"/>
        <v>-453.24401675887748</v>
      </c>
      <c r="AW43">
        <v>40</v>
      </c>
      <c r="AX43">
        <f>IF(Z43&gt;0, (R43*SUMPRODUCT(K43:$K$98, X43:$X$98)-K43*$AZ$3)/Z43, 0)</f>
        <v>7851.8644066903944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1000000</v>
      </c>
      <c r="S44">
        <f t="shared" si="1"/>
        <v>6209.8596697871108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977.59002624151219</v>
      </c>
      <c r="AC44">
        <f t="shared" si="2"/>
        <v>608.97256426135027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-25193.718259750676</v>
      </c>
      <c r="AI44">
        <f t="shared" si="25"/>
        <v>-25198.621531294993</v>
      </c>
      <c r="AJ44">
        <f t="shared" si="7"/>
        <v>368.61746198016192</v>
      </c>
      <c r="AK44">
        <f t="shared" si="22"/>
        <v>68.43130183690586</v>
      </c>
      <c r="AL44">
        <f t="shared" si="8"/>
        <v>-24761.572767477926</v>
      </c>
      <c r="AN44">
        <f t="shared" si="26"/>
        <v>0</v>
      </c>
      <c r="AO44">
        <f t="shared" si="26"/>
        <v>0</v>
      </c>
      <c r="AP44">
        <f t="shared" si="26"/>
        <v>-7.3828400227233457E-2</v>
      </c>
      <c r="AQ44">
        <f t="shared" si="26"/>
        <v>-379.34099673694641</v>
      </c>
      <c r="AR44">
        <f t="shared" si="26"/>
        <v>-379.41482513717364</v>
      </c>
      <c r="AS44">
        <f t="shared" si="26"/>
        <v>5.550261140515822</v>
      </c>
      <c r="AT44">
        <f t="shared" si="26"/>
        <v>1.0303678869145056</v>
      </c>
      <c r="AU44">
        <f t="shared" si="23"/>
        <v>-372.83419610974335</v>
      </c>
      <c r="AW44">
        <v>41</v>
      </c>
      <c r="AX44">
        <f>IF(Z44&gt;0, (R44*SUMPRODUCT(K44:$K$98, X44:$X$98)-K44*$AZ$3)/Z44, 0)</f>
        <v>6209.8596697871108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1000000</v>
      </c>
      <c r="S45">
        <f t="shared" si="1"/>
        <v>4201.4264405248505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608.97256426135027</v>
      </c>
      <c r="AC45">
        <f t="shared" si="2"/>
        <v>313.31182122364714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-22512.050942769023</v>
      </c>
      <c r="AI45">
        <f t="shared" si="25"/>
        <v>-22515.779579050759</v>
      </c>
      <c r="AJ45">
        <f t="shared" si="7"/>
        <v>295.66074303770313</v>
      </c>
      <c r="AK45">
        <f t="shared" si="22"/>
        <v>42.628079498294525</v>
      </c>
      <c r="AL45">
        <f t="shared" si="8"/>
        <v>-22177.490756514759</v>
      </c>
      <c r="AN45">
        <f t="shared" si="26"/>
        <v>0</v>
      </c>
      <c r="AO45">
        <f t="shared" si="26"/>
        <v>0</v>
      </c>
      <c r="AP45">
        <f t="shared" si="26"/>
        <v>-5.0126745775334512E-2</v>
      </c>
      <c r="AQ45">
        <f t="shared" si="26"/>
        <v>-302.64573136761533</v>
      </c>
      <c r="AR45">
        <f t="shared" si="26"/>
        <v>-302.69585811339067</v>
      </c>
      <c r="AS45">
        <f t="shared" si="26"/>
        <v>3.9747805315836753</v>
      </c>
      <c r="AT45">
        <f t="shared" si="26"/>
        <v>0.57308000631999823</v>
      </c>
      <c r="AU45">
        <f t="shared" si="23"/>
        <v>-298.14799757548695</v>
      </c>
      <c r="AW45">
        <v>42</v>
      </c>
      <c r="AX45">
        <f>IF(Z45&gt;0, (R45*SUMPRODUCT(K45:$K$98, X45:$X$98)-K45*$AZ$3)/Z45, 0)</f>
        <v>4201.4264405248505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1000000</v>
      </c>
      <c r="S46">
        <f t="shared" si="1"/>
        <v>1570.5326818133497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313.31182122364714</v>
      </c>
      <c r="AC46">
        <f t="shared" si="2"/>
        <v>85.380602087498573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-19462.894354161326</v>
      </c>
      <c r="AI46">
        <f t="shared" si="25"/>
        <v>-19465.612559362537</v>
      </c>
      <c r="AJ46">
        <f t="shared" si="7"/>
        <v>227.93121913614857</v>
      </c>
      <c r="AK46">
        <f t="shared" si="22"/>
        <v>21.931827485655301</v>
      </c>
      <c r="AL46">
        <f t="shared" si="8"/>
        <v>-19215.749512740731</v>
      </c>
      <c r="AN46">
        <f t="shared" si="26"/>
        <v>0</v>
      </c>
      <c r="AO46">
        <f t="shared" si="26"/>
        <v>0</v>
      </c>
      <c r="AP46">
        <f t="shared" si="26"/>
        <v>-3.2627493096394289E-2</v>
      </c>
      <c r="AQ46">
        <f t="shared" si="26"/>
        <v>-233.6193937432065</v>
      </c>
      <c r="AR46">
        <f t="shared" si="26"/>
        <v>-233.65202123630289</v>
      </c>
      <c r="AS46">
        <f t="shared" si="26"/>
        <v>2.7359318845787124</v>
      </c>
      <c r="AT46">
        <f t="shared" si="26"/>
        <v>0.26325479384744721</v>
      </c>
      <c r="AU46">
        <f t="shared" si="23"/>
        <v>-230.6528345578767</v>
      </c>
      <c r="AW46">
        <v>43</v>
      </c>
      <c r="AX46">
        <f>IF(Z46&gt;0, (R46*SUMPRODUCT(K46:$K$98, X46:$X$98)-K46*$AZ$3)/Z46, 0)</f>
        <v>1570.5326818133497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1000000</v>
      </c>
      <c r="S47">
        <f t="shared" si="1"/>
        <v>-2161.3603597816409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85.380602087498573</v>
      </c>
      <c r="AC47">
        <f t="shared" si="2"/>
        <v>-81.529405734755713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-16099.124491841108</v>
      </c>
      <c r="AI47">
        <f t="shared" si="25"/>
        <v>-16101.010558765714</v>
      </c>
      <c r="AJ47">
        <f t="shared" si="7"/>
        <v>166.91000782225427</v>
      </c>
      <c r="AK47">
        <f t="shared" si="22"/>
        <v>5.9766421461249006</v>
      </c>
      <c r="AL47">
        <f t="shared" si="8"/>
        <v>-15928.123908797335</v>
      </c>
      <c r="AN47">
        <f t="shared" si="26"/>
        <v>0</v>
      </c>
      <c r="AO47">
        <f t="shared" si="26"/>
        <v>0</v>
      </c>
      <c r="AP47">
        <f t="shared" si="26"/>
        <v>-2.0213454613924969E-2</v>
      </c>
      <c r="AQ47">
        <f t="shared" si="26"/>
        <v>-172.53837496132829</v>
      </c>
      <c r="AR47">
        <f t="shared" si="26"/>
        <v>-172.55858841594221</v>
      </c>
      <c r="AS47">
        <f t="shared" si="26"/>
        <v>1.7888166234772025</v>
      </c>
      <c r="AT47">
        <f t="shared" si="26"/>
        <v>6.4053180291908346E-2</v>
      </c>
      <c r="AU47">
        <f t="shared" si="23"/>
        <v>-170.70571861217311</v>
      </c>
      <c r="AW47">
        <v>44</v>
      </c>
      <c r="AX47">
        <f>IF(Z47&gt;0, (R47*SUMPRODUCT(K47:$K$98, X47:$X$98)-K47*$AZ$3)/Z47, 0)</f>
        <v>-2161.3603597816409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1000000</v>
      </c>
      <c r="S48">
        <f t="shared" si="1"/>
        <v>-7875.3277572611269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-81.529405734755713</v>
      </c>
      <c r="AC48">
        <f t="shared" si="2"/>
        <v>-194.50582898094768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-12646.000155932385</v>
      </c>
      <c r="AI48">
        <f t="shared" si="25"/>
        <v>-12647.235062179947</v>
      </c>
      <c r="AJ48">
        <f t="shared" si="7"/>
        <v>112.97642324619197</v>
      </c>
      <c r="AK48">
        <f t="shared" si="22"/>
        <v>-5.7070584014329002</v>
      </c>
      <c r="AL48">
        <f t="shared" si="8"/>
        <v>-12539.965697335188</v>
      </c>
      <c r="AN48">
        <f t="shared" si="26"/>
        <v>0</v>
      </c>
      <c r="AO48">
        <f t="shared" si="26"/>
        <v>0</v>
      </c>
      <c r="AP48">
        <f t="shared" si="26"/>
        <v>-1.1816787065261906E-2</v>
      </c>
      <c r="AQ48">
        <f t="shared" si="26"/>
        <v>-121.00925990522116</v>
      </c>
      <c r="AR48">
        <f t="shared" si="26"/>
        <v>-121.02107669228641</v>
      </c>
      <c r="AS48">
        <f t="shared" si="26"/>
        <v>1.0810685746629063</v>
      </c>
      <c r="AT48">
        <f t="shared" si="26"/>
        <v>-5.4610699420978431E-2</v>
      </c>
      <c r="AU48">
        <f t="shared" si="23"/>
        <v>-119.9946188170445</v>
      </c>
      <c r="AW48">
        <v>45</v>
      </c>
      <c r="AX48">
        <f>IF(Z48&gt;0, (R48*SUMPRODUCT(K48:$K$98, X48:$X$98)-K48*$AZ$3)/Z48, 0)</f>
        <v>-7875.3277572611269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1000000</v>
      </c>
      <c r="S49">
        <f t="shared" si="1"/>
        <v>-17353.893545912753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-194.50582898094768</v>
      </c>
      <c r="AC49">
        <f t="shared" si="2"/>
        <v>-262.33477485479739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-9334.376149798607</v>
      </c>
      <c r="AI49">
        <f t="shared" si="25"/>
        <v>-9335.1319881762047</v>
      </c>
      <c r="AJ49">
        <f t="shared" si="7"/>
        <v>67.828945873849705</v>
      </c>
      <c r="AK49">
        <f t="shared" si="22"/>
        <v>-13.615408028666339</v>
      </c>
      <c r="AL49">
        <f t="shared" si="8"/>
        <v>-9280.9184503310225</v>
      </c>
      <c r="AN49">
        <f t="shared" si="26"/>
        <v>0</v>
      </c>
      <c r="AO49">
        <f t="shared" si="26"/>
        <v>0</v>
      </c>
      <c r="AP49">
        <f t="shared" si="26"/>
        <v>-6.4576772972553724E-3</v>
      </c>
      <c r="AQ49">
        <f t="shared" si="26"/>
        <v>-79.750368244344088</v>
      </c>
      <c r="AR49">
        <f t="shared" si="26"/>
        <v>-79.756825921641337</v>
      </c>
      <c r="AS49">
        <f t="shared" si="26"/>
        <v>0.57951204496745146</v>
      </c>
      <c r="AT49">
        <f t="shared" si="26"/>
        <v>-0.11632633897087667</v>
      </c>
      <c r="AU49">
        <f t="shared" si="23"/>
        <v>-79.293640215644785</v>
      </c>
      <c r="AW49">
        <v>46</v>
      </c>
      <c r="AX49">
        <f>IF(Z49&gt;0, (R49*SUMPRODUCT(K49:$K$98, X49:$X$98)-K49*$AZ$3)/Z49, 0)</f>
        <v>-17353.893545912753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1000000</v>
      </c>
      <c r="S50">
        <f t="shared" si="1"/>
        <v>-34484.539078735907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-262.33477485479739</v>
      </c>
      <c r="AC50">
        <f t="shared" si="2"/>
        <v>-294.60271985684528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-6422.562105668886</v>
      </c>
      <c r="AI50">
        <f t="shared" si="25"/>
        <v>-6422.989257557424</v>
      </c>
      <c r="AJ50">
        <f t="shared" si="7"/>
        <v>32.267945002047895</v>
      </c>
      <c r="AK50">
        <f t="shared" si="22"/>
        <v>-18.363434239835819</v>
      </c>
      <c r="AL50">
        <f t="shared" si="8"/>
        <v>-6409.0847467952117</v>
      </c>
      <c r="AN50">
        <f t="shared" si="26"/>
        <v>0</v>
      </c>
      <c r="AO50">
        <f t="shared" si="26"/>
        <v>0</v>
      </c>
      <c r="AP50">
        <f t="shared" si="26"/>
        <v>-3.2584548482483587E-3</v>
      </c>
      <c r="AQ50">
        <f t="shared" si="26"/>
        <v>-48.99341239722601</v>
      </c>
      <c r="AR50">
        <f t="shared" si="26"/>
        <v>-48.99667085207426</v>
      </c>
      <c r="AS50">
        <f t="shared" si="26"/>
        <v>0.24615047868528067</v>
      </c>
      <c r="AT50">
        <f t="shared" si="26"/>
        <v>-0.14008230546303416</v>
      </c>
      <c r="AU50">
        <f t="shared" si="23"/>
        <v>-48.890602678852012</v>
      </c>
      <c r="AW50">
        <v>47</v>
      </c>
      <c r="AX50">
        <f>IF(Z50&gt;0, (R50*SUMPRODUCT(K50:$K$98, X50:$X$98)-K50*$AZ$3)/Z50, 0)</f>
        <v>-34484.539078735907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1000000</v>
      </c>
      <c r="S51">
        <f t="shared" si="1"/>
        <v>-68814.507676136505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-294.60271985684528</v>
      </c>
      <c r="AC51">
        <f t="shared" si="2"/>
        <v>-301.20111150202121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-4080.607227336468</v>
      </c>
      <c r="AI51">
        <f t="shared" si="25"/>
        <v>-4080.8260773447537</v>
      </c>
      <c r="AJ51">
        <f t="shared" si="7"/>
        <v>6.5983916451759228</v>
      </c>
      <c r="AK51">
        <f t="shared" si="22"/>
        <v>-20.622190389979171</v>
      </c>
      <c r="AL51">
        <f t="shared" si="8"/>
        <v>-4094.8498760895568</v>
      </c>
      <c r="AN51">
        <f t="shared" si="26"/>
        <v>0</v>
      </c>
      <c r="AO51">
        <f t="shared" si="26"/>
        <v>0</v>
      </c>
      <c r="AP51">
        <f t="shared" si="26"/>
        <v>-1.4905890321646649E-3</v>
      </c>
      <c r="AQ51">
        <f t="shared" si="26"/>
        <v>-27.793046138240179</v>
      </c>
      <c r="AR51">
        <f t="shared" si="26"/>
        <v>-27.794536727272344</v>
      </c>
      <c r="AS51">
        <f t="shared" si="26"/>
        <v>4.4941694511543714E-2</v>
      </c>
      <c r="AT51">
        <f t="shared" si="26"/>
        <v>-0.14045789193839625</v>
      </c>
      <c r="AU51">
        <f t="shared" si="23"/>
        <v>-27.890052924699194</v>
      </c>
      <c r="AW51">
        <v>48</v>
      </c>
      <c r="AX51">
        <f>IF(Z51&gt;0, (R51*SUMPRODUCT(K51:$K$98, X51:$X$98)-K51*$AZ$3)/Z51, 0)</f>
        <v>-68814.507676136505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1000000</v>
      </c>
      <c r="S52">
        <f t="shared" si="1"/>
        <v>-146827.64984898016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-301.20111150202121</v>
      </c>
      <c r="AC52">
        <f t="shared" si="2"/>
        <v>-291.14146054021671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-2350.351184249058</v>
      </c>
      <c r="AI52">
        <f t="shared" si="25"/>
        <v>-2350.4503281980483</v>
      </c>
      <c r="AJ52">
        <f t="shared" si="7"/>
        <v>-10.059650961804493</v>
      </c>
      <c r="AK52">
        <f t="shared" si="22"/>
        <v>-21.084077805141487</v>
      </c>
      <c r="AL52">
        <f t="shared" si="8"/>
        <v>-2381.5940569649943</v>
      </c>
      <c r="AN52">
        <f t="shared" si="26"/>
        <v>0</v>
      </c>
      <c r="AO52">
        <f t="shared" si="26"/>
        <v>0</v>
      </c>
      <c r="AP52">
        <f t="shared" si="26"/>
        <v>-6.0291979738041467E-4</v>
      </c>
      <c r="AQ52">
        <f t="shared" si="26"/>
        <v>-14.293088728159885</v>
      </c>
      <c r="AR52">
        <f t="shared" si="26"/>
        <v>-14.293691647957266</v>
      </c>
      <c r="AS52">
        <f t="shared" si="26"/>
        <v>-6.1175319133140386E-2</v>
      </c>
      <c r="AT52">
        <f t="shared" si="26"/>
        <v>-0.12821768799482527</v>
      </c>
      <c r="AU52">
        <f t="shared" si="23"/>
        <v>-14.48308465508523</v>
      </c>
      <c r="AW52">
        <v>49</v>
      </c>
      <c r="AX52">
        <f>IF(Z52&gt;0, (R52*SUMPRODUCT(K52:$K$98, X52:$X$98)-K52*$AZ$3)/Z52, 0)</f>
        <v>-146827.64984898016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1000000</v>
      </c>
      <c r="S53">
        <f t="shared" si="1"/>
        <v>-354792.97287701018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-291.14146054021671</v>
      </c>
      <c r="AC53">
        <f t="shared" si="2"/>
        <v>-271.63749828619382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-1197.4276465775199</v>
      </c>
      <c r="AI53">
        <f t="shared" si="25"/>
        <v>-1197.4659277046915</v>
      </c>
      <c r="AJ53">
        <f t="shared" si="7"/>
        <v>-19.503962254022895</v>
      </c>
      <c r="AK53">
        <f t="shared" si="22"/>
        <v>-20.379902237815173</v>
      </c>
      <c r="AL53">
        <f t="shared" si="8"/>
        <v>-1237.3497921965295</v>
      </c>
      <c r="AN53">
        <f t="shared" si="26"/>
        <v>0</v>
      </c>
      <c r="AO53">
        <f t="shared" si="26"/>
        <v>0</v>
      </c>
      <c r="AP53">
        <f t="shared" si="26"/>
        <v>-2.078547843893296E-4</v>
      </c>
      <c r="AQ53">
        <f t="shared" si="26"/>
        <v>-6.5016650159028817</v>
      </c>
      <c r="AR53">
        <f t="shared" si="26"/>
        <v>-6.5018728706872704</v>
      </c>
      <c r="AS53">
        <f t="shared" si="26"/>
        <v>-0.10590053555295256</v>
      </c>
      <c r="AT53">
        <f t="shared" si="26"/>
        <v>-0.11065662112098701</v>
      </c>
      <c r="AU53">
        <f t="shared" si="23"/>
        <v>-6.7184300273612099</v>
      </c>
      <c r="AW53">
        <v>50</v>
      </c>
      <c r="AX53">
        <f>IF(Z53&gt;0, (R53*SUMPRODUCT(K53:$K$98, X53:$X$98)-K53*$AZ$3)/Z53, 0)</f>
        <v>-354792.97287701018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1000000</v>
      </c>
      <c r="S54">
        <f t="shared" si="1"/>
        <v>-1031958.0564551426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-271.63749828619382</v>
      </c>
      <c r="AC54">
        <f t="shared" si="2"/>
        <v>-247.96322492514781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-517.68210937774177</v>
      </c>
      <c r="AI54">
        <f t="shared" si="25"/>
        <v>-517.69412358817283</v>
      </c>
      <c r="AJ54">
        <f t="shared" si="7"/>
        <v>-23.674273361046005</v>
      </c>
      <c r="AK54">
        <f t="shared" si="22"/>
        <v>-19.014624880033569</v>
      </c>
      <c r="AL54">
        <f t="shared" si="8"/>
        <v>-560.38302182925236</v>
      </c>
      <c r="AN54">
        <f t="shared" si="26"/>
        <v>0</v>
      </c>
      <c r="AO54">
        <f t="shared" si="26"/>
        <v>0</v>
      </c>
      <c r="AP54">
        <f t="shared" si="26"/>
        <v>-5.8244177988866918E-5</v>
      </c>
      <c r="AQ54">
        <f t="shared" si="26"/>
        <v>-2.5096920928197388</v>
      </c>
      <c r="AR54">
        <f t="shared" si="26"/>
        <v>-2.5097503369977279</v>
      </c>
      <c r="AS54">
        <f t="shared" si="26"/>
        <v>-0.11477146994491974</v>
      </c>
      <c r="AT54">
        <f t="shared" si="26"/>
        <v>-9.218177110025029E-2</v>
      </c>
      <c r="AU54">
        <f t="shared" si="23"/>
        <v>-2.7167035780428974</v>
      </c>
      <c r="AW54">
        <v>51</v>
      </c>
      <c r="AX54">
        <f>IF(Z54&gt;0, (R54*SUMPRODUCT(K54:$K$98, X54:$X$98)-K54*$AZ$3)/Z54, 0)</f>
        <v>-1031958.0564551426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1000000</v>
      </c>
      <c r="S55">
        <f t="shared" si="1"/>
        <v>-3903410.2491564173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-247.96322492514781</v>
      </c>
      <c r="AC55">
        <f t="shared" si="2"/>
        <v>-223.53011489569172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-180.61602658111653</v>
      </c>
      <c r="AI55">
        <f t="shared" si="25"/>
        <v>-180.61888984811421</v>
      </c>
      <c r="AJ55">
        <f t="shared" si="7"/>
        <v>-24.433110029456088</v>
      </c>
      <c r="AK55">
        <f t="shared" si="22"/>
        <v>-17.357425744760349</v>
      </c>
      <c r="AL55">
        <f t="shared" si="8"/>
        <v>-222.40942562233064</v>
      </c>
      <c r="AN55">
        <f t="shared" si="26"/>
        <v>0</v>
      </c>
      <c r="AO55">
        <f t="shared" si="26"/>
        <v>0</v>
      </c>
      <c r="AP55">
        <f t="shared" si="26"/>
        <v>-1.2393703748879287E-5</v>
      </c>
      <c r="AQ55">
        <f t="shared" si="26"/>
        <v>-0.7817997858970257</v>
      </c>
      <c r="AR55">
        <f t="shared" si="26"/>
        <v>-0.78181217960077465</v>
      </c>
      <c r="AS55">
        <f t="shared" si="26"/>
        <v>-0.10575916518265573</v>
      </c>
      <c r="AT55">
        <f t="shared" si="26"/>
        <v>-7.5131935896523117E-2</v>
      </c>
      <c r="AU55">
        <f t="shared" si="23"/>
        <v>-0.96270328067995348</v>
      </c>
      <c r="AW55">
        <v>52</v>
      </c>
      <c r="AX55">
        <f>IF(Z55&gt;0, (R55*SUMPRODUCT(K55:$K$98, X55:$X$98)-K55*$AZ$3)/Z55, 0)</f>
        <v>-3903410.2491564173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1000000</v>
      </c>
      <c r="S56">
        <f t="shared" si="1"/>
        <v>-14801422.493847013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-223.53011489569172</v>
      </c>
      <c r="AC56">
        <f t="shared" si="2"/>
        <v>-200.25584135812821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-43.163186842553756</v>
      </c>
      <c r="AI56">
        <f t="shared" si="25"/>
        <v>-43.163863317539324</v>
      </c>
      <c r="AJ56">
        <f t="shared" si="7"/>
        <v>-23.274273537563516</v>
      </c>
      <c r="AK56">
        <f t="shared" si="22"/>
        <v>-15.647108042698422</v>
      </c>
      <c r="AL56">
        <f t="shared" si="8"/>
        <v>-82.08524489780126</v>
      </c>
      <c r="AN56">
        <f t="shared" si="26"/>
        <v>0</v>
      </c>
      <c r="AO56">
        <f t="shared" si="26"/>
        <v>0</v>
      </c>
      <c r="AP56">
        <f t="shared" si="26"/>
        <v>-2.6144057056744629E-6</v>
      </c>
      <c r="AQ56">
        <f t="shared" si="26"/>
        <v>-0.16681486287562672</v>
      </c>
      <c r="AR56">
        <f t="shared" si="26"/>
        <v>-0.16681747728133239</v>
      </c>
      <c r="AS56">
        <f t="shared" si="26"/>
        <v>-8.9949214428041449E-2</v>
      </c>
      <c r="AT56">
        <f t="shared" si="26"/>
        <v>-6.047213779797965E-2</v>
      </c>
      <c r="AU56">
        <f t="shared" si="23"/>
        <v>-0.31723882950735349</v>
      </c>
      <c r="AW56">
        <v>53</v>
      </c>
      <c r="AX56">
        <f>IF(Z56&gt;0, (R56*SUMPRODUCT(K56:$K$98, X56:$X$98)-K56*$AZ$3)/Z56, 0)</f>
        <v>-14801422.493847013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1000000</v>
      </c>
      <c r="S57">
        <f t="shared" si="1"/>
        <v>-56514820.107694387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-200.25584135812821</v>
      </c>
      <c r="AC57">
        <f t="shared" si="2"/>
        <v>-178.94401932505693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-10.227884464364845</v>
      </c>
      <c r="AI57">
        <f t="shared" si="25"/>
        <v>-10.228042780377338</v>
      </c>
      <c r="AJ57">
        <f t="shared" si="7"/>
        <v>-21.31182203307128</v>
      </c>
      <c r="AK57">
        <f t="shared" si="22"/>
        <v>-14.017908895068976</v>
      </c>
      <c r="AL57">
        <f t="shared" si="8"/>
        <v>-45.557773708517594</v>
      </c>
      <c r="AN57">
        <f t="shared" si="26"/>
        <v>0</v>
      </c>
      <c r="AO57">
        <f t="shared" si="26"/>
        <v>0</v>
      </c>
      <c r="AP57">
        <f t="shared" si="26"/>
        <v>-5.4629605042126425E-7</v>
      </c>
      <c r="AQ57">
        <f t="shared" si="26"/>
        <v>-3.5293037002605387E-2</v>
      </c>
      <c r="AR57">
        <f t="shared" si="26"/>
        <v>-3.5293583298655805E-2</v>
      </c>
      <c r="AS57">
        <f t="shared" si="26"/>
        <v>-7.3540029341036831E-2</v>
      </c>
      <c r="AT57">
        <f t="shared" si="26"/>
        <v>-4.8371154275014955E-2</v>
      </c>
      <c r="AU57">
        <f t="shared" si="23"/>
        <v>-0.15720476691470758</v>
      </c>
      <c r="AW57">
        <v>54</v>
      </c>
      <c r="AX57">
        <f>IF(Z57&gt;0, (R57*SUMPRODUCT(K57:$K$98, X57:$X$98)-K57*$AZ$3)/Z57, 0)</f>
        <v>-56514820.107694387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1000000</v>
      </c>
      <c r="S58">
        <f t="shared" si="1"/>
        <v>-217939572.77179202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-178.94401932505693</v>
      </c>
      <c r="AC58">
        <f t="shared" si="2"/>
        <v>-159.8019579906784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-2.4014172967508416</v>
      </c>
      <c r="AI58">
        <f t="shared" si="25"/>
        <v>-2.4014539587383728</v>
      </c>
      <c r="AJ58">
        <f t="shared" si="7"/>
        <v>-19.142061334378525</v>
      </c>
      <c r="AK58">
        <f t="shared" si="22"/>
        <v>-12.526081352753986</v>
      </c>
      <c r="AL58">
        <f t="shared" si="8"/>
        <v>-34.069596645870881</v>
      </c>
      <c r="AN58">
        <f t="shared" si="26"/>
        <v>0</v>
      </c>
      <c r="AO58">
        <f t="shared" si="26"/>
        <v>0</v>
      </c>
      <c r="AP58">
        <f t="shared" si="26"/>
        <v>-1.1295389221765941E-7</v>
      </c>
      <c r="AQ58">
        <f t="shared" si="26"/>
        <v>-7.3986559041655901E-3</v>
      </c>
      <c r="AR58">
        <f t="shared" si="26"/>
        <v>-7.3987688580578071E-3</v>
      </c>
      <c r="AS58">
        <f t="shared" si="26"/>
        <v>-5.8975807870261146E-2</v>
      </c>
      <c r="AT58">
        <f t="shared" si="26"/>
        <v>-3.8592278768877115E-2</v>
      </c>
      <c r="AU58">
        <f t="shared" si="23"/>
        <v>-0.10496685549719606</v>
      </c>
      <c r="AW58">
        <v>55</v>
      </c>
      <c r="AX58">
        <f>IF(Z58&gt;0, (R58*SUMPRODUCT(K58:$K$98, X58:$X$98)-K58*$AZ$3)/Z58, 0)</f>
        <v>-217939572.77179202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1000000</v>
      </c>
      <c r="S59">
        <f t="shared" si="1"/>
        <v>-850296625.52185678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-159.8019579906784</v>
      </c>
      <c r="AC59">
        <f t="shared" si="2"/>
        <v>-142.68671881499222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-0.55809918531994029</v>
      </c>
      <c r="AI59">
        <f t="shared" si="25"/>
        <v>-0.55810757572833025</v>
      </c>
      <c r="AJ59">
        <f t="shared" si="7"/>
        <v>-17.115239175686185</v>
      </c>
      <c r="AK59">
        <f t="shared" si="22"/>
        <v>-11.186137059347489</v>
      </c>
      <c r="AL59">
        <f t="shared" si="8"/>
        <v>-28.859483810762001</v>
      </c>
      <c r="AN59">
        <f t="shared" si="26"/>
        <v>0</v>
      </c>
      <c r="AO59">
        <f t="shared" si="26"/>
        <v>0</v>
      </c>
      <c r="AP59">
        <f t="shared" si="26"/>
        <v>-2.3080768898162965E-8</v>
      </c>
      <c r="AQ59">
        <f t="shared" si="26"/>
        <v>-1.5352480737417908E-3</v>
      </c>
      <c r="AR59">
        <f t="shared" si="26"/>
        <v>-1.5352711545106889E-3</v>
      </c>
      <c r="AS59">
        <f t="shared" si="26"/>
        <v>-4.7081484200767978E-2</v>
      </c>
      <c r="AT59">
        <f t="shared" si="26"/>
        <v>-3.0771403766034669E-2</v>
      </c>
      <c r="AU59">
        <f t="shared" si="23"/>
        <v>-7.9388159121313334E-2</v>
      </c>
      <c r="AW59">
        <v>56</v>
      </c>
      <c r="AX59">
        <f>IF(Z59&gt;0, (R59*SUMPRODUCT(K59:$K$98, X59:$X$98)-K59*$AZ$3)/Z59, 0)</f>
        <v>-850296625.52185678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1000000</v>
      </c>
      <c r="S60">
        <f t="shared" si="1"/>
        <v>-3356908895.8747239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-142.68671881499222</v>
      </c>
      <c r="AC60">
        <f t="shared" si="2"/>
        <v>-127.40018457057459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-0.12817845010098186</v>
      </c>
      <c r="AI60">
        <f t="shared" si="25"/>
        <v>-0.12818034768278289</v>
      </c>
      <c r="AJ60">
        <f t="shared" si="7"/>
        <v>-15.286534244417624</v>
      </c>
      <c r="AK60">
        <f t="shared" si="22"/>
        <v>-9.9880703170494556</v>
      </c>
      <c r="AL60">
        <f t="shared" si="8"/>
        <v>-25.402784909149862</v>
      </c>
      <c r="AN60">
        <f t="shared" si="26"/>
        <v>0</v>
      </c>
      <c r="AO60">
        <f t="shared" si="26"/>
        <v>0</v>
      </c>
      <c r="AP60">
        <f t="shared" si="26"/>
        <v>-4.6606839810478923E-9</v>
      </c>
      <c r="AQ60">
        <f t="shared" si="26"/>
        <v>-3.1482134197156593E-4</v>
      </c>
      <c r="AR60">
        <f t="shared" si="26"/>
        <v>-3.1482600265554699E-4</v>
      </c>
      <c r="AS60">
        <f t="shared" si="26"/>
        <v>-3.7545525173150691E-2</v>
      </c>
      <c r="AT60">
        <f t="shared" si="26"/>
        <v>-2.453187488569724E-2</v>
      </c>
      <c r="AU60">
        <f t="shared" si="23"/>
        <v>-6.2392226061503478E-2</v>
      </c>
      <c r="AW60">
        <v>57</v>
      </c>
      <c r="AX60">
        <f>IF(Z60&gt;0, (R60*SUMPRODUCT(K60:$K$98, X60:$X$98)-K60*$AZ$3)/Z60, 0)</f>
        <v>-3356908895.8747239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1000000</v>
      </c>
      <c r="S61">
        <f t="shared" si="1"/>
        <v>-13425675669.925634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-127.40018457057459</v>
      </c>
      <c r="AC61">
        <f t="shared" si="2"/>
        <v>-113.75043734504929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-2.9099515365344105E-2</v>
      </c>
      <c r="AI61">
        <f t="shared" si="25"/>
        <v>-2.9099938995558856E-2</v>
      </c>
      <c r="AJ61">
        <f t="shared" si="7"/>
        <v>-13.649747225525303</v>
      </c>
      <c r="AK61">
        <f t="shared" si="22"/>
        <v>-8.9180129199402227</v>
      </c>
      <c r="AL61">
        <f t="shared" si="8"/>
        <v>-22.596860084461085</v>
      </c>
      <c r="AN61">
        <f t="shared" si="26"/>
        <v>0</v>
      </c>
      <c r="AO61">
        <f t="shared" si="26"/>
        <v>0</v>
      </c>
      <c r="AP61">
        <f t="shared" si="26"/>
        <v>-9.2900500799526387E-10</v>
      </c>
      <c r="AQ61">
        <f t="shared" si="26"/>
        <v>-6.3814134505048547E-5</v>
      </c>
      <c r="AR61">
        <f t="shared" si="26"/>
        <v>-6.3815063510056533E-5</v>
      </c>
      <c r="AS61">
        <f t="shared" si="26"/>
        <v>-2.9933378424815721E-2</v>
      </c>
      <c r="AT61">
        <f t="shared" si="26"/>
        <v>-1.955686439605062E-2</v>
      </c>
      <c r="AU61">
        <f t="shared" si="23"/>
        <v>-4.9554057884376397E-2</v>
      </c>
      <c r="AW61">
        <v>58</v>
      </c>
      <c r="AX61">
        <f>IF(Z61&gt;0, (R61*SUMPRODUCT(K61:$K$98, X61:$X$98)-K61*$AZ$3)/Z61, 0)</f>
        <v>-13425675669.925634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1000000</v>
      </c>
      <c r="S62">
        <f t="shared" si="1"/>
        <v>-54439178245.928993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-113.75043734504929</v>
      </c>
      <c r="AC62">
        <f t="shared" si="2"/>
        <v>-101.56294576019515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-6.5222559368428856E-3</v>
      </c>
      <c r="AI62">
        <f t="shared" si="25"/>
        <v>-6.5223492179586487E-3</v>
      </c>
      <c r="AJ62">
        <f t="shared" si="7"/>
        <v>-12.187491584854143</v>
      </c>
      <c r="AK62">
        <f t="shared" si="22"/>
        <v>-7.9625306141534509</v>
      </c>
      <c r="AL62">
        <f t="shared" si="8"/>
        <v>-20.156544548225554</v>
      </c>
      <c r="AN62">
        <f t="shared" si="26"/>
        <v>0</v>
      </c>
      <c r="AO62">
        <f t="shared" si="26"/>
        <v>0</v>
      </c>
      <c r="AP62">
        <f t="shared" si="26"/>
        <v>-1.8264460008291919E-10</v>
      </c>
      <c r="AQ62">
        <f t="shared" si="26"/>
        <v>-1.2770589389686458E-5</v>
      </c>
      <c r="AR62">
        <f t="shared" si="26"/>
        <v>-1.2770772034286542E-5</v>
      </c>
      <c r="AS62">
        <f t="shared" si="26"/>
        <v>-2.3863131442181638E-2</v>
      </c>
      <c r="AT62">
        <f t="shared" si="26"/>
        <v>-1.5590649916351354E-2</v>
      </c>
      <c r="AU62">
        <f t="shared" si="23"/>
        <v>-3.9466552130567281E-2</v>
      </c>
      <c r="AW62">
        <v>59</v>
      </c>
      <c r="AX62">
        <f>IF(Z62&gt;0, (R62*SUMPRODUCT(K62:$K$98, X62:$X$98)-K62*$AZ$3)/Z62, 0)</f>
        <v>-54439178245.928993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1000000</v>
      </c>
      <c r="S63">
        <f t="shared" si="1"/>
        <v>-223950879330.24033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-101.56294576019515</v>
      </c>
      <c r="AC63">
        <f t="shared" si="2"/>
        <v>-90.681212638830402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-1.4420504565478484E-3</v>
      </c>
      <c r="AI63">
        <f t="shared" si="25"/>
        <v>-1.4420707023296265E-3</v>
      </c>
      <c r="AJ63">
        <f t="shared" si="7"/>
        <v>-10.881733121364746</v>
      </c>
      <c r="AK63">
        <f t="shared" si="22"/>
        <v>-7.1094062032136609</v>
      </c>
      <c r="AL63">
        <f t="shared" si="8"/>
        <v>-17.992581395280737</v>
      </c>
      <c r="AN63">
        <f t="shared" si="26"/>
        <v>0</v>
      </c>
      <c r="AO63">
        <f t="shared" si="26"/>
        <v>0</v>
      </c>
      <c r="AP63">
        <f t="shared" si="26"/>
        <v>-3.539399892370019E-11</v>
      </c>
      <c r="AQ63">
        <f t="shared" si="26"/>
        <v>-2.5210156301347462E-6</v>
      </c>
      <c r="AR63">
        <f t="shared" si="26"/>
        <v>-2.5210510241336699E-6</v>
      </c>
      <c r="AS63">
        <f t="shared" si="26"/>
        <v>-1.9023619567090533E-2</v>
      </c>
      <c r="AT63">
        <f t="shared" si="26"/>
        <v>-1.2428777424463071E-2</v>
      </c>
      <c r="AU63">
        <f t="shared" si="23"/>
        <v>-3.1454918042577738E-2</v>
      </c>
      <c r="AW63">
        <v>60</v>
      </c>
      <c r="AX63">
        <f>IF(Z63&gt;0, (R63*SUMPRODUCT(K63:$K$98, X63:$X$98)-K63*$AZ$3)/Z63, 0)</f>
        <v>-223950879330.24033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1000000</v>
      </c>
      <c r="S64">
        <f t="shared" si="1"/>
        <v>-935878136816.02283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-90.681212638830402</v>
      </c>
      <c r="AC64">
        <f t="shared" si="2"/>
        <v>-80.965370613458404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-3.1435375129047646E-4</v>
      </c>
      <c r="AI64">
        <f t="shared" si="25"/>
        <v>-3.143580769268723E-4</v>
      </c>
      <c r="AJ64">
        <f t="shared" si="7"/>
        <v>-9.7158420253719981</v>
      </c>
      <c r="AK64">
        <f t="shared" si="22"/>
        <v>-6.3476848847181291</v>
      </c>
      <c r="AL64">
        <f t="shared" si="8"/>
        <v>-16.063841268167053</v>
      </c>
      <c r="AN64">
        <f t="shared" si="26"/>
        <v>0</v>
      </c>
      <c r="AO64">
        <f t="shared" si="26"/>
        <v>0</v>
      </c>
      <c r="AP64">
        <f t="shared" si="26"/>
        <v>-6.7519166115731201E-12</v>
      </c>
      <c r="AQ64">
        <f t="shared" si="26"/>
        <v>-4.9067700588395166E-7</v>
      </c>
      <c r="AR64">
        <f t="shared" si="26"/>
        <v>-4.906837578005632E-7</v>
      </c>
      <c r="AS64">
        <f t="shared" si="26"/>
        <v>-1.516552691062297E-2</v>
      </c>
      <c r="AT64">
        <f t="shared" si="26"/>
        <v>-9.9081464774702973E-3</v>
      </c>
      <c r="AU64">
        <f t="shared" si="23"/>
        <v>-2.5074164071851066E-2</v>
      </c>
      <c r="AW64">
        <v>61</v>
      </c>
      <c r="AX64">
        <f>IF(Z64&gt;0, (R64*SUMPRODUCT(K64:$K$98, X64:$X$98)-K64*$AZ$3)/Z64, 0)</f>
        <v>-935878136816.02283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1000000</v>
      </c>
      <c r="S65">
        <f t="shared" si="1"/>
        <v>-3975747567173.1958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-80.965370613458404</v>
      </c>
      <c r="AC65">
        <f t="shared" si="2"/>
        <v>-72.290509902003578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-6.746472844029245E-5</v>
      </c>
      <c r="AI65">
        <f t="shared" si="25"/>
        <v>-6.7465637583902306E-5</v>
      </c>
      <c r="AJ65">
        <f t="shared" si="7"/>
        <v>-8.6748607114548264</v>
      </c>
      <c r="AK65">
        <f t="shared" si="22"/>
        <v>-5.6675759429420891</v>
      </c>
      <c r="AL65">
        <f t="shared" si="8"/>
        <v>-14.342504120034498</v>
      </c>
      <c r="AN65">
        <f t="shared" si="26"/>
        <v>0</v>
      </c>
      <c r="AO65">
        <f t="shared" si="26"/>
        <v>0</v>
      </c>
      <c r="AP65">
        <f t="shared" si="26"/>
        <v>-1.2670435052749338E-12</v>
      </c>
      <c r="AQ65">
        <f t="shared" si="26"/>
        <v>-9.4023369991954696E-8</v>
      </c>
      <c r="AR65">
        <f t="shared" si="26"/>
        <v>-9.4024637035459966E-8</v>
      </c>
      <c r="AS65">
        <f t="shared" si="26"/>
        <v>-1.2089867656158208E-2</v>
      </c>
      <c r="AT65">
        <f t="shared" si="26"/>
        <v>-7.8987139229702592E-3</v>
      </c>
      <c r="AU65">
        <f t="shared" si="23"/>
        <v>-1.99886756037655E-2</v>
      </c>
      <c r="AW65">
        <v>62</v>
      </c>
      <c r="AX65">
        <f>IF(Z65&gt;0, (R65*SUMPRODUCT(K65:$K$98, X65:$X$98)-K65*$AZ$3)/Z65, 0)</f>
        <v>-3975747567173.1958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1000000</v>
      </c>
      <c r="S66">
        <f t="shared" si="1"/>
        <v>-17191082211431.514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-72.290509902003578</v>
      </c>
      <c r="AC66">
        <f t="shared" si="2"/>
        <v>-64.545098208409271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-1.4246474832277945E-5</v>
      </c>
      <c r="AI66">
        <f t="shared" si="25"/>
        <v>-1.424666256071009E-5</v>
      </c>
      <c r="AJ66">
        <f t="shared" si="7"/>
        <v>-7.7454116935943063</v>
      </c>
      <c r="AK66">
        <f t="shared" si="22"/>
        <v>-5.0603356931402512</v>
      </c>
      <c r="AL66">
        <f t="shared" si="8"/>
        <v>-12.805761633397118</v>
      </c>
      <c r="AN66">
        <f t="shared" si="26"/>
        <v>0</v>
      </c>
      <c r="AO66">
        <f t="shared" si="26"/>
        <v>0</v>
      </c>
      <c r="AP66">
        <f t="shared" si="26"/>
        <v>-2.3359904715087936E-13</v>
      </c>
      <c r="AQ66">
        <f t="shared" si="26"/>
        <v>-1.7727538168092848E-8</v>
      </c>
      <c r="AR66">
        <f t="shared" si="26"/>
        <v>-1.7727771767139997E-8</v>
      </c>
      <c r="AS66">
        <f t="shared" si="26"/>
        <v>-9.637968904047188E-3</v>
      </c>
      <c r="AT66">
        <f t="shared" si="26"/>
        <v>-6.2968064169992705E-3</v>
      </c>
      <c r="AU66">
        <f t="shared" si="23"/>
        <v>-1.5934793048818226E-2</v>
      </c>
      <c r="AW66">
        <v>63</v>
      </c>
      <c r="AX66">
        <f>IF(Z66&gt;0, (R66*SUMPRODUCT(K66:$K$98, X66:$X$98)-K66*$AZ$3)/Z66, 0)</f>
        <v>-17191082211431.514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-75765933662738.328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-64.545098208409271</v>
      </c>
      <c r="AC67">
        <f t="shared" ref="AC67:AC89" si="29">S67*Z67</f>
        <v>-57.629551987192443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-2.9563967858180257E-6</v>
      </c>
      <c r="AI67">
        <f t="shared" ref="AI67:AI89" si="33">SUM(AE67:AH67)</f>
        <v>-2.9564348171265579E-6</v>
      </c>
      <c r="AJ67">
        <f t="shared" ref="AJ67:AJ89" si="34">AB67-AC67</f>
        <v>-6.9155462212168288</v>
      </c>
      <c r="AK67">
        <f t="shared" si="22"/>
        <v>-4.5181568745886498</v>
      </c>
      <c r="AL67">
        <f t="shared" ref="AL67:AL89" si="35">SUM(AI67:AK67)</f>
        <v>-11.433706052240296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-3.284624384379575E-9</v>
      </c>
      <c r="AR67">
        <f t="shared" si="36"/>
        <v>-3.2846666380323912E-9</v>
      </c>
      <c r="AS67">
        <f t="shared" si="36"/>
        <v>-7.6833298759075947E-3</v>
      </c>
      <c r="AT67">
        <f t="shared" si="36"/>
        <v>-5.0197755301035424E-3</v>
      </c>
      <c r="AU67">
        <f t="shared" si="23"/>
        <v>-1.2703108690677777E-2</v>
      </c>
      <c r="AW67">
        <v>64</v>
      </c>
      <c r="AX67">
        <f>IF(Z67&gt;0, (R67*SUMPRODUCT(K67:$K$98, X67:$X$98)-K67*$AZ$3)/Z67, 0)</f>
        <v>-75765933662738.328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1000000</v>
      </c>
      <c r="S68">
        <f t="shared" si="28"/>
        <v>-340603999952861.5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-57.629551987192443</v>
      </c>
      <c r="AC68">
        <f t="shared" si="29"/>
        <v>-51.454957134276725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-6.0195017064547976E-7</v>
      </c>
      <c r="AI68">
        <f t="shared" si="33"/>
        <v>-6.019577241323944E-7</v>
      </c>
      <c r="AJ68">
        <f t="shared" si="34"/>
        <v>-6.1745948529157175</v>
      </c>
      <c r="AK68">
        <f t="shared" si="22"/>
        <v>-4.034068639103471</v>
      </c>
      <c r="AL68">
        <f t="shared" si="35"/>
        <v>-10.208664093976914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-5.9712535222177719E-10</v>
      </c>
      <c r="AR68">
        <f t="shared" si="36"/>
        <v>-5.9713284516513755E-10</v>
      </c>
      <c r="AS68">
        <f t="shared" si="36"/>
        <v>-6.1251035487213832E-3</v>
      </c>
      <c r="AT68">
        <f t="shared" si="36"/>
        <v>-4.0017343203482226E-3</v>
      </c>
      <c r="AU68">
        <f t="shared" si="23"/>
        <v>-1.0126838466202452E-2</v>
      </c>
      <c r="AW68">
        <v>65</v>
      </c>
      <c r="AX68">
        <f>IF(Z68&gt;0, (R68*SUMPRODUCT(K68:$K$98, X68:$X$98)-K68*$AZ$3)/Z68, 0)</f>
        <v>-340603999952861.5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1000000</v>
      </c>
      <c r="S69">
        <f t="shared" si="28"/>
        <v>-1563882660618689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-51.454957134276725</v>
      </c>
      <c r="AC69">
        <f t="shared" si="29"/>
        <v>-45.941926013266425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-1.2018220390634117E-7</v>
      </c>
      <c r="AI69">
        <f t="shared" si="33"/>
        <v>-1.2018367274819134E-7</v>
      </c>
      <c r="AJ69">
        <f t="shared" si="34"/>
        <v>-5.5130311210103002</v>
      </c>
      <c r="AK69">
        <f t="shared" si="22"/>
        <v>-3.6018469993993709</v>
      </c>
      <c r="AL69">
        <f t="shared" si="35"/>
        <v>-9.1148782405933435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-1.0644545182649839E-10</v>
      </c>
      <c r="AR69">
        <f t="shared" si="36"/>
        <v>-1.0644675278062738E-10</v>
      </c>
      <c r="AS69">
        <f t="shared" si="36"/>
        <v>-4.8828950504753148E-3</v>
      </c>
      <c r="AT69">
        <f t="shared" si="36"/>
        <v>-3.1901580999443976E-3</v>
      </c>
      <c r="AU69">
        <f t="shared" si="23"/>
        <v>-8.0730532568664658E-3</v>
      </c>
      <c r="AW69">
        <v>66</v>
      </c>
      <c r="AX69">
        <f>IF(Z69&gt;0, (R69*SUMPRODUCT(K69:$K$98, X69:$X$98)-K69*$AZ$3)/Z69, 0)</f>
        <v>-1563882660618689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1000000</v>
      </c>
      <c r="S70">
        <f t="shared" si="28"/>
        <v>-7338366517272950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-45.941926013266425</v>
      </c>
      <c r="AC70">
        <f t="shared" si="29"/>
        <v>-41.019576797651951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-2.3493326460921884E-8</v>
      </c>
      <c r="AI70">
        <f t="shared" si="33"/>
        <v>-2.3493605948030501E-8</v>
      </c>
      <c r="AJ70">
        <f t="shared" si="34"/>
        <v>-4.9223492156144744</v>
      </c>
      <c r="AK70">
        <f t="shared" si="22"/>
        <v>-3.2159348209286502</v>
      </c>
      <c r="AL70">
        <f t="shared" si="35"/>
        <v>-8.1382840600367317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-1.8578619355481744E-11</v>
      </c>
      <c r="AR70">
        <f t="shared" si="36"/>
        <v>-1.8578840375038696E-11</v>
      </c>
      <c r="AS70">
        <f t="shared" si="36"/>
        <v>-3.8926140393005424E-3</v>
      </c>
      <c r="AT70">
        <f t="shared" si="36"/>
        <v>-2.5431745057242195E-3</v>
      </c>
      <c r="AU70">
        <f t="shared" si="23"/>
        <v>-6.4357885636036035E-3</v>
      </c>
      <c r="AW70">
        <v>67</v>
      </c>
      <c r="AX70">
        <f>IF(Z70&gt;0, (R70*SUMPRODUCT(K70:$K$98, X70:$X$98)-K70*$AZ$3)/Z70, 0)</f>
        <v>-7338366517272950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1000000</v>
      </c>
      <c r="S71">
        <f t="shared" si="28"/>
        <v>-3.5195367296558728E+16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-41.019576797651951</v>
      </c>
      <c r="AC71">
        <f t="shared" si="29"/>
        <v>-36.624622140776843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-4.4932355752001805E-9</v>
      </c>
      <c r="AI71">
        <f t="shared" si="33"/>
        <v>-4.493287605658951E-9</v>
      </c>
      <c r="AJ71">
        <f t="shared" si="34"/>
        <v>-4.3949546568751074</v>
      </c>
      <c r="AK71">
        <f t="shared" si="22"/>
        <v>-2.8713703758356366</v>
      </c>
      <c r="AL71">
        <f t="shared" si="35"/>
        <v>-7.266325037204032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-3.1725617897813405E-12</v>
      </c>
      <c r="AR71">
        <f t="shared" si="36"/>
        <v>-3.1725985271930868E-12</v>
      </c>
      <c r="AS71">
        <f t="shared" si="36"/>
        <v>-3.1031680798535325E-3</v>
      </c>
      <c r="AT71">
        <f t="shared" si="36"/>
        <v>-2.0274031455117685E-3</v>
      </c>
      <c r="AU71">
        <f t="shared" si="23"/>
        <v>-5.1305712285379E-3</v>
      </c>
      <c r="AW71">
        <v>68</v>
      </c>
      <c r="AX71">
        <f>IF(Z71&gt;0, (R71*SUMPRODUCT(K71:$K$98, X71:$X$98)-K71*$AZ$3)/Z71, 0)</f>
        <v>-3.5195367296558728E+16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1000000</v>
      </c>
      <c r="S72">
        <f t="shared" si="28"/>
        <v>-1.7270671849629818E+17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-36.624622140776843</v>
      </c>
      <c r="AC72">
        <f t="shared" si="29"/>
        <v>-32.700555482839235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-8.4086154693227963E-10</v>
      </c>
      <c r="AI72">
        <f t="shared" si="33"/>
        <v>-8.4087101400911588E-10</v>
      </c>
      <c r="AJ72">
        <f t="shared" si="34"/>
        <v>-3.9240666579376082</v>
      </c>
      <c r="AK72">
        <f t="shared" ref="AK72:AK89" si="49">G72*SUM(AB72:AB72, AE72:AF72)</f>
        <v>-2.5637235498543793</v>
      </c>
      <c r="AL72">
        <f t="shared" si="35"/>
        <v>-6.4877902086328589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-5.3009947032890061E-13</v>
      </c>
      <c r="AR72">
        <f t="shared" si="36"/>
        <v>-5.3010543860326733E-13</v>
      </c>
      <c r="AS72">
        <f t="shared" si="36"/>
        <v>-2.4738265942794431E-3</v>
      </c>
      <c r="AT72">
        <f t="shared" si="36"/>
        <v>-1.6162333749303764E-3</v>
      </c>
      <c r="AU72">
        <f t="shared" si="23"/>
        <v>-4.0900599697399256E-3</v>
      </c>
      <c r="AW72">
        <v>69</v>
      </c>
      <c r="AX72">
        <f>IF(Z72&gt;0, (R72*SUMPRODUCT(K72:$K$98, X72:$X$98)-K72*$AZ$3)/Z72, 0)</f>
        <v>-1.7270671849629818E+17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1000000</v>
      </c>
      <c r="S73">
        <f t="shared" si="28"/>
        <v>-8.679276155982313E+17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-32.700555482839235</v>
      </c>
      <c r="AC73">
        <f t="shared" si="29"/>
        <v>-29.196924538249775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-1.5380830622404779E-10</v>
      </c>
      <c r="AI73">
        <f t="shared" si="33"/>
        <v>-1.5380998821480449E-10</v>
      </c>
      <c r="AJ73">
        <f t="shared" si="34"/>
        <v>-3.5036309445894602</v>
      </c>
      <c r="AK73">
        <f t="shared" si="49"/>
        <v>-2.2890388837987468</v>
      </c>
      <c r="AL73">
        <f t="shared" si="35"/>
        <v>-5.7926698285420173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-8.6575427521558295E-14</v>
      </c>
      <c r="AR73">
        <f t="shared" si="36"/>
        <v>-8.6576374278417039E-14</v>
      </c>
      <c r="AS73">
        <f t="shared" si="36"/>
        <v>-1.9721194150837643E-3</v>
      </c>
      <c r="AT73">
        <f t="shared" si="36"/>
        <v>-1.2884513511882279E-3</v>
      </c>
      <c r="AU73">
        <f t="shared" si="23"/>
        <v>-3.260570766358569E-3</v>
      </c>
      <c r="AW73">
        <v>70</v>
      </c>
      <c r="AX73">
        <f>IF(Z73&gt;0, (R73*SUMPRODUCT(K73:$K$98, X73:$X$98)-K73*$AZ$3)/Z73, 0)</f>
        <v>-8.679276155982313E+17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1000000</v>
      </c>
      <c r="S74">
        <f t="shared" si="28"/>
        <v>-4.4707087248129275E+18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-29.196924538249775</v>
      </c>
      <c r="AC74">
        <f t="shared" si="29"/>
        <v>-26.068682623437372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-2.7472421445059719E-11</v>
      </c>
      <c r="AI74">
        <f t="shared" si="33"/>
        <v>-2.7472712994836589E-11</v>
      </c>
      <c r="AJ74">
        <f t="shared" si="34"/>
        <v>-3.1282419148124028</v>
      </c>
      <c r="AK74">
        <f t="shared" si="49"/>
        <v>-2.0437847176774846</v>
      </c>
      <c r="AL74">
        <f t="shared" si="35"/>
        <v>-5.1720266325173601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-1.380682349050747E-14</v>
      </c>
      <c r="AR74">
        <f t="shared" si="36"/>
        <v>-1.3806970014770576E-14</v>
      </c>
      <c r="AS74">
        <f t="shared" si="36"/>
        <v>-1.5721615235044697E-3</v>
      </c>
      <c r="AT74">
        <f t="shared" si="36"/>
        <v>-1.0271455286896111E-3</v>
      </c>
      <c r="AU74">
        <f t="shared" si="23"/>
        <v>-2.5993070522078877E-3</v>
      </c>
      <c r="AW74">
        <v>71</v>
      </c>
      <c r="AX74">
        <f>IF(Z74&gt;0, (R74*SUMPRODUCT(K74:$K$98, X74:$X$98)-K74*$AZ$3)/Z74, 0)</f>
        <v>-4.4707087248129275E+18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1000000</v>
      </c>
      <c r="S75">
        <f t="shared" si="28"/>
        <v>-2.3621480304080994E+19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-26.068682623437372</v>
      </c>
      <c r="AC75">
        <f t="shared" si="29"/>
        <v>-23.275609485211948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-4.7873277981197893E-12</v>
      </c>
      <c r="AI75">
        <f t="shared" si="33"/>
        <v>-4.7873770660089846E-12</v>
      </c>
      <c r="AJ75">
        <f t="shared" si="34"/>
        <v>-2.7930731382254237</v>
      </c>
      <c r="AK75">
        <f t="shared" si="49"/>
        <v>-1.8248077836406162</v>
      </c>
      <c r="AL75">
        <f t="shared" si="35"/>
        <v>-4.6178809218708272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-2.1481864624552504E-15</v>
      </c>
      <c r="AR75">
        <f t="shared" si="36"/>
        <v>-2.1482085701146934E-15</v>
      </c>
      <c r="AS75">
        <f t="shared" si="36"/>
        <v>-1.2533175410590766E-3</v>
      </c>
      <c r="AT75">
        <f t="shared" si="36"/>
        <v>-8.1883412682526606E-4</v>
      </c>
      <c r="AU75">
        <f t="shared" si="23"/>
        <v>-2.0721516678864908E-3</v>
      </c>
      <c r="AW75">
        <v>72</v>
      </c>
      <c r="AX75">
        <f>IF(Z75&gt;0, (R75*SUMPRODUCT(K75:$K$98, X75:$X$98)-K75*$AZ$3)/Z75, 0)</f>
        <v>-2.3621480304080994E+19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1000000</v>
      </c>
      <c r="S76">
        <f t="shared" si="28"/>
        <v>-1.2812224144164002E+20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-23.275609485211948</v>
      </c>
      <c r="AC76">
        <f t="shared" si="29"/>
        <v>-20.781794183224957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-8.1330134457861268E-13</v>
      </c>
      <c r="AI76">
        <f t="shared" si="33"/>
        <v>-8.1330945472168747E-13</v>
      </c>
      <c r="AJ76">
        <f t="shared" si="34"/>
        <v>-2.4938153019869915</v>
      </c>
      <c r="AK76">
        <f t="shared" si="49"/>
        <v>-1.6292926639648366</v>
      </c>
      <c r="AL76">
        <f t="shared" si="35"/>
        <v>-4.1231079659526415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-3.2584591252381192E-16</v>
      </c>
      <c r="AR76">
        <f t="shared" si="36"/>
        <v>-3.2584916182001503E-16</v>
      </c>
      <c r="AS76">
        <f t="shared" si="36"/>
        <v>-9.9913707035959791E-4</v>
      </c>
      <c r="AT76">
        <f t="shared" si="36"/>
        <v>-6.5276955263493812E-4</v>
      </c>
      <c r="AU76">
        <f t="shared" si="23"/>
        <v>-1.6519066229948619E-3</v>
      </c>
      <c r="AW76">
        <v>73</v>
      </c>
      <c r="AX76">
        <f>IF(Z76&gt;0, (R76*SUMPRODUCT(K76:$K$98, X76:$X$98)-K76*$AZ$3)/Z76, 0)</f>
        <v>-1.2812224144164002E+20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1000000</v>
      </c>
      <c r="S77">
        <f t="shared" si="28"/>
        <v>-7.1403498740211961E+20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-20.781794183224957</v>
      </c>
      <c r="AC77">
        <f t="shared" si="29"/>
        <v>-18.555173377879424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-1.345944684806281E-13</v>
      </c>
      <c r="AI77">
        <f t="shared" si="33"/>
        <v>-1.3459576779884815E-13</v>
      </c>
      <c r="AJ77">
        <f t="shared" si="34"/>
        <v>-2.226620805345533</v>
      </c>
      <c r="AK77">
        <f t="shared" si="49"/>
        <v>-1.4547255928257472</v>
      </c>
      <c r="AL77">
        <f t="shared" si="35"/>
        <v>-3.6813463981714145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-4.8147082539264379E-17</v>
      </c>
      <c r="AR77">
        <f t="shared" si="36"/>
        <v>-4.814754733088837E-17</v>
      </c>
      <c r="AS77">
        <f t="shared" si="36"/>
        <v>-7.9650595532493621E-4</v>
      </c>
      <c r="AT77">
        <f t="shared" si="36"/>
        <v>-5.2038389081229125E-4</v>
      </c>
      <c r="AU77">
        <f t="shared" si="23"/>
        <v>-1.3168898461372756E-3</v>
      </c>
      <c r="AW77">
        <v>74</v>
      </c>
      <c r="AX77">
        <f>IF(Z77&gt;0, (R77*SUMPRODUCT(K77:$K$98, X77:$X$98)-K77*$AZ$3)/Z77, 0)</f>
        <v>-7.1403498740211961E+20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1000000</v>
      </c>
      <c r="S78">
        <f t="shared" si="28"/>
        <v>-4.0920164406140606E+21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-18.555173377879424</v>
      </c>
      <c r="AC78">
        <f t="shared" si="29"/>
        <v>-16.567119087392342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-2.1677856445126122E-14</v>
      </c>
      <c r="AI78">
        <f t="shared" si="33"/>
        <v>-2.1678058877341729E-14</v>
      </c>
      <c r="AJ78">
        <f t="shared" si="34"/>
        <v>-1.9880542904870815</v>
      </c>
      <c r="AK78">
        <f t="shared" si="49"/>
        <v>-1.2988621364515598</v>
      </c>
      <c r="AL78">
        <f t="shared" si="35"/>
        <v>-3.2869164269386628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-6.9237452121913546E-18</v>
      </c>
      <c r="AR78">
        <f t="shared" si="36"/>
        <v>-6.923809867526957E-18</v>
      </c>
      <c r="AS78">
        <f t="shared" si="36"/>
        <v>-6.3496967101796524E-4</v>
      </c>
      <c r="AT78">
        <f t="shared" si="36"/>
        <v>-4.1484685173173724E-4</v>
      </c>
      <c r="AU78">
        <f t="shared" si="23"/>
        <v>-1.0498165227497093E-3</v>
      </c>
      <c r="AW78">
        <v>75</v>
      </c>
      <c r="AX78">
        <f>IF(Z78&gt;0, (R78*SUMPRODUCT(K78:$K$98, X78:$X$98)-K78*$AZ$3)/Z78, 0)</f>
        <v>-4.0920164406140606E+21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1000000</v>
      </c>
      <c r="S79">
        <f t="shared" si="28"/>
        <v>-2.4130718902997131E+22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-16.567119087392342</v>
      </c>
      <c r="AC79">
        <f t="shared" si="29"/>
        <v>-14.792070613743165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-3.395160358513792E-15</v>
      </c>
      <c r="AI79">
        <f t="shared" si="33"/>
        <v>-3.3951910083893161E-15</v>
      </c>
      <c r="AJ79">
        <f t="shared" si="34"/>
        <v>-1.7750484736491767</v>
      </c>
      <c r="AK79">
        <f t="shared" si="49"/>
        <v>-1.159698336117464</v>
      </c>
      <c r="AL79">
        <f t="shared" si="35"/>
        <v>-2.934746809766644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-9.6820430794645093E-19</v>
      </c>
      <c r="AR79">
        <f t="shared" si="36"/>
        <v>-9.6821304842948772E-19</v>
      </c>
      <c r="AS79">
        <f t="shared" si="36"/>
        <v>-5.0619393416610661E-4</v>
      </c>
      <c r="AT79">
        <f t="shared" si="36"/>
        <v>-3.3071337032185684E-4</v>
      </c>
      <c r="AU79">
        <f t="shared" si="23"/>
        <v>-8.3690730448796437E-4</v>
      </c>
      <c r="AW79">
        <v>76</v>
      </c>
      <c r="AX79">
        <f>IF(Z79&gt;0, (R79*SUMPRODUCT(K79:$K$98, X79:$X$98)-K79*$AZ$3)/Z79, 0)</f>
        <v>-2.4130718902997131E+22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1000000</v>
      </c>
      <c r="S80">
        <f t="shared" si="28"/>
        <v>-1.4725725142206706E+23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-14.792070613743165</v>
      </c>
      <c r="AC80">
        <f t="shared" si="29"/>
        <v>-13.207205905127822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-5.1717955208812028E-16</v>
      </c>
      <c r="AI80">
        <f t="shared" si="33"/>
        <v>-5.1718403648728484E-16</v>
      </c>
      <c r="AJ80">
        <f t="shared" si="34"/>
        <v>-1.5848647086153438</v>
      </c>
      <c r="AK80">
        <f t="shared" si="49"/>
        <v>-1.0354449429620216</v>
      </c>
      <c r="AL80">
        <f t="shared" si="35"/>
        <v>-2.6203096515773661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-1.3168310010166294E-19</v>
      </c>
      <c r="AR80">
        <f t="shared" si="36"/>
        <v>-1.3168424190934212E-19</v>
      </c>
      <c r="AS80">
        <f t="shared" si="36"/>
        <v>-4.0353470517068626E-4</v>
      </c>
      <c r="AT80">
        <f t="shared" si="36"/>
        <v>-2.6364267404484757E-4</v>
      </c>
      <c r="AU80">
        <f t="shared" si="23"/>
        <v>-6.67177379215534E-4</v>
      </c>
      <c r="AW80">
        <v>77</v>
      </c>
      <c r="AX80">
        <f>IF(Z80&gt;0, (R80*SUMPRODUCT(K80:$K$98, X80:$X$98)-K80*$AZ$3)/Z80, 0)</f>
        <v>-1.4725725142206706E+23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1000000</v>
      </c>
      <c r="S81">
        <f t="shared" si="28"/>
        <v>-9.3089137392863408E+23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-13.207205905127822</v>
      </c>
      <c r="AC81">
        <f t="shared" si="29"/>
        <v>-11.792148129578411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-7.612351574681584E-17</v>
      </c>
      <c r="AI81">
        <f t="shared" si="33"/>
        <v>-7.612414912620144E-17</v>
      </c>
      <c r="AJ81">
        <f t="shared" si="34"/>
        <v>-1.4150577755494105</v>
      </c>
      <c r="AK81">
        <f t="shared" si="49"/>
        <v>-0.92450441335894762</v>
      </c>
      <c r="AL81">
        <f t="shared" si="35"/>
        <v>-2.3395621889083582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-1.7305713584427173E-20</v>
      </c>
      <c r="AR81">
        <f t="shared" si="36"/>
        <v>-1.7305857575178652E-20</v>
      </c>
      <c r="AS81">
        <f t="shared" si="36"/>
        <v>-3.2169539634142636E-4</v>
      </c>
      <c r="AT81">
        <f t="shared" si="36"/>
        <v>-2.1017432560973176E-4</v>
      </c>
      <c r="AU81">
        <f t="shared" si="23"/>
        <v>-5.3186972195115817E-4</v>
      </c>
      <c r="AW81">
        <v>78</v>
      </c>
      <c r="AX81">
        <f>IF(Z81&gt;0, (R81*SUMPRODUCT(K81:$K$98, X81:$X$98)-K81*$AZ$3)/Z81, 0)</f>
        <v>-9.3089137392863408E+23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1000000</v>
      </c>
      <c r="S82">
        <f t="shared" si="28"/>
        <v>-6.102233194403361E+24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-11.792148129578411</v>
      </c>
      <c r="AC82">
        <f t="shared" si="29"/>
        <v>-10.528703687123581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-1.0815526496144707E-17</v>
      </c>
      <c r="AI82">
        <f t="shared" si="33"/>
        <v>-1.0815612765411643E-17</v>
      </c>
      <c r="AJ82">
        <f t="shared" si="34"/>
        <v>-1.2634444424548299</v>
      </c>
      <c r="AK82">
        <f t="shared" si="49"/>
        <v>-0.82545036907048885</v>
      </c>
      <c r="AL82">
        <f t="shared" si="35"/>
        <v>-2.0888948115253188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-2.1953325504094662E-21</v>
      </c>
      <c r="AR82">
        <f t="shared" si="36"/>
        <v>-2.1953500613211979E-21</v>
      </c>
      <c r="AS82">
        <f t="shared" si="36"/>
        <v>-2.564536003997338E-4</v>
      </c>
      <c r="AT82">
        <f t="shared" si="36"/>
        <v>-1.6754968559449276E-4</v>
      </c>
      <c r="AU82">
        <f t="shared" si="23"/>
        <v>-4.2400328599422656E-4</v>
      </c>
      <c r="AW82">
        <v>79</v>
      </c>
      <c r="AX82">
        <f>IF(Z82&gt;0, (R82*SUMPRODUCT(K82:$K$98, X82:$X$98)-K82*$AZ$3)/Z82, 0)</f>
        <v>-6.102233194403361E+24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1000000</v>
      </c>
      <c r="S83">
        <f t="shared" si="28"/>
        <v>-4.1524736031633836E+25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-10.528703687123581</v>
      </c>
      <c r="AC83">
        <f t="shared" si="29"/>
        <v>-9.4006282920746251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-1.4817452589500575E-18</v>
      </c>
      <c r="AI83">
        <f t="shared" si="33"/>
        <v>-1.481756578261377E-18</v>
      </c>
      <c r="AJ83">
        <f t="shared" si="34"/>
        <v>-1.1280753950489562</v>
      </c>
      <c r="AK83">
        <f t="shared" si="49"/>
        <v>-0.73700925809865081</v>
      </c>
      <c r="AL83">
        <f t="shared" si="35"/>
        <v>-1.8650846531476071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-2.6853949930450012E-22</v>
      </c>
      <c r="AR83">
        <f t="shared" si="36"/>
        <v>-2.6854155072472624E-22</v>
      </c>
      <c r="AS83">
        <f t="shared" si="36"/>
        <v>-2.0444324011458388E-4</v>
      </c>
      <c r="AT83">
        <f t="shared" si="36"/>
        <v>-1.3356958354152803E-4</v>
      </c>
      <c r="AU83">
        <f t="shared" si="23"/>
        <v>-3.380128236561119E-4</v>
      </c>
      <c r="AW83">
        <v>80</v>
      </c>
      <c r="AX83">
        <f>IF(Z83&gt;0, (R83*SUMPRODUCT(K83:$K$98, X83:$X$98)-K83*$AZ$3)/Z83, 0)</f>
        <v>-4.1524736031633836E+25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1000000</v>
      </c>
      <c r="S84">
        <f t="shared" si="28"/>
        <v>-2.936457475277714E+26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-9.4006282920746251</v>
      </c>
      <c r="AC84">
        <f t="shared" si="29"/>
        <v>-8.3934181179237726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-1.9553888151699225E-19</v>
      </c>
      <c r="AI84">
        <f t="shared" si="33"/>
        <v>-1.9554031069112274E-19</v>
      </c>
      <c r="AJ84">
        <f t="shared" si="34"/>
        <v>-1.0072101741508526</v>
      </c>
      <c r="AK84">
        <f t="shared" si="49"/>
        <v>-0.65804398044522383</v>
      </c>
      <c r="AL84">
        <f t="shared" si="35"/>
        <v>-1.6652541545960764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-3.164096588849003E-23</v>
      </c>
      <c r="AR84">
        <f t="shared" si="36"/>
        <v>-3.1641197149145509E-23</v>
      </c>
      <c r="AS84">
        <f t="shared" si="36"/>
        <v>-1.6298089932603925E-4</v>
      </c>
      <c r="AT84">
        <f t="shared" si="36"/>
        <v>-1.0648085422634566E-4</v>
      </c>
      <c r="AU84">
        <f t="shared" si="23"/>
        <v>-2.6946175355238491E-4</v>
      </c>
      <c r="AW84">
        <v>81</v>
      </c>
      <c r="AX84">
        <f>IF(Z84&gt;0, (R84*SUMPRODUCT(K84:$K$98, X84:$X$98)-K84*$AZ$3)/Z84, 0)</f>
        <v>-2.936457475277714E+26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1000000</v>
      </c>
      <c r="S85">
        <f t="shared" si="28"/>
        <v>-2.1608127978919236E+27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-8.3934181179237726</v>
      </c>
      <c r="AC85">
        <f t="shared" si="29"/>
        <v>-7.4941233195747978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-2.4829451313037921E-20</v>
      </c>
      <c r="AI85">
        <f t="shared" si="33"/>
        <v>-2.4829624722861457E-20</v>
      </c>
      <c r="AJ85">
        <f t="shared" si="34"/>
        <v>-0.89929479834897474</v>
      </c>
      <c r="AK85">
        <f t="shared" si="49"/>
        <v>-0.58753926825466418</v>
      </c>
      <c r="AL85">
        <f t="shared" si="35"/>
        <v>-1.486834066603639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-3.587283547298194E-24</v>
      </c>
      <c r="AR85">
        <f t="shared" si="36"/>
        <v>-3.5873086010216557E-24</v>
      </c>
      <c r="AS85">
        <f t="shared" si="36"/>
        <v>-1.2992737510047759E-4</v>
      </c>
      <c r="AT85">
        <f t="shared" si="36"/>
        <v>-8.4885885065645459E-5</v>
      </c>
      <c r="AU85">
        <f t="shared" si="23"/>
        <v>-2.1481326016612308E-4</v>
      </c>
      <c r="AW85">
        <v>82</v>
      </c>
      <c r="AX85">
        <f>IF(Z85&gt;0, (R85*SUMPRODUCT(K85:$K$98, X85:$X$98)-K85*$AZ$3)/Z85, 0)</f>
        <v>-2.1608127978919236E+27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1000000</v>
      </c>
      <c r="S86">
        <f t="shared" si="28"/>
        <v>-1.657304758699944E+28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-7.4941233195747978</v>
      </c>
      <c r="AC86">
        <f t="shared" si="29"/>
        <v>-6.69118153533464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-3.0297757548923267E-21</v>
      </c>
      <c r="AI86">
        <f t="shared" si="33"/>
        <v>-3.0297959418298838E-21</v>
      </c>
      <c r="AJ86">
        <f t="shared" si="34"/>
        <v>-0.80294178424015783</v>
      </c>
      <c r="AK86">
        <f t="shared" si="49"/>
        <v>-0.5245886323702359</v>
      </c>
      <c r="AL86">
        <f t="shared" si="35"/>
        <v>-1.3275304166103936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-3.9083283814929996E-25</v>
      </c>
      <c r="AR86">
        <f t="shared" si="36"/>
        <v>-3.9083544220938137E-25</v>
      </c>
      <c r="AS86">
        <f t="shared" si="36"/>
        <v>-1.0357730795637587E-4</v>
      </c>
      <c r="AT86">
        <f t="shared" si="36"/>
        <v>-6.767050786483216E-5</v>
      </c>
      <c r="AU86">
        <f t="shared" si="23"/>
        <v>-1.7124781582120803E-4</v>
      </c>
      <c r="AW86">
        <v>83</v>
      </c>
      <c r="AX86">
        <f>IF(Z86&gt;0, (R86*SUMPRODUCT(K86:$K$98, X86:$X$98)-K86*$AZ$3)/Z86, 0)</f>
        <v>-1.657304758699944E+28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1000000</v>
      </c>
      <c r="S87">
        <f t="shared" si="28"/>
        <v>-1.3272654105733875E+29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-6.69118153533464</v>
      </c>
      <c r="AC87">
        <f t="shared" si="29"/>
        <v>-5.9742692279773566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-3.5468949802449952E-22</v>
      </c>
      <c r="AI87">
        <f t="shared" si="33"/>
        <v>-3.5469174861777964E-22</v>
      </c>
      <c r="AJ87">
        <f t="shared" si="34"/>
        <v>-0.7169123073572834</v>
      </c>
      <c r="AK87">
        <f t="shared" si="49"/>
        <v>-0.46838270747342486</v>
      </c>
      <c r="AL87">
        <f t="shared" si="35"/>
        <v>-1.1852950148307082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-4.0851769000802822E-26</v>
      </c>
      <c r="AR87">
        <f t="shared" si="36"/>
        <v>-4.085202821546045E-26</v>
      </c>
      <c r="AS87">
        <f t="shared" si="36"/>
        <v>-8.2571195756039382E-5</v>
      </c>
      <c r="AT87">
        <f t="shared" si="36"/>
        <v>-5.3946514560612369E-5</v>
      </c>
      <c r="AU87">
        <f t="shared" si="23"/>
        <v>-1.3651771031665175E-4</v>
      </c>
      <c r="AW87">
        <v>84</v>
      </c>
      <c r="AX87">
        <f>IF(Z87&gt;0, (R87*SUMPRODUCT(K87:$K$98, X87:$X$98)-K87*$AZ$3)/Z87, 0)</f>
        <v>-1.3272654105733875E+29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1000000</v>
      </c>
      <c r="S88">
        <f t="shared" si="28"/>
        <v>-1.1120680807161986E+30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-5.9742692279773566</v>
      </c>
      <c r="AC88">
        <f t="shared" si="29"/>
        <v>-5.3341689535512113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-3.9765126086759065E-23</v>
      </c>
      <c r="AI88">
        <f t="shared" si="33"/>
        <v>-3.9765365917802056E-23</v>
      </c>
      <c r="AJ88">
        <f t="shared" si="34"/>
        <v>-0.64010027442614525</v>
      </c>
      <c r="AK88">
        <f t="shared" si="49"/>
        <v>-0.418198845958415</v>
      </c>
      <c r="AL88">
        <f t="shared" si="35"/>
        <v>-1.0582991203845602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-4.0892802875872007E-27</v>
      </c>
      <c r="AR88">
        <f t="shared" si="36"/>
        <v>-4.0893049508148322E-27</v>
      </c>
      <c r="AS88">
        <f t="shared" si="36"/>
        <v>-6.5825251718781331E-5</v>
      </c>
      <c r="AT88">
        <f t="shared" si="36"/>
        <v>-4.3005831122937148E-5</v>
      </c>
      <c r="AU88">
        <f t="shared" si="23"/>
        <v>-1.0883108284171847E-4</v>
      </c>
      <c r="AW88">
        <v>85</v>
      </c>
      <c r="AX88">
        <f>IF(Z88&gt;0, (R88*SUMPRODUCT(K88:$K$98, X88:$X$98)-K88*$AZ$3)/Z88, 0)</f>
        <v>-1.1120680807161986E+30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-5.3341689535512113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-5.3341689535512113</v>
      </c>
      <c r="AK89">
        <f t="shared" si="49"/>
        <v>-0.37339182674858484</v>
      </c>
      <c r="AL89">
        <f t="shared" si="35"/>
        <v>-5.7075607802997963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-4.4041477912959255E-28</v>
      </c>
      <c r="AR89">
        <f t="shared" si="36"/>
        <v>-4.4041477912959255E-28</v>
      </c>
      <c r="AS89">
        <f t="shared" si="36"/>
        <v>-4.897712181456945E-4</v>
      </c>
      <c r="AT89">
        <f t="shared" si="36"/>
        <v>-3.4283985270198622E-5</v>
      </c>
      <c r="AU89">
        <f t="shared" si="23"/>
        <v>-5.2405520341589312E-4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71204.550111343429</v>
      </c>
      <c r="AO91" s="8">
        <f t="shared" si="50"/>
        <v>-7120.4550111343433</v>
      </c>
      <c r="AP91" s="8">
        <f t="shared" si="50"/>
        <v>-2944.5659500500296</v>
      </c>
      <c r="AQ91" s="8">
        <f t="shared" si="50"/>
        <v>-51870.717116139065</v>
      </c>
      <c r="AR91" s="8">
        <f t="shared" si="50"/>
        <v>9268.8120340199694</v>
      </c>
      <c r="AS91" s="8">
        <f t="shared" si="50"/>
        <v>-13702.789893901396</v>
      </c>
      <c r="AT91" s="8">
        <f t="shared" si="50"/>
        <v>6560.285406239479</v>
      </c>
      <c r="AU91" s="8">
        <f t="shared" si="50"/>
        <v>2126.3075463580494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181628.17968554798</v>
      </c>
      <c r="K3">
        <v>1</v>
      </c>
      <c r="L3" s="2">
        <v>0</v>
      </c>
      <c r="O3">
        <f>$C$3</f>
        <v>181628.17968554798</v>
      </c>
      <c r="P3">
        <f>O3*C5</f>
        <v>18162.817968554798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181628.17968554798</v>
      </c>
      <c r="AF3">
        <f t="shared" ref="AF3:AG34" si="4">-$Z3*P3</f>
        <v>-18162.817968554798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160945.45351299318</v>
      </c>
      <c r="AJ3">
        <f t="shared" ref="AJ3:AJ66" si="7">AB3-AC3</f>
        <v>0</v>
      </c>
      <c r="AL3">
        <f t="shared" ref="AL3:AL66" si="8">SUM(AI3:AK3)</f>
        <v>160945.45351299318</v>
      </c>
      <c r="AN3">
        <f t="shared" ref="AN3:AU34" si="9">AE3*$K3</f>
        <v>181628.17968554798</v>
      </c>
      <c r="AO3">
        <f t="shared" si="9"/>
        <v>-18162.817968554798</v>
      </c>
      <c r="AP3">
        <f t="shared" si="9"/>
        <v>-2519.9082039999998</v>
      </c>
      <c r="AQ3">
        <f t="shared" si="9"/>
        <v>0</v>
      </c>
      <c r="AR3">
        <f t="shared" si="9"/>
        <v>160945.45351299318</v>
      </c>
      <c r="AS3">
        <f t="shared" si="9"/>
        <v>0</v>
      </c>
      <c r="AT3">
        <f t="shared" si="9"/>
        <v>0</v>
      </c>
      <c r="AU3">
        <f t="shared" si="9"/>
        <v>160945.45351299318</v>
      </c>
      <c r="AW3">
        <v>0</v>
      </c>
      <c r="AX3">
        <f>IF(Z3&gt;0, (R3*SUMPRODUCT(K3:$K$98, X3:$X$98)-K3*$AZ$3)/Z3, 0)</f>
        <v>0</v>
      </c>
      <c r="AZ3">
        <f>C6*ABS(SUMPRODUCT(X4:X79, K4:K79))/1</f>
        <v>138275.18169135827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9389.8513980168682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9275.1054796237149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-9275.1054796237149</v>
      </c>
      <c r="AK4">
        <f>G4*SUM(AB4, AE4:AF4)</f>
        <v>0</v>
      </c>
      <c r="AL4">
        <f t="shared" si="8"/>
        <v>-11495.311479623715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-8652.9578128778012</v>
      </c>
      <c r="AT4">
        <f t="shared" si="9"/>
        <v>0</v>
      </c>
      <c r="AU4">
        <f t="shared" si="9"/>
        <v>-10724.238715947116</v>
      </c>
      <c r="AW4">
        <v>1</v>
      </c>
      <c r="AX4">
        <f>IF(Z4&gt;0, (R4*SUMPRODUCT(K4:$K$98, X4:$X$98)-K4*$AZ$3)/Z4, 0)</f>
        <v>9389.8513980168682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1000000</v>
      </c>
      <c r="S5">
        <f t="shared" si="1"/>
        <v>18413.544465945339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9275.1054796237149</v>
      </c>
      <c r="AC5">
        <f t="shared" si="2"/>
        <v>17963.684278908069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-2332.9353541298183</v>
      </c>
      <c r="AI5">
        <f t="shared" si="6"/>
        <v>-2381.7138071651116</v>
      </c>
      <c r="AJ5">
        <f t="shared" si="7"/>
        <v>-8688.5787992843543</v>
      </c>
      <c r="AK5">
        <f>G5*SUM(AB5, AE5:AF5)</f>
        <v>380.2793246645723</v>
      </c>
      <c r="AL5">
        <f t="shared" si="8"/>
        <v>-10690.013281784893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-1994.9117260276826</v>
      </c>
      <c r="AR5">
        <f t="shared" si="9"/>
        <v>-2036.6225723078157</v>
      </c>
      <c r="AS5">
        <f t="shared" si="9"/>
        <v>-7429.6733934460208</v>
      </c>
      <c r="AT5">
        <f t="shared" si="9"/>
        <v>325.17989947570106</v>
      </c>
      <c r="AU5">
        <f t="shared" si="9"/>
        <v>-9141.1160662781349</v>
      </c>
      <c r="AW5">
        <v>2</v>
      </c>
      <c r="AX5">
        <f>IF(Z5&gt;0, (R5*SUMPRODUCT(K5:$K$98, X5:$X$98)-K5*$AZ$3)/Z5, 0)</f>
        <v>18413.544465945339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1000000</v>
      </c>
      <c r="S6">
        <f t="shared" si="1"/>
        <v>28590.052357860146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17963.684278908069</v>
      </c>
      <c r="AC6">
        <f t="shared" si="2"/>
        <v>27542.127078155841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-2466.8629496632916</v>
      </c>
      <c r="AI6">
        <f t="shared" si="6"/>
        <v>-2515.0302750207488</v>
      </c>
      <c r="AJ6">
        <f t="shared" si="7"/>
        <v>-9578.4427992477722</v>
      </c>
      <c r="AK6">
        <f>G6*SUM(AB6, AE6:AF6)</f>
        <v>1050.8755303161222</v>
      </c>
      <c r="AL6">
        <f t="shared" si="8"/>
        <v>-11042.597543952399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-1902.9628207090072</v>
      </c>
      <c r="AR6">
        <f t="shared" si="9"/>
        <v>-1940.1195785827051</v>
      </c>
      <c r="AS6">
        <f t="shared" si="9"/>
        <v>-7388.9068420863532</v>
      </c>
      <c r="AT6">
        <f t="shared" si="9"/>
        <v>810.65592381506087</v>
      </c>
      <c r="AU6">
        <f t="shared" si="9"/>
        <v>-8518.3704968539987</v>
      </c>
      <c r="AW6">
        <v>3</v>
      </c>
      <c r="AX6">
        <f>IF(Z6&gt;0, (R6*SUMPRODUCT(K6:$K$98, X6:$X$98)-K6*$AZ$3)/Z6, 0)</f>
        <v>28590.052357860146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1000000</v>
      </c>
      <c r="S7">
        <f t="shared" si="1"/>
        <v>37069.720291455793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27542.127078155841</v>
      </c>
      <c r="AC7">
        <f t="shared" si="2"/>
        <v>35256.747755422301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-2620.1425839254966</v>
      </c>
      <c r="AI7">
        <f t="shared" si="6"/>
        <v>-2667.6972289001833</v>
      </c>
      <c r="AJ7">
        <f t="shared" si="7"/>
        <v>-7714.6206772664591</v>
      </c>
      <c r="AK7">
        <f>G7*SUM(AB7, AE7:AF7)</f>
        <v>1352.3184395374517</v>
      </c>
      <c r="AL7">
        <f t="shared" si="8"/>
        <v>-9029.9994666291896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-1838.9630314739666</v>
      </c>
      <c r="AR7">
        <f t="shared" si="9"/>
        <v>-1872.3395486985744</v>
      </c>
      <c r="AS7">
        <f t="shared" si="9"/>
        <v>-5414.5535110852106</v>
      </c>
      <c r="AT7">
        <f t="shared" si="9"/>
        <v>949.13293358414035</v>
      </c>
      <c r="AU7">
        <f t="shared" si="9"/>
        <v>-6337.7601261996433</v>
      </c>
      <c r="AW7">
        <v>4</v>
      </c>
      <c r="AX7">
        <f>IF(Z7&gt;0, (R7*SUMPRODUCT(K7:$K$98, X7:$X$98)-K7*$AZ$3)/Z7, 0)</f>
        <v>37069.720291455793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1000000</v>
      </c>
      <c r="S8">
        <f t="shared" si="1"/>
        <v>42533.101495164701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35256.747755422301</v>
      </c>
      <c r="AC8">
        <f t="shared" si="2"/>
        <v>39876.865799334424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-4032.99340696943</v>
      </c>
      <c r="AI8">
        <f t="shared" si="6"/>
        <v>-4079.8708558240214</v>
      </c>
      <c r="AJ8">
        <f t="shared" si="7"/>
        <v>-4620.1180439121235</v>
      </c>
      <c r="AK8">
        <f t="shared" ref="AK8:AK71" si="22">G8*SUM(AB8:AB8, AE8:AF8)</f>
        <v>750.96872719049497</v>
      </c>
      <c r="AL8">
        <f t="shared" si="8"/>
        <v>-7949.02017254565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-2642.1926510939638</v>
      </c>
      <c r="AR8">
        <f t="shared" si="9"/>
        <v>-2672.9041446093247</v>
      </c>
      <c r="AS8">
        <f t="shared" si="9"/>
        <v>-3026.8440116256711</v>
      </c>
      <c r="AT8">
        <f t="shared" si="9"/>
        <v>491.99288269482508</v>
      </c>
      <c r="AU8">
        <f t="shared" si="9"/>
        <v>-5207.7552735401714</v>
      </c>
      <c r="AW8">
        <v>5</v>
      </c>
      <c r="AX8">
        <f>IF(Z8&gt;0, (R8*SUMPRODUCT(K8:$K$98, X8:$X$98)-K8*$AZ$3)/Z8, 0)</f>
        <v>42533.101495164701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1000000</v>
      </c>
      <c r="S9">
        <f t="shared" si="1"/>
        <v>45555.043005717402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39876.865799334424</v>
      </c>
      <c r="AC9">
        <f t="shared" si="2"/>
        <v>42030.574308634983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-5540.7438206988527</v>
      </c>
      <c r="AI9">
        <f t="shared" si="6"/>
        <v>-5586.8754578738626</v>
      </c>
      <c r="AJ9">
        <f t="shared" si="7"/>
        <v>-2153.7085093005589</v>
      </c>
      <c r="AK9">
        <f t="shared" si="22"/>
        <v>235.27350821607308</v>
      </c>
      <c r="AL9">
        <f t="shared" si="8"/>
        <v>-7505.3104589583481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-3437.8129971391595</v>
      </c>
      <c r="AR9">
        <f t="shared" si="9"/>
        <v>-3466.4358584357055</v>
      </c>
      <c r="AS9">
        <f t="shared" si="9"/>
        <v>-1336.2911812784002</v>
      </c>
      <c r="AT9">
        <f t="shared" si="9"/>
        <v>145.97793195313727</v>
      </c>
      <c r="AU9">
        <f t="shared" si="9"/>
        <v>-4656.7491077609684</v>
      </c>
      <c r="AW9">
        <v>6</v>
      </c>
      <c r="AX9">
        <f>IF(Z9&gt;0, (R9*SUMPRODUCT(K9:$K$98, X9:$X$98)-K9*$AZ$3)/Z9, 0)</f>
        <v>45555.043005717402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1000000</v>
      </c>
      <c r="S10">
        <f t="shared" si="1"/>
        <v>47441.246558845727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42030.574308634983</v>
      </c>
      <c r="AC10">
        <f t="shared" si="2"/>
        <v>42996.016626118697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-7106.102628314703</v>
      </c>
      <c r="AI10">
        <f t="shared" si="6"/>
        <v>-7151.4176439865478</v>
      </c>
      <c r="AJ10">
        <f t="shared" si="7"/>
        <v>-965.44231748371385</v>
      </c>
      <c r="AK10">
        <f t="shared" si="22"/>
        <v>172.32535466540344</v>
      </c>
      <c r="AL10">
        <f t="shared" si="8"/>
        <v>-7944.5346068048584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-4182.7686128492187</v>
      </c>
      <c r="AR10">
        <f t="shared" si="9"/>
        <v>-4209.4417746591425</v>
      </c>
      <c r="AS10">
        <f t="shared" si="9"/>
        <v>-568.27519025643483</v>
      </c>
      <c r="AT10">
        <f t="shared" si="9"/>
        <v>101.43353148609181</v>
      </c>
      <c r="AU10">
        <f t="shared" si="9"/>
        <v>-4676.2834334294857</v>
      </c>
      <c r="AW10">
        <v>7</v>
      </c>
      <c r="AX10">
        <f>IF(Z10&gt;0, (R10*SUMPRODUCT(K10:$K$98, X10:$X$98)-K10*$AZ$3)/Z10, 0)</f>
        <v>47441.246558845727</v>
      </c>
    </row>
    <row r="11" spans="1:52" x14ac:dyDescent="0.25">
      <c r="A11" t="s">
        <v>33</v>
      </c>
      <c r="C11" s="12">
        <f>AU81</f>
        <v>7529.9226260914638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1000000</v>
      </c>
      <c r="S11">
        <f t="shared" si="1"/>
        <v>48251.230624160948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42996.016626118697</v>
      </c>
      <c r="AC11">
        <f t="shared" si="2"/>
        <v>42865.785589316642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-8849.9047416704907</v>
      </c>
      <c r="AI11">
        <f t="shared" si="6"/>
        <v>-8894.3241119485338</v>
      </c>
      <c r="AJ11">
        <f t="shared" si="7"/>
        <v>130.23103680205531</v>
      </c>
      <c r="AK11">
        <f t="shared" si="22"/>
        <v>103.19043990268486</v>
      </c>
      <c r="AL11">
        <f t="shared" si="8"/>
        <v>-8660.9026352437941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-4949.8281558888093</v>
      </c>
      <c r="AR11">
        <f t="shared" si="9"/>
        <v>-4974.6722933215933</v>
      </c>
      <c r="AS11">
        <f t="shared" si="9"/>
        <v>72.839343648316785</v>
      </c>
      <c r="AT11">
        <f t="shared" si="9"/>
        <v>57.715304261280522</v>
      </c>
      <c r="AU11">
        <f t="shared" si="9"/>
        <v>-4844.1176454119959</v>
      </c>
      <c r="AW11">
        <v>8</v>
      </c>
      <c r="AX11">
        <f>IF(Z11&gt;0, (R11*SUMPRODUCT(K11:$K$98, X11:$X$98)-K11*$AZ$3)/Z11, 0)</f>
        <v>48251.230624160948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1000000</v>
      </c>
      <c r="S12">
        <f t="shared" si="1"/>
        <v>48069.167076455757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42865.785589316642</v>
      </c>
      <c r="AC12">
        <f t="shared" si="2"/>
        <v>41759.731761766932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-10760.961130629119</v>
      </c>
      <c r="AI12">
        <f t="shared" si="6"/>
        <v>-10804.398259147849</v>
      </c>
      <c r="AJ12">
        <f t="shared" si="7"/>
        <v>1106.0538275497092</v>
      </c>
      <c r="AK12">
        <f t="shared" si="22"/>
        <v>98.591306855428272</v>
      </c>
      <c r="AL12">
        <f t="shared" si="8"/>
        <v>-9599.7531247427105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-5719.5652375107265</v>
      </c>
      <c r="AR12">
        <f t="shared" si="9"/>
        <v>-5742.6525330856421</v>
      </c>
      <c r="AS12">
        <f t="shared" si="9"/>
        <v>587.87936747236949</v>
      </c>
      <c r="AT12">
        <f t="shared" si="9"/>
        <v>52.402327688557797</v>
      </c>
      <c r="AU12">
        <f t="shared" si="9"/>
        <v>-5102.3708379247146</v>
      </c>
      <c r="AW12">
        <v>9</v>
      </c>
      <c r="AX12">
        <f>IF(Z12&gt;0, (R12*SUMPRODUCT(K12:$K$98, X12:$X$98)-K12*$AZ$3)/Z12, 0)</f>
        <v>48069.167076455757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1000000</v>
      </c>
      <c r="S13">
        <f t="shared" si="1"/>
        <v>46824.292937238577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41759.731761766932</v>
      </c>
      <c r="AC13">
        <f t="shared" si="2"/>
        <v>39672.985829987883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-12781.574877427691</v>
      </c>
      <c r="AI13">
        <f t="shared" si="6"/>
        <v>-12823.938555917362</v>
      </c>
      <c r="AJ13">
        <f t="shared" si="7"/>
        <v>2086.745931779049</v>
      </c>
      <c r="AK13">
        <f t="shared" si="22"/>
        <v>83.519463523533872</v>
      </c>
      <c r="AL13">
        <f t="shared" si="8"/>
        <v>-10653.67316061478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-6457.7404225082764</v>
      </c>
      <c r="AR13">
        <f t="shared" si="9"/>
        <v>-6479.1441729578419</v>
      </c>
      <c r="AS13">
        <f t="shared" si="9"/>
        <v>1054.3038463086687</v>
      </c>
      <c r="AT13">
        <f t="shared" si="9"/>
        <v>42.197226932857788</v>
      </c>
      <c r="AU13">
        <f t="shared" si="9"/>
        <v>-5382.6430997163161</v>
      </c>
      <c r="AW13">
        <v>10</v>
      </c>
      <c r="AX13">
        <f>IF(Z13&gt;0, (R13*SUMPRODUCT(K13:$K$98, X13:$X$98)-K13*$AZ$3)/Z13, 0)</f>
        <v>46824.292937238577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1000000</v>
      </c>
      <c r="S14">
        <f t="shared" si="1"/>
        <v>49403.737325068745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39672.985829987883</v>
      </c>
      <c r="AC14">
        <f t="shared" si="2"/>
        <v>40700.450020937678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-14967.411268904778</v>
      </c>
      <c r="AI14">
        <f t="shared" si="6"/>
        <v>-15008.602940046108</v>
      </c>
      <c r="AJ14">
        <f t="shared" si="7"/>
        <v>-1027.464190949795</v>
      </c>
      <c r="AK14">
        <f t="shared" si="22"/>
        <v>2777.1090080991521</v>
      </c>
      <c r="AL14">
        <f t="shared" si="8"/>
        <v>-13258.958122896751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-6751.8826415044268</v>
      </c>
      <c r="AR14">
        <f t="shared" si="9"/>
        <v>-6770.4644339304505</v>
      </c>
      <c r="AS14">
        <f t="shared" si="9"/>
        <v>-463.49482291929706</v>
      </c>
      <c r="AT14">
        <f t="shared" si="9"/>
        <v>1252.769351257514</v>
      </c>
      <c r="AU14">
        <f t="shared" si="9"/>
        <v>-5981.1899055922331</v>
      </c>
      <c r="AW14">
        <v>11</v>
      </c>
      <c r="AX14">
        <f>IF(Z14&gt;0, (R14*SUMPRODUCT(K14:$K$98, X14:$X$98)-K14*$AZ$3)/Z14, 0)</f>
        <v>49403.737325068745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1000000</v>
      </c>
      <c r="S15">
        <f t="shared" si="1"/>
        <v>50898.791073180015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40700.450020937678</v>
      </c>
      <c r="AC15">
        <f t="shared" si="2"/>
        <v>40631.785784306543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-17309.217213138698</v>
      </c>
      <c r="AI15">
        <f t="shared" si="6"/>
        <v>-17349.131506707956</v>
      </c>
      <c r="AJ15">
        <f t="shared" si="7"/>
        <v>68.664236631135282</v>
      </c>
      <c r="AK15">
        <f t="shared" si="22"/>
        <v>2849.0315014656376</v>
      </c>
      <c r="AL15">
        <f t="shared" si="8"/>
        <v>-14431.435768611183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-6971.6824594385089</v>
      </c>
      <c r="AR15">
        <f t="shared" si="9"/>
        <v>-6987.7588525492529</v>
      </c>
      <c r="AS15">
        <f t="shared" si="9"/>
        <v>27.656089135484187</v>
      </c>
      <c r="AT15">
        <f t="shared" si="9"/>
        <v>1147.5124900552362</v>
      </c>
      <c r="AU15">
        <f t="shared" si="9"/>
        <v>-5812.5902733585326</v>
      </c>
      <c r="AW15">
        <v>12</v>
      </c>
      <c r="AX15">
        <f>IF(Z15&gt;0, (R15*SUMPRODUCT(K15:$K$98, X15:$X$98)-K15*$AZ$3)/Z15, 0)</f>
        <v>50898.791073180015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1000000</v>
      </c>
      <c r="S16">
        <f t="shared" si="1"/>
        <v>51414.192381740766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40631.785784306543</v>
      </c>
      <c r="AC16">
        <f t="shared" si="2"/>
        <v>39627.262614933446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-19557.411520820733</v>
      </c>
      <c r="AI16">
        <f t="shared" si="6"/>
        <v>-19595.948800878261</v>
      </c>
      <c r="AJ16">
        <f t="shared" si="7"/>
        <v>1004.5231693730966</v>
      </c>
      <c r="AK16">
        <f t="shared" si="22"/>
        <v>2844.2250049014583</v>
      </c>
      <c r="AL16">
        <f t="shared" si="8"/>
        <v>-15747.200626603706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-7033.2089737421202</v>
      </c>
      <c r="AR16">
        <f t="shared" si="9"/>
        <v>-7047.0676964895392</v>
      </c>
      <c r="AS16">
        <f t="shared" si="9"/>
        <v>361.2452170188958</v>
      </c>
      <c r="AT16">
        <f t="shared" si="9"/>
        <v>1022.8362176926361</v>
      </c>
      <c r="AU16">
        <f t="shared" si="9"/>
        <v>-5662.9862617780072</v>
      </c>
      <c r="AW16">
        <v>13</v>
      </c>
      <c r="AX16">
        <f>IF(Z16&gt;0, (R16*SUMPRODUCT(K16:$K$98, X16:$X$98)-K16*$AZ$3)/Z16, 0)</f>
        <v>51414.192381740766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1000000</v>
      </c>
      <c r="S17">
        <f t="shared" si="1"/>
        <v>51157.420434962318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39627.262614933446</v>
      </c>
      <c r="AC17">
        <f t="shared" si="2"/>
        <v>37921.874435892598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-21760.064394043733</v>
      </c>
      <c r="AI17">
        <f t="shared" si="6"/>
        <v>-21797.128298080981</v>
      </c>
      <c r="AJ17">
        <f t="shared" si="7"/>
        <v>1705.3881790408486</v>
      </c>
      <c r="AK17">
        <f t="shared" si="22"/>
        <v>2773.9083830453415</v>
      </c>
      <c r="AL17">
        <f t="shared" si="8"/>
        <v>-17317.831735994791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-6986.8963561491128</v>
      </c>
      <c r="AR17">
        <f t="shared" si="9"/>
        <v>-6998.7971323312549</v>
      </c>
      <c r="AS17">
        <f t="shared" si="9"/>
        <v>547.57974232933827</v>
      </c>
      <c r="AT17">
        <f t="shared" si="9"/>
        <v>890.66879687617256</v>
      </c>
      <c r="AU17">
        <f t="shared" si="9"/>
        <v>-5560.5485931257435</v>
      </c>
      <c r="AW17">
        <v>14</v>
      </c>
      <c r="AX17">
        <f>IF(Z17&gt;0, (R17*SUMPRODUCT(K17:$K$98, X17:$X$98)-K17*$AZ$3)/Z17, 0)</f>
        <v>51157.420434962318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1000000</v>
      </c>
      <c r="S18">
        <f t="shared" si="1"/>
        <v>50278.284826225346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37921.874435892598</v>
      </c>
      <c r="AC18">
        <f t="shared" si="2"/>
        <v>35691.960932155343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-23977.103561774744</v>
      </c>
      <c r="AI18">
        <f t="shared" si="6"/>
        <v>-24012.597971593532</v>
      </c>
      <c r="AJ18">
        <f t="shared" si="7"/>
        <v>2229.9135037372544</v>
      </c>
      <c r="AK18">
        <f t="shared" si="22"/>
        <v>2654.5312105124822</v>
      </c>
      <c r="AL18">
        <f t="shared" si="8"/>
        <v>-19128.153257343794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-6873.8938481656314</v>
      </c>
      <c r="AR18">
        <f t="shared" si="9"/>
        <v>-6884.069589562796</v>
      </c>
      <c r="AS18">
        <f t="shared" si="9"/>
        <v>639.28441881186154</v>
      </c>
      <c r="AT18">
        <f t="shared" si="9"/>
        <v>761.01626331528473</v>
      </c>
      <c r="AU18">
        <f t="shared" si="9"/>
        <v>-5483.7689074356495</v>
      </c>
      <c r="AW18">
        <v>15</v>
      </c>
      <c r="AX18">
        <f>IF(Z18&gt;0, (R18*SUMPRODUCT(K18:$K$98, X18:$X$98)-K18*$AZ$3)/Z18, 0)</f>
        <v>50278.284826225346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1000000</v>
      </c>
      <c r="S19">
        <f t="shared" si="1"/>
        <v>48889.048668075462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35691.960932155343</v>
      </c>
      <c r="AC19">
        <f t="shared" si="2"/>
        <v>33065.37320221457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-26454.345680922474</v>
      </c>
      <c r="AI19">
        <f t="shared" si="6"/>
        <v>-26488.162429359028</v>
      </c>
      <c r="AJ19">
        <f t="shared" si="7"/>
        <v>2626.587729940773</v>
      </c>
      <c r="AK19">
        <f t="shared" si="22"/>
        <v>2498.4372652508741</v>
      </c>
      <c r="AL19">
        <f t="shared" si="8"/>
        <v>-21363.13743416738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-6771.5034427396231</v>
      </c>
      <c r="AR19">
        <f t="shared" si="9"/>
        <v>-6780.159496123908</v>
      </c>
      <c r="AS19">
        <f t="shared" si="9"/>
        <v>672.32613009884108</v>
      </c>
      <c r="AT19">
        <f t="shared" si="9"/>
        <v>639.52353035576266</v>
      </c>
      <c r="AU19">
        <f t="shared" si="9"/>
        <v>-5468.3098356693044</v>
      </c>
      <c r="AW19">
        <v>16</v>
      </c>
      <c r="AX19">
        <f>IF(Z19&gt;0, (R19*SUMPRODUCT(K19:$K$98, X19:$X$98)-K19*$AZ$3)/Z19, 0)</f>
        <v>48889.048668075462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1000000</v>
      </c>
      <c r="S20">
        <f t="shared" si="1"/>
        <v>46949.445738432703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33065.37320221457</v>
      </c>
      <c r="AC20">
        <f t="shared" si="2"/>
        <v>30086.107365032825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-28752.395476133242</v>
      </c>
      <c r="AI20">
        <f t="shared" si="6"/>
        <v>-28784.436437311622</v>
      </c>
      <c r="AJ20">
        <f t="shared" si="7"/>
        <v>2979.2658371817452</v>
      </c>
      <c r="AK20">
        <f t="shared" si="22"/>
        <v>2314.5761241550204</v>
      </c>
      <c r="AL20">
        <f t="shared" si="8"/>
        <v>-23490.594475974856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-6571.1909903592941</v>
      </c>
      <c r="AR20">
        <f t="shared" si="9"/>
        <v>-6578.5137637119551</v>
      </c>
      <c r="AS20">
        <f t="shared" si="9"/>
        <v>680.89369608958827</v>
      </c>
      <c r="AT20">
        <f t="shared" si="9"/>
        <v>528.98276897218204</v>
      </c>
      <c r="AU20">
        <f t="shared" si="9"/>
        <v>-5368.6372986501847</v>
      </c>
      <c r="AW20">
        <v>17</v>
      </c>
      <c r="AX20">
        <f>IF(Z20&gt;0, (R20*SUMPRODUCT(K20:$K$98, X20:$X$98)-K20*$AZ$3)/Z20, 0)</f>
        <v>46949.445738432703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1000000</v>
      </c>
      <c r="S21">
        <f t="shared" si="1"/>
        <v>44551.118784801896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30086.107365032825</v>
      </c>
      <c r="AC21">
        <f t="shared" si="2"/>
        <v>26900.842808207384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-30591.339661618469</v>
      </c>
      <c r="AI21">
        <f t="shared" si="6"/>
        <v>-30621.530646201987</v>
      </c>
      <c r="AJ21">
        <f t="shared" si="7"/>
        <v>3185.2645568254411</v>
      </c>
      <c r="AK21">
        <f t="shared" si="22"/>
        <v>2106.0275155522982</v>
      </c>
      <c r="AL21">
        <f t="shared" si="8"/>
        <v>-25330.238573824248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-6242.3847101189458</v>
      </c>
      <c r="AR21">
        <f t="shared" si="9"/>
        <v>-6248.5453994719546</v>
      </c>
      <c r="AS21">
        <f t="shared" si="9"/>
        <v>649.97633275139049</v>
      </c>
      <c r="AT21">
        <f t="shared" si="9"/>
        <v>429.7501877195632</v>
      </c>
      <c r="AU21">
        <f t="shared" si="9"/>
        <v>-5168.8188790010008</v>
      </c>
      <c r="AW21">
        <v>18</v>
      </c>
      <c r="AX21">
        <f>IF(Z21&gt;0, (R21*SUMPRODUCT(K21:$K$98, X21:$X$98)-K21*$AZ$3)/Z21, 0)</f>
        <v>44551.118784801896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1000000</v>
      </c>
      <c r="S22">
        <f t="shared" si="1"/>
        <v>41878.402469636654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26900.842808207384</v>
      </c>
      <c r="AC22">
        <f t="shared" si="2"/>
        <v>23681.606699457956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-32296.535850814664</v>
      </c>
      <c r="AI22">
        <f t="shared" si="6"/>
        <v>-32324.810098759805</v>
      </c>
      <c r="AJ22">
        <f t="shared" si="7"/>
        <v>3219.2361087494282</v>
      </c>
      <c r="AK22">
        <f t="shared" si="22"/>
        <v>1883.0589965745171</v>
      </c>
      <c r="AL22">
        <f t="shared" si="8"/>
        <v>-27222.51499343586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-5884.2342489440753</v>
      </c>
      <c r="AR22">
        <f t="shared" si="9"/>
        <v>-5889.3856465704475</v>
      </c>
      <c r="AS22">
        <f t="shared" si="9"/>
        <v>586.52542347085864</v>
      </c>
      <c r="AT22">
        <f t="shared" si="9"/>
        <v>343.08200395264805</v>
      </c>
      <c r="AU22">
        <f t="shared" si="9"/>
        <v>-4959.7782191469405</v>
      </c>
      <c r="AW22">
        <v>19</v>
      </c>
      <c r="AX22">
        <f>IF(Z22&gt;0, (R22*SUMPRODUCT(K22:$K$98, X22:$X$98)-K22*$AZ$3)/Z22, 0)</f>
        <v>41878.402469636654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1000000</v>
      </c>
      <c r="S23">
        <f t="shared" si="1"/>
        <v>38957.593962033359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23681.606699457956</v>
      </c>
      <c r="AC23">
        <f t="shared" si="2"/>
        <v>20496.612273165229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-33703.873357312186</v>
      </c>
      <c r="AI23">
        <f t="shared" si="6"/>
        <v>-33730.17966911001</v>
      </c>
      <c r="AJ23">
        <f t="shared" si="7"/>
        <v>3184.9944262927274</v>
      </c>
      <c r="AK23">
        <f t="shared" si="22"/>
        <v>1657.7124689620571</v>
      </c>
      <c r="AL23">
        <f t="shared" si="8"/>
        <v>-28887.472773855225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-5482.7166639056431</v>
      </c>
      <c r="AR23">
        <f t="shared" si="9"/>
        <v>-5486.995995617187</v>
      </c>
      <c r="AS23">
        <f t="shared" si="9"/>
        <v>518.11321002644308</v>
      </c>
      <c r="AT23">
        <f t="shared" si="9"/>
        <v>269.66537884793564</v>
      </c>
      <c r="AU23">
        <f t="shared" si="9"/>
        <v>-4699.2174067428086</v>
      </c>
      <c r="AW23">
        <v>20</v>
      </c>
      <c r="AX23">
        <f>IF(Z23&gt;0, (R23*SUMPRODUCT(K23:$K$98, X23:$X$98)-K23*$AZ$3)/Z23, 0)</f>
        <v>38957.593962033359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1000000</v>
      </c>
      <c r="S24">
        <f t="shared" si="1"/>
        <v>35857.226408491668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20496.612273165229</v>
      </c>
      <c r="AC24">
        <f t="shared" si="2"/>
        <v>17423.931165198293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-34939.738702778741</v>
      </c>
      <c r="AI24">
        <f t="shared" si="6"/>
        <v>-34964.034964523446</v>
      </c>
      <c r="AJ24">
        <f t="shared" si="7"/>
        <v>3072.6811079669351</v>
      </c>
      <c r="AK24">
        <f t="shared" si="22"/>
        <v>1434.7628591215662</v>
      </c>
      <c r="AL24">
        <f t="shared" si="8"/>
        <v>-30456.590997434945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-5074.7846648322884</v>
      </c>
      <c r="AR24">
        <f t="shared" si="9"/>
        <v>-5078.3135491655012</v>
      </c>
      <c r="AS24">
        <f t="shared" si="9"/>
        <v>446.28825359218752</v>
      </c>
      <c r="AT24">
        <f t="shared" si="9"/>
        <v>208.39058405900411</v>
      </c>
      <c r="AU24">
        <f t="shared" si="9"/>
        <v>-4423.6347115143089</v>
      </c>
      <c r="AW24">
        <v>21</v>
      </c>
      <c r="AX24">
        <f>IF(Z24&gt;0, (R24*SUMPRODUCT(K24:$K$98, X24:$X$98)-K24*$AZ$3)/Z24, 0)</f>
        <v>35857.226408491668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1000000</v>
      </c>
      <c r="S25">
        <f t="shared" si="1"/>
        <v>32587.857281417808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17423.931165198293</v>
      </c>
      <c r="AC25">
        <f t="shared" si="2"/>
        <v>14500.963961025576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-36085.392511295628</v>
      </c>
      <c r="AI25">
        <f t="shared" si="6"/>
        <v>-36107.641540797325</v>
      </c>
      <c r="AJ25">
        <f t="shared" si="7"/>
        <v>2922.9672041727172</v>
      </c>
      <c r="AK25">
        <f t="shared" si="22"/>
        <v>1219.6751815638806</v>
      </c>
      <c r="AL25">
        <f t="shared" si="8"/>
        <v>-31964.999155060726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-4679.6284970043152</v>
      </c>
      <c r="AR25">
        <f t="shared" si="9"/>
        <v>-4682.513797266859</v>
      </c>
      <c r="AS25">
        <f t="shared" si="9"/>
        <v>379.05644562890643</v>
      </c>
      <c r="AT25">
        <f t="shared" si="9"/>
        <v>158.17000563174196</v>
      </c>
      <c r="AU25">
        <f t="shared" si="9"/>
        <v>-4145.2873460062101</v>
      </c>
      <c r="AW25">
        <v>22</v>
      </c>
      <c r="AX25">
        <f>IF(Z25&gt;0, (R25*SUMPRODUCT(K25:$K$98, X25:$X$98)-K25*$AZ$3)/Z25, 0)</f>
        <v>32587.857281417808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1000000</v>
      </c>
      <c r="S26">
        <f t="shared" si="1"/>
        <v>29083.844189689054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14500.963961025576</v>
      </c>
      <c r="AC26">
        <f t="shared" si="2"/>
        <v>11742.60105389586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-36780.819812849928</v>
      </c>
      <c r="AI26">
        <f t="shared" si="6"/>
        <v>-36801.007311065965</v>
      </c>
      <c r="AJ26">
        <f t="shared" si="7"/>
        <v>2758.3629071297164</v>
      </c>
      <c r="AK26">
        <f t="shared" si="22"/>
        <v>1015.0674772717904</v>
      </c>
      <c r="AL26">
        <f t="shared" si="8"/>
        <v>-33027.576926664457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-4258.7615633210326</v>
      </c>
      <c r="AR26">
        <f t="shared" si="9"/>
        <v>-4261.0990245820785</v>
      </c>
      <c r="AS26">
        <f t="shared" si="9"/>
        <v>319.38412428943292</v>
      </c>
      <c r="AT26">
        <f t="shared" si="9"/>
        <v>117.53219146224865</v>
      </c>
      <c r="AU26">
        <f t="shared" si="9"/>
        <v>-3824.1827088303971</v>
      </c>
      <c r="AW26">
        <v>23</v>
      </c>
      <c r="AX26">
        <f>IF(Z26&gt;0, (R26*SUMPRODUCT(K26:$K$98, X26:$X$98)-K26*$AZ$3)/Z26, 0)</f>
        <v>29083.844189689054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1000000</v>
      </c>
      <c r="S27">
        <f t="shared" si="1"/>
        <v>25360.546517771614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11742.60105389586</v>
      </c>
      <c r="AC27">
        <f t="shared" si="2"/>
        <v>9199.2551958200147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-36973.625852648744</v>
      </c>
      <c r="AI27">
        <f t="shared" si="6"/>
        <v>-36991.762794589988</v>
      </c>
      <c r="AJ27">
        <f t="shared" si="7"/>
        <v>2543.3458580758452</v>
      </c>
      <c r="AK27">
        <f t="shared" si="22"/>
        <v>821.98207377271024</v>
      </c>
      <c r="AL27">
        <f t="shared" si="8"/>
        <v>-33626.434862741429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-3822.3983081952683</v>
      </c>
      <c r="AR27">
        <f t="shared" si="9"/>
        <v>-3824.2733370731053</v>
      </c>
      <c r="AS27">
        <f t="shared" si="9"/>
        <v>262.93555692396626</v>
      </c>
      <c r="AT27">
        <f t="shared" si="9"/>
        <v>84.977948894632448</v>
      </c>
      <c r="AU27">
        <f t="shared" si="9"/>
        <v>-3476.3598312545059</v>
      </c>
      <c r="AW27">
        <v>24</v>
      </c>
      <c r="AX27">
        <f>IF(Z27&gt;0, (R27*SUMPRODUCT(K27:$K$98, X27:$X$98)-K27*$AZ$3)/Z27, 0)</f>
        <v>25360.546517771614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1000000</v>
      </c>
      <c r="S28">
        <f t="shared" si="1"/>
        <v>21438.264863983262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9199.2551958200147</v>
      </c>
      <c r="AC28">
        <f t="shared" si="2"/>
        <v>6908.4780530222233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-36861.581016028285</v>
      </c>
      <c r="AI28">
        <f t="shared" si="6"/>
        <v>-36877.693509499317</v>
      </c>
      <c r="AJ28">
        <f t="shared" si="7"/>
        <v>2290.7771427977914</v>
      </c>
      <c r="AK28">
        <f t="shared" si="22"/>
        <v>643.9478637074011</v>
      </c>
      <c r="AL28">
        <f t="shared" si="8"/>
        <v>-33942.968502994125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-3402.5133182240133</v>
      </c>
      <c r="AR28">
        <f t="shared" si="9"/>
        <v>-3404.0005841554757</v>
      </c>
      <c r="AS28">
        <f t="shared" si="9"/>
        <v>211.45050002232537</v>
      </c>
      <c r="AT28">
        <f t="shared" si="9"/>
        <v>59.439696348173932</v>
      </c>
      <c r="AU28">
        <f t="shared" si="9"/>
        <v>-3133.1103877849764</v>
      </c>
      <c r="AW28">
        <v>25</v>
      </c>
      <c r="AX28">
        <f>IF(Z28&gt;0, (R28*SUMPRODUCT(K28:$K$98, X28:$X$98)-K28*$AZ$3)/Z28, 0)</f>
        <v>21438.264863983262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1000000</v>
      </c>
      <c r="S29">
        <f t="shared" si="1"/>
        <v>17243.323198384027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6908.4780530222233</v>
      </c>
      <c r="AC29">
        <f t="shared" si="2"/>
        <v>4873.4836324745374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-36397.18532618336</v>
      </c>
      <c r="AI29">
        <f t="shared" si="6"/>
        <v>-36411.31683545337</v>
      </c>
      <c r="AJ29">
        <f t="shared" si="7"/>
        <v>2034.9944205476859</v>
      </c>
      <c r="AK29">
        <f t="shared" si="22"/>
        <v>483.59346371155567</v>
      </c>
      <c r="AL29">
        <f t="shared" si="8"/>
        <v>-33892.728951194127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-2999.6850089653431</v>
      </c>
      <c r="AR29">
        <f t="shared" si="9"/>
        <v>-3000.8496615650265</v>
      </c>
      <c r="AS29">
        <f t="shared" si="9"/>
        <v>167.71467908683792</v>
      </c>
      <c r="AT29">
        <f t="shared" si="9"/>
        <v>39.855501202331382</v>
      </c>
      <c r="AU29">
        <f t="shared" si="9"/>
        <v>-2793.2794812758571</v>
      </c>
      <c r="AW29">
        <v>26</v>
      </c>
      <c r="AX29">
        <f>IF(Z29&gt;0, (R29*SUMPRODUCT(K29:$K$98, X29:$X$98)-K29*$AZ$3)/Z29, 0)</f>
        <v>17243.323198384027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1000000</v>
      </c>
      <c r="S30">
        <f t="shared" si="1"/>
        <v>12672.293469169843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4873.4836324745374</v>
      </c>
      <c r="AC30">
        <f t="shared" si="2"/>
        <v>3094.7976392916225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-35586.240795016762</v>
      </c>
      <c r="AI30">
        <f t="shared" si="6"/>
        <v>-35598.45167715432</v>
      </c>
      <c r="AJ30">
        <f t="shared" si="7"/>
        <v>1778.6859931829149</v>
      </c>
      <c r="AK30">
        <f t="shared" si="22"/>
        <v>341.14385427321764</v>
      </c>
      <c r="AL30">
        <f t="shared" si="8"/>
        <v>-33478.621829698182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-2618.6167596280252</v>
      </c>
      <c r="AR30">
        <f t="shared" si="9"/>
        <v>-2619.5152984986926</v>
      </c>
      <c r="AS30">
        <f t="shared" si="9"/>
        <v>130.88477028786448</v>
      </c>
      <c r="AT30">
        <f t="shared" si="9"/>
        <v>25.103101487725649</v>
      </c>
      <c r="AU30">
        <f t="shared" si="9"/>
        <v>-2463.5274267231021</v>
      </c>
      <c r="AW30">
        <v>27</v>
      </c>
      <c r="AX30">
        <f>IF(Z30&gt;0, (R30*SUMPRODUCT(K30:$K$98, X30:$X$98)-K30*$AZ$3)/Z30, 0)</f>
        <v>12672.293469169843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1000000</v>
      </c>
      <c r="S31">
        <f t="shared" si="1"/>
        <v>7553.3487043575205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3094.7976392916225</v>
      </c>
      <c r="AC31">
        <f t="shared" si="2"/>
        <v>1566.3585723264805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-34402.732237795346</v>
      </c>
      <c r="AI31">
        <f t="shared" si="6"/>
        <v>-34413.100874499636</v>
      </c>
      <c r="AJ31">
        <f t="shared" si="7"/>
        <v>1528.439066965142</v>
      </c>
      <c r="AK31">
        <f t="shared" si="22"/>
        <v>216.63583475041361</v>
      </c>
      <c r="AL31">
        <f t="shared" si="8"/>
        <v>-32668.025972784082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-2260.2930133920272</v>
      </c>
      <c r="AR31">
        <f t="shared" si="9"/>
        <v>-2260.9742429216794</v>
      </c>
      <c r="AS31">
        <f t="shared" si="9"/>
        <v>100.41993527076123</v>
      </c>
      <c r="AT31">
        <f t="shared" si="9"/>
        <v>14.233185328192086</v>
      </c>
      <c r="AU31">
        <f t="shared" si="9"/>
        <v>-2146.3211223227263</v>
      </c>
      <c r="AW31">
        <v>28</v>
      </c>
      <c r="AX31">
        <f>IF(Z31&gt;0, (R31*SUMPRODUCT(K31:$K$98, X31:$X$98)-K31*$AZ$3)/Z31, 0)</f>
        <v>7553.3487043575205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1000000</v>
      </c>
      <c r="S32">
        <f t="shared" si="1"/>
        <v>1619.8367569477771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1566.3585723264805</v>
      </c>
      <c r="AC32">
        <f t="shared" si="2"/>
        <v>279.43849881203096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-32788.722845420998</v>
      </c>
      <c r="AI32">
        <f t="shared" si="6"/>
        <v>-32797.348359615979</v>
      </c>
      <c r="AJ32">
        <f t="shared" si="7"/>
        <v>1286.9200735144495</v>
      </c>
      <c r="AK32">
        <f t="shared" si="22"/>
        <v>109.64510006285364</v>
      </c>
      <c r="AL32">
        <f t="shared" si="8"/>
        <v>-31400.783186038676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-1923.438414646052</v>
      </c>
      <c r="AR32">
        <f t="shared" si="9"/>
        <v>-1923.9444009702804</v>
      </c>
      <c r="AS32">
        <f t="shared" si="9"/>
        <v>75.492769805228775</v>
      </c>
      <c r="AT32">
        <f t="shared" si="9"/>
        <v>6.4319552314632125</v>
      </c>
      <c r="AU32">
        <f t="shared" si="9"/>
        <v>-1842.0196759335884</v>
      </c>
      <c r="AW32">
        <v>29</v>
      </c>
      <c r="AX32">
        <f>IF(Z32&gt;0, (R32*SUMPRODUCT(K32:$K$98, X32:$X$98)-K32*$AZ$3)/Z32, 0)</f>
        <v>1619.8367569477771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1000000</v>
      </c>
      <c r="S33">
        <f t="shared" si="1"/>
        <v>-5536.517990549647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279.43849881203096</v>
      </c>
      <c r="AC33">
        <f t="shared" si="2"/>
        <v>-774.91693380046581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-30820.507393272303</v>
      </c>
      <c r="AI33">
        <f t="shared" si="6"/>
        <v>-30827.505626955666</v>
      </c>
      <c r="AJ33">
        <f t="shared" si="7"/>
        <v>1054.3554326124968</v>
      </c>
      <c r="AK33">
        <f t="shared" si="22"/>
        <v>19.56069491684217</v>
      </c>
      <c r="AL33">
        <f t="shared" si="8"/>
        <v>-29753.589499426325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-1614.2676596946997</v>
      </c>
      <c r="AR33">
        <f t="shared" si="9"/>
        <v>-1614.6342020804525</v>
      </c>
      <c r="AS33">
        <f t="shared" si="9"/>
        <v>55.22335680499841</v>
      </c>
      <c r="AT33">
        <f t="shared" si="9"/>
        <v>1.0245190581224977</v>
      </c>
      <c r="AU33">
        <f t="shared" si="9"/>
        <v>-1558.3863262173313</v>
      </c>
      <c r="AW33">
        <v>30</v>
      </c>
      <c r="AX33">
        <f>IF(Z33&gt;0, (R33*SUMPRODUCT(K33:$K$98, X33:$X$98)-K33*$AZ$3)/Z33, 0)</f>
        <v>-5536.517990549647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1000000</v>
      </c>
      <c r="S34">
        <f t="shared" si="1"/>
        <v>-14633.30948399901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-774.91693380046581</v>
      </c>
      <c r="AC34">
        <f t="shared" si="2"/>
        <v>-1613.2176452509248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-28322.183572821206</v>
      </c>
      <c r="AI34">
        <f t="shared" si="6"/>
        <v>-28327.695714989099</v>
      </c>
      <c r="AJ34">
        <f t="shared" si="7"/>
        <v>838.30071145045895</v>
      </c>
      <c r="AK34">
        <f t="shared" si="22"/>
        <v>-54.24418536603261</v>
      </c>
      <c r="AL34">
        <f t="shared" si="8"/>
        <v>-27543.639188904672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-1324.4771576621961</v>
      </c>
      <c r="AR34">
        <f t="shared" si="9"/>
        <v>-1324.7349310917195</v>
      </c>
      <c r="AS34">
        <f t="shared" si="9"/>
        <v>39.202843972580794</v>
      </c>
      <c r="AT34">
        <f t="shared" si="9"/>
        <v>-2.5367106412744564</v>
      </c>
      <c r="AU34">
        <f t="shared" ref="AU34:AU79" si="23">AL34*$K34</f>
        <v>-1288.0687977604132</v>
      </c>
      <c r="AW34">
        <v>31</v>
      </c>
      <c r="AX34">
        <f>IF(Z34&gt;0, (R34*SUMPRODUCT(K34:$K$98, X34:$X$98)-K34*$AZ$3)/Z34, 0)</f>
        <v>-14633.30948399901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1000000</v>
      </c>
      <c r="S35">
        <f t="shared" si="1"/>
        <v>-26777.878512160492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-1613.2176452509248</v>
      </c>
      <c r="AC35">
        <f t="shared" si="2"/>
        <v>-2244.8671705521888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-25307.516454227305</v>
      </c>
      <c r="AI35">
        <f t="shared" ref="AI35:AI66" si="25">SUM(AE35:AH35)</f>
        <v>-25311.708099150805</v>
      </c>
      <c r="AJ35">
        <f t="shared" si="7"/>
        <v>631.64952530126402</v>
      </c>
      <c r="AK35">
        <f t="shared" si="22"/>
        <v>-112.92523516756475</v>
      </c>
      <c r="AL35">
        <f t="shared" si="8"/>
        <v>-24792.983809017103</v>
      </c>
      <c r="AN35">
        <f t="shared" ref="AN35:AT66" si="26">AE35*$K35</f>
        <v>0</v>
      </c>
      <c r="AO35">
        <f t="shared" si="26"/>
        <v>0</v>
      </c>
      <c r="AP35">
        <f t="shared" si="26"/>
        <v>-0.17501859893464095</v>
      </c>
      <c r="AQ35">
        <f t="shared" si="26"/>
        <v>-1056.6940075246941</v>
      </c>
      <c r="AR35">
        <f t="shared" si="26"/>
        <v>-1056.8690261236286</v>
      </c>
      <c r="AS35">
        <f t="shared" si="26"/>
        <v>26.373993254093978</v>
      </c>
      <c r="AT35">
        <f t="shared" si="26"/>
        <v>-4.7150979637099217</v>
      </c>
      <c r="AU35">
        <f t="shared" si="23"/>
        <v>-1035.2101308332444</v>
      </c>
      <c r="AW35">
        <v>32</v>
      </c>
      <c r="AX35">
        <f>IF(Z35&gt;0, (R35*SUMPRODUCT(K35:$K$98, X35:$X$98)-K35*$AZ$3)/Z35, 0)</f>
        <v>-26777.878512160492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1000000</v>
      </c>
      <c r="S36">
        <f t="shared" si="1"/>
        <v>-43900.384091455293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-2244.8671705521888</v>
      </c>
      <c r="AC36">
        <f t="shared" si="2"/>
        <v>-2682.9650777546235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-21879.726568095615</v>
      </c>
      <c r="AI36">
        <f t="shared" si="25"/>
        <v>-21882.782310241477</v>
      </c>
      <c r="AJ36">
        <f t="shared" si="7"/>
        <v>438.09790720243473</v>
      </c>
      <c r="AK36">
        <f t="shared" si="22"/>
        <v>-157.14070193865322</v>
      </c>
      <c r="AL36">
        <f t="shared" si="8"/>
        <v>-21601.825104977695</v>
      </c>
      <c r="AN36">
        <f t="shared" si="26"/>
        <v>0</v>
      </c>
      <c r="AO36">
        <f t="shared" si="26"/>
        <v>0</v>
      </c>
      <c r="AP36">
        <f t="shared" si="26"/>
        <v>-0.1139195860444322</v>
      </c>
      <c r="AQ36">
        <f t="shared" si="26"/>
        <v>-815.68708170590116</v>
      </c>
      <c r="AR36">
        <f t="shared" si="26"/>
        <v>-815.80100129194568</v>
      </c>
      <c r="AS36">
        <f t="shared" si="26"/>
        <v>16.332507735654033</v>
      </c>
      <c r="AT36">
        <f t="shared" si="26"/>
        <v>-5.8582834745504462</v>
      </c>
      <c r="AU36">
        <f t="shared" si="23"/>
        <v>-805.32677703084209</v>
      </c>
      <c r="AW36">
        <v>33</v>
      </c>
      <c r="AX36">
        <f>IF(Z36&gt;0, (R36*SUMPRODUCT(K36:$K$98, X36:$X$98)-K36*$AZ$3)/Z36, 0)</f>
        <v>-43900.384091455293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1000000</v>
      </c>
      <c r="S37">
        <f t="shared" si="1"/>
        <v>-69480.10227734923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-2682.9650777546235</v>
      </c>
      <c r="AC37">
        <f t="shared" si="2"/>
        <v>-2946.3342127442215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-18098.255863568513</v>
      </c>
      <c r="AI37">
        <f t="shared" si="25"/>
        <v>-18100.376135499737</v>
      </c>
      <c r="AJ37">
        <f t="shared" si="7"/>
        <v>263.36913498959802</v>
      </c>
      <c r="AK37">
        <f t="shared" si="22"/>
        <v>-187.80755544282366</v>
      </c>
      <c r="AL37">
        <f t="shared" si="8"/>
        <v>-18024.814555952962</v>
      </c>
      <c r="AN37">
        <f t="shared" si="26"/>
        <v>0</v>
      </c>
      <c r="AO37">
        <f t="shared" si="26"/>
        <v>0</v>
      </c>
      <c r="AP37">
        <f t="shared" si="26"/>
        <v>-7.0575706669928795E-2</v>
      </c>
      <c r="AQ37">
        <f t="shared" si="26"/>
        <v>-602.42140560120754</v>
      </c>
      <c r="AR37">
        <f t="shared" si="26"/>
        <v>-602.4919813078775</v>
      </c>
      <c r="AS37">
        <f t="shared" si="26"/>
        <v>8.7665466599898245</v>
      </c>
      <c r="AT37">
        <f t="shared" si="26"/>
        <v>-6.2513919786127046</v>
      </c>
      <c r="AU37">
        <f t="shared" si="23"/>
        <v>-599.97682662650038</v>
      </c>
      <c r="AW37">
        <v>34</v>
      </c>
      <c r="AX37">
        <f>IF(Z37&gt;0, (R37*SUMPRODUCT(K37:$K$98, X37:$X$98)-K37*$AZ$3)/Z37, 0)</f>
        <v>-69480.10227734923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1000000</v>
      </c>
      <c r="S38">
        <f t="shared" si="1"/>
        <v>-110052.55437468032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-2946.3342127442215</v>
      </c>
      <c r="AC38">
        <f t="shared" si="2"/>
        <v>-3055.6145944915879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-14216.334968325831</v>
      </c>
      <c r="AI38">
        <f t="shared" si="25"/>
        <v>-14217.723220789327</v>
      </c>
      <c r="AJ38">
        <f t="shared" si="7"/>
        <v>109.28038174736639</v>
      </c>
      <c r="AK38">
        <f t="shared" si="22"/>
        <v>-206.24339489209552</v>
      </c>
      <c r="AL38">
        <f t="shared" si="8"/>
        <v>-14314.686233934055</v>
      </c>
      <c r="AN38">
        <f t="shared" si="26"/>
        <v>0</v>
      </c>
      <c r="AO38">
        <f t="shared" si="26"/>
        <v>0</v>
      </c>
      <c r="AP38">
        <f t="shared" si="26"/>
        <v>-4.1258563349404351E-2</v>
      </c>
      <c r="AQ38">
        <f t="shared" si="26"/>
        <v>-422.50640449815421</v>
      </c>
      <c r="AR38">
        <f t="shared" si="26"/>
        <v>-422.54766306150361</v>
      </c>
      <c r="AS38">
        <f t="shared" si="26"/>
        <v>3.2477893407222411</v>
      </c>
      <c r="AT38">
        <f t="shared" si="26"/>
        <v>-6.1295091471535645</v>
      </c>
      <c r="AU38">
        <f t="shared" si="23"/>
        <v>-425.42938286793492</v>
      </c>
      <c r="AW38">
        <v>35</v>
      </c>
      <c r="AX38">
        <f>IF(Z38&gt;0, (R38*SUMPRODUCT(K38:$K$98, X38:$X$98)-K38*$AZ$3)/Z38, 0)</f>
        <v>-110052.55437468032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1000000</v>
      </c>
      <c r="S39">
        <f t="shared" si="1"/>
        <v>-178759.09137835191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-3055.6145944915879</v>
      </c>
      <c r="AC39">
        <f t="shared" si="2"/>
        <v>-3037.8165134059527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-10493.48540484061</v>
      </c>
      <c r="AI39">
        <f t="shared" si="25"/>
        <v>-10494.335100509228</v>
      </c>
      <c r="AJ39">
        <f t="shared" si="7"/>
        <v>-17.798081085635204</v>
      </c>
      <c r="AK39">
        <f t="shared" si="22"/>
        <v>-213.89302161441117</v>
      </c>
      <c r="AL39">
        <f t="shared" si="8"/>
        <v>-10726.026203209274</v>
      </c>
      <c r="AN39">
        <f t="shared" si="26"/>
        <v>0</v>
      </c>
      <c r="AO39">
        <f t="shared" si="26"/>
        <v>0</v>
      </c>
      <c r="AP39">
        <f t="shared" si="26"/>
        <v>-2.2547117620665681E-2</v>
      </c>
      <c r="AQ39">
        <f t="shared" si="26"/>
        <v>-278.45010679937025</v>
      </c>
      <c r="AR39">
        <f t="shared" si="26"/>
        <v>-278.47265391699091</v>
      </c>
      <c r="AS39">
        <f t="shared" si="26"/>
        <v>-0.4722813619994024</v>
      </c>
      <c r="AT39">
        <f t="shared" si="26"/>
        <v>-5.6757628580393931</v>
      </c>
      <c r="AU39">
        <f t="shared" si="23"/>
        <v>-284.62069813702971</v>
      </c>
      <c r="AW39">
        <v>36</v>
      </c>
      <c r="AX39">
        <f>IF(Z39&gt;0, (R39*SUMPRODUCT(K39:$K$98, X39:$X$98)-K39*$AZ$3)/Z39, 0)</f>
        <v>-178759.09137835191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1000000</v>
      </c>
      <c r="S40">
        <f t="shared" si="1"/>
        <v>-304370.43852042401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-3037.8165134059527</v>
      </c>
      <c r="AC40">
        <f t="shared" si="2"/>
        <v>-2923.1376152197995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-7220.0927663465663</v>
      </c>
      <c r="AI40">
        <f t="shared" si="25"/>
        <v>-7220.5729604201806</v>
      </c>
      <c r="AJ40">
        <f t="shared" si="7"/>
        <v>-114.67889818615322</v>
      </c>
      <c r="AK40">
        <f t="shared" si="22"/>
        <v>-212.64715593841672</v>
      </c>
      <c r="AL40">
        <f t="shared" si="8"/>
        <v>-7547.8990145447506</v>
      </c>
      <c r="AN40">
        <f t="shared" si="26"/>
        <v>0</v>
      </c>
      <c r="AO40">
        <f t="shared" si="26"/>
        <v>0</v>
      </c>
      <c r="AP40">
        <f t="shared" si="26"/>
        <v>-1.1376964401164737E-2</v>
      </c>
      <c r="AQ40">
        <f t="shared" si="26"/>
        <v>-171.06154134204493</v>
      </c>
      <c r="AR40">
        <f t="shared" si="26"/>
        <v>-171.0729183064461</v>
      </c>
      <c r="AS40">
        <f t="shared" si="26"/>
        <v>-2.7170217499930089</v>
      </c>
      <c r="AT40">
        <f t="shared" si="26"/>
        <v>-5.0381278238387806</v>
      </c>
      <c r="AU40">
        <f t="shared" si="23"/>
        <v>-178.8280678802779</v>
      </c>
      <c r="AW40">
        <v>37</v>
      </c>
      <c r="AX40">
        <f>IF(Z40&gt;0, (R40*SUMPRODUCT(K40:$K$98, X40:$X$98)-K40*$AZ$3)/Z40, 0)</f>
        <v>-304370.43852042401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1000000</v>
      </c>
      <c r="S41">
        <f t="shared" si="1"/>
        <v>-557500.21293947462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-2923.1376152197995</v>
      </c>
      <c r="AC41">
        <f t="shared" si="2"/>
        <v>-2743.1911163961968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-4587.322355106312</v>
      </c>
      <c r="AI41">
        <f t="shared" si="25"/>
        <v>-4587.5683811214349</v>
      </c>
      <c r="AJ41">
        <f t="shared" si="7"/>
        <v>-179.94649882360272</v>
      </c>
      <c r="AK41">
        <f t="shared" si="22"/>
        <v>-204.61963306538598</v>
      </c>
      <c r="AL41">
        <f t="shared" si="8"/>
        <v>-4972.1345130104237</v>
      </c>
      <c r="AN41">
        <f t="shared" si="26"/>
        <v>0</v>
      </c>
      <c r="AO41">
        <f t="shared" si="26"/>
        <v>0</v>
      </c>
      <c r="AP41">
        <f t="shared" si="26"/>
        <v>-5.2044233065927778E-3</v>
      </c>
      <c r="AQ41">
        <f t="shared" si="26"/>
        <v>-97.040011674449588</v>
      </c>
      <c r="AR41">
        <f t="shared" si="26"/>
        <v>-97.045216097756168</v>
      </c>
      <c r="AS41">
        <f t="shared" si="26"/>
        <v>-3.8065801779073034</v>
      </c>
      <c r="AT41">
        <f t="shared" si="26"/>
        <v>-4.3285145547672048</v>
      </c>
      <c r="AU41">
        <f t="shared" si="23"/>
        <v>-105.18031083043068</v>
      </c>
      <c r="AW41">
        <v>38</v>
      </c>
      <c r="AX41">
        <f>IF(Z41&gt;0, (R41*SUMPRODUCT(K41:$K$98, X41:$X$98)-K41*$AZ$3)/Z41, 0)</f>
        <v>-557500.21293947462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1000000</v>
      </c>
      <c r="S42">
        <f t="shared" si="1"/>
        <v>-1133562.6772143529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-2743.1911163961968</v>
      </c>
      <c r="AC42">
        <f t="shared" si="2"/>
        <v>-2526.8310922084615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-2642.20934022457</v>
      </c>
      <c r="AI42">
        <f t="shared" si="25"/>
        <v>-2642.3207955125308</v>
      </c>
      <c r="AJ42">
        <f t="shared" si="7"/>
        <v>-216.36002418773523</v>
      </c>
      <c r="AK42">
        <f t="shared" si="22"/>
        <v>-192.02337814773378</v>
      </c>
      <c r="AL42">
        <f t="shared" si="8"/>
        <v>-3050.7041978479997</v>
      </c>
      <c r="AN42">
        <f t="shared" si="26"/>
        <v>0</v>
      </c>
      <c r="AO42">
        <f t="shared" si="26"/>
        <v>0</v>
      </c>
      <c r="AP42">
        <f t="shared" si="26"/>
        <v>-2.1051072950241515E-3</v>
      </c>
      <c r="AQ42">
        <f t="shared" si="26"/>
        <v>-49.904623269639295</v>
      </c>
      <c r="AR42">
        <f t="shared" si="26"/>
        <v>-49.906728376934318</v>
      </c>
      <c r="AS42">
        <f t="shared" si="26"/>
        <v>-4.086491306090557</v>
      </c>
      <c r="AT42">
        <f t="shared" si="26"/>
        <v>-3.6268338770657977</v>
      </c>
      <c r="AU42">
        <f t="shared" si="23"/>
        <v>-57.620053560090668</v>
      </c>
      <c r="AW42">
        <v>39</v>
      </c>
      <c r="AX42">
        <f>IF(Z42&gt;0, (R42*SUMPRODUCT(K42:$K$98, X42:$X$98)-K42*$AZ$3)/Z42, 0)</f>
        <v>-1133562.6772143529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1000000</v>
      </c>
      <c r="S43">
        <f t="shared" si="1"/>
        <v>-2668674.4975831169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-2526.8310922084615</v>
      </c>
      <c r="AC43">
        <f t="shared" si="2"/>
        <v>-2296.9142548868649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-1346.1199046478266</v>
      </c>
      <c r="AI43">
        <f t="shared" si="25"/>
        <v>-1346.1629393876754</v>
      </c>
      <c r="AJ43">
        <f t="shared" si="7"/>
        <v>-229.91683732159663</v>
      </c>
      <c r="AK43">
        <f t="shared" si="22"/>
        <v>-176.87817645459234</v>
      </c>
      <c r="AL43">
        <f t="shared" si="8"/>
        <v>-1752.9579531638642</v>
      </c>
      <c r="AN43">
        <f t="shared" si="26"/>
        <v>0</v>
      </c>
      <c r="AO43">
        <f t="shared" si="26"/>
        <v>0</v>
      </c>
      <c r="AP43">
        <f t="shared" si="26"/>
        <v>-7.2572940020341006E-4</v>
      </c>
      <c r="AQ43">
        <f t="shared" si="26"/>
        <v>-22.700701675823044</v>
      </c>
      <c r="AR43">
        <f t="shared" si="26"/>
        <v>-22.701427405223249</v>
      </c>
      <c r="AS43">
        <f t="shared" si="26"/>
        <v>-3.8772723858145279</v>
      </c>
      <c r="AT43">
        <f t="shared" si="26"/>
        <v>-2.9828388264638024</v>
      </c>
      <c r="AU43">
        <f t="shared" si="23"/>
        <v>-29.561538617501579</v>
      </c>
      <c r="AW43">
        <v>40</v>
      </c>
      <c r="AX43">
        <f>IF(Z43&gt;0, (R43*SUMPRODUCT(K43:$K$98, X43:$X$98)-K43*$AZ$3)/Z43, 0)</f>
        <v>-2668674.4975831169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1000000</v>
      </c>
      <c r="S44">
        <f t="shared" si="1"/>
        <v>-7662373.3460127907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-2296.9142548868649</v>
      </c>
      <c r="AC44">
        <f t="shared" si="2"/>
        <v>-2069.774366749084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-581.96601164606363</v>
      </c>
      <c r="AI44">
        <f t="shared" si="25"/>
        <v>-581.97951773793159</v>
      </c>
      <c r="AJ44">
        <f t="shared" si="7"/>
        <v>-227.13988813778087</v>
      </c>
      <c r="AK44">
        <f t="shared" si="22"/>
        <v>-160.78399784208057</v>
      </c>
      <c r="AL44">
        <f t="shared" si="8"/>
        <v>-969.90340371779303</v>
      </c>
      <c r="AN44">
        <f t="shared" si="26"/>
        <v>0</v>
      </c>
      <c r="AO44">
        <f t="shared" si="26"/>
        <v>0</v>
      </c>
      <c r="AP44">
        <f t="shared" si="26"/>
        <v>-2.0336078614397761E-4</v>
      </c>
      <c r="AQ44">
        <f t="shared" si="26"/>
        <v>-8.7626433164307311</v>
      </c>
      <c r="AR44">
        <f t="shared" si="26"/>
        <v>-8.762846677216876</v>
      </c>
      <c r="AS44">
        <f t="shared" si="26"/>
        <v>-3.4200379109009296</v>
      </c>
      <c r="AT44">
        <f t="shared" si="26"/>
        <v>-2.4209194280864152</v>
      </c>
      <c r="AU44">
        <f t="shared" si="23"/>
        <v>-14.60380401620422</v>
      </c>
      <c r="AW44">
        <v>41</v>
      </c>
      <c r="AX44">
        <f>IF(Z44&gt;0, (R44*SUMPRODUCT(K44:$K$98, X44:$X$98)-K44*$AZ$3)/Z44, 0)</f>
        <v>-7662373.3460127907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1000000</v>
      </c>
      <c r="S45">
        <f t="shared" si="1"/>
        <v>-28822156.444400109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-2069.774366749084</v>
      </c>
      <c r="AC45">
        <f t="shared" si="2"/>
        <v>-1855.4650548747966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-203.04427509600004</v>
      </c>
      <c r="AI45">
        <f t="shared" si="25"/>
        <v>-203.04749391319447</v>
      </c>
      <c r="AJ45">
        <f t="shared" si="7"/>
        <v>-214.30931187428746</v>
      </c>
      <c r="AK45">
        <f t="shared" si="22"/>
        <v>-144.88420567243588</v>
      </c>
      <c r="AL45">
        <f t="shared" si="8"/>
        <v>-562.24101145991779</v>
      </c>
      <c r="AN45">
        <f t="shared" si="26"/>
        <v>0</v>
      </c>
      <c r="AO45">
        <f t="shared" si="26"/>
        <v>0</v>
      </c>
      <c r="AP45">
        <f t="shared" si="26"/>
        <v>-4.327288021970908E-5</v>
      </c>
      <c r="AQ45">
        <f t="shared" si="26"/>
        <v>-2.7296705792225651</v>
      </c>
      <c r="AR45">
        <f t="shared" si="26"/>
        <v>-2.7297138521027846</v>
      </c>
      <c r="AS45">
        <f t="shared" si="26"/>
        <v>-2.8811145904019626</v>
      </c>
      <c r="AT45">
        <f t="shared" si="26"/>
        <v>-1.9477828342172763</v>
      </c>
      <c r="AU45">
        <f t="shared" si="23"/>
        <v>-7.558611276722023</v>
      </c>
      <c r="AW45">
        <v>42</v>
      </c>
      <c r="AX45">
        <f>IF(Z45&gt;0, (R45*SUMPRODUCT(K45:$K$98, X45:$X$98)-K45*$AZ$3)/Z45, 0)</f>
        <v>-28822156.444400109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1000000</v>
      </c>
      <c r="S46">
        <f t="shared" si="1"/>
        <v>-109077780.49862574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-1855.4650548747966</v>
      </c>
      <c r="AC46">
        <f t="shared" si="2"/>
        <v>-1659.0233368908785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-48.52303612904204</v>
      </c>
      <c r="AI46">
        <f t="shared" si="25"/>
        <v>-48.523796606258074</v>
      </c>
      <c r="AJ46">
        <f t="shared" si="7"/>
        <v>-196.44171798391812</v>
      </c>
      <c r="AK46">
        <f t="shared" si="22"/>
        <v>-129.88255384123576</v>
      </c>
      <c r="AL46">
        <f t="shared" si="8"/>
        <v>-374.848068431412</v>
      </c>
      <c r="AN46">
        <f t="shared" si="26"/>
        <v>0</v>
      </c>
      <c r="AO46">
        <f t="shared" si="26"/>
        <v>0</v>
      </c>
      <c r="AP46">
        <f t="shared" si="26"/>
        <v>-9.1282531226878114E-6</v>
      </c>
      <c r="AQ46">
        <f t="shared" si="26"/>
        <v>-0.58243764143038645</v>
      </c>
      <c r="AR46">
        <f t="shared" si="26"/>
        <v>-0.58244676968350906</v>
      </c>
      <c r="AS46">
        <f t="shared" si="26"/>
        <v>-2.3579532533127421</v>
      </c>
      <c r="AT46">
        <f t="shared" si="26"/>
        <v>-1.5590221543653024</v>
      </c>
      <c r="AU46">
        <f t="shared" si="23"/>
        <v>-4.4994221773615539</v>
      </c>
      <c r="AW46">
        <v>43</v>
      </c>
      <c r="AX46">
        <f>IF(Z46&gt;0, (R46*SUMPRODUCT(K46:$K$98, X46:$X$98)-K46*$AZ$3)/Z46, 0)</f>
        <v>-109077780.49862574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1000000</v>
      </c>
      <c r="S47">
        <f t="shared" si="1"/>
        <v>-416286875.39276016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-1659.0233368908785</v>
      </c>
      <c r="AC47">
        <f t="shared" si="2"/>
        <v>-1481.7741776009334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-11.497946368009192</v>
      </c>
      <c r="AI47">
        <f t="shared" si="25"/>
        <v>-11.498124343134663</v>
      </c>
      <c r="AJ47">
        <f t="shared" si="7"/>
        <v>-177.24915928994506</v>
      </c>
      <c r="AK47">
        <f t="shared" si="22"/>
        <v>-116.1316335823615</v>
      </c>
      <c r="AL47">
        <f t="shared" si="8"/>
        <v>-304.87891721544122</v>
      </c>
      <c r="AN47">
        <f t="shared" si="26"/>
        <v>0</v>
      </c>
      <c r="AO47">
        <f t="shared" si="26"/>
        <v>0</v>
      </c>
      <c r="AP47">
        <f t="shared" si="26"/>
        <v>-1.9074042782826047E-6</v>
      </c>
      <c r="AQ47">
        <f t="shared" si="26"/>
        <v>-0.12322638928186458</v>
      </c>
      <c r="AR47">
        <f t="shared" si="26"/>
        <v>-0.12322829668614285</v>
      </c>
      <c r="AS47">
        <f t="shared" si="26"/>
        <v>-1.8996239157382484</v>
      </c>
      <c r="AT47">
        <f t="shared" si="26"/>
        <v>-1.2446119880655453</v>
      </c>
      <c r="AU47">
        <f t="shared" si="23"/>
        <v>-3.2674642004899366</v>
      </c>
      <c r="AW47">
        <v>44</v>
      </c>
      <c r="AX47">
        <f>IF(Z47&gt;0, (R47*SUMPRODUCT(K47:$K$98, X47:$X$98)-K47*$AZ$3)/Z47, 0)</f>
        <v>-416286875.39276016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1000000</v>
      </c>
      <c r="S48">
        <f t="shared" si="1"/>
        <v>-1605160644.2977157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-1481.7741776009334</v>
      </c>
      <c r="AC48">
        <f t="shared" si="2"/>
        <v>-1323.119192444344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-2.6996166588948118</v>
      </c>
      <c r="AI48">
        <f t="shared" si="25"/>
        <v>-2.6996578734360837</v>
      </c>
      <c r="AJ48">
        <f t="shared" si="7"/>
        <v>-158.65498515658942</v>
      </c>
      <c r="AK48">
        <f t="shared" si="22"/>
        <v>-103.72419243206535</v>
      </c>
      <c r="AL48">
        <f t="shared" si="8"/>
        <v>-265.07883546209086</v>
      </c>
      <c r="AN48">
        <f t="shared" si="26"/>
        <v>0</v>
      </c>
      <c r="AO48">
        <f t="shared" si="26"/>
        <v>0</v>
      </c>
      <c r="AP48">
        <f t="shared" si="26"/>
        <v>-3.9438091690118805E-7</v>
      </c>
      <c r="AQ48">
        <f t="shared" si="26"/>
        <v>-2.5832564438758001E-2</v>
      </c>
      <c r="AR48">
        <f t="shared" si="26"/>
        <v>-2.5832958819674904E-2</v>
      </c>
      <c r="AS48">
        <f t="shared" si="26"/>
        <v>-1.5181655936534519</v>
      </c>
      <c r="AT48">
        <f t="shared" si="26"/>
        <v>-0.99253420889631061</v>
      </c>
      <c r="AU48">
        <f t="shared" si="23"/>
        <v>-2.5365327613694375</v>
      </c>
      <c r="AW48">
        <v>45</v>
      </c>
      <c r="AX48">
        <f>IF(Z48&gt;0, (R48*SUMPRODUCT(K48:$K$98, X48:$X$98)-K48*$AZ$3)/Z48, 0)</f>
        <v>-1605160644.2977157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1000000</v>
      </c>
      <c r="S49">
        <f t="shared" si="1"/>
        <v>-6262411471.3087769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-1323.119192444344</v>
      </c>
      <c r="AC49">
        <f t="shared" si="2"/>
        <v>-1181.3787646999695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-0.62740193470075467</v>
      </c>
      <c r="AI49">
        <f t="shared" si="25"/>
        <v>-0.62741136699987865</v>
      </c>
      <c r="AJ49">
        <f t="shared" si="7"/>
        <v>-141.74042774437453</v>
      </c>
      <c r="AK49">
        <f t="shared" si="22"/>
        <v>-92.618343471104083</v>
      </c>
      <c r="AL49">
        <f t="shared" si="8"/>
        <v>-234.98618258247848</v>
      </c>
      <c r="AN49">
        <f t="shared" si="26"/>
        <v>0</v>
      </c>
      <c r="AO49">
        <f t="shared" si="26"/>
        <v>0</v>
      </c>
      <c r="AP49">
        <f t="shared" si="26"/>
        <v>-8.058699547335134E-8</v>
      </c>
      <c r="AQ49">
        <f t="shared" si="26"/>
        <v>-5.3603513000361194E-3</v>
      </c>
      <c r="AR49">
        <f t="shared" si="26"/>
        <v>-5.360431887031592E-3</v>
      </c>
      <c r="AS49">
        <f t="shared" si="26"/>
        <v>-1.2109916213274305</v>
      </c>
      <c r="AT49">
        <f t="shared" si="26"/>
        <v>-0.79130590833979364</v>
      </c>
      <c r="AU49">
        <f t="shared" si="23"/>
        <v>-2.0076579615542558</v>
      </c>
      <c r="AW49">
        <v>46</v>
      </c>
      <c r="AX49">
        <f>IF(Z49&gt;0, (R49*SUMPRODUCT(K49:$K$98, X49:$X$98)-K49*$AZ$3)/Z49, 0)</f>
        <v>-6262411471.3087769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1000000</v>
      </c>
      <c r="S50">
        <f t="shared" si="1"/>
        <v>-24723393432.916817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-1181.3787646999695</v>
      </c>
      <c r="AC50">
        <f t="shared" si="2"/>
        <v>-1054.8071069184002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-0.14409518898365403</v>
      </c>
      <c r="AI50">
        <f t="shared" si="25"/>
        <v>-0.14409732220033761</v>
      </c>
      <c r="AJ50">
        <f t="shared" si="7"/>
        <v>-126.57165778156923</v>
      </c>
      <c r="AK50">
        <f t="shared" si="22"/>
        <v>-82.696513528997869</v>
      </c>
      <c r="AL50">
        <f t="shared" si="8"/>
        <v>-209.41226863276745</v>
      </c>
      <c r="AN50">
        <f t="shared" si="26"/>
        <v>0</v>
      </c>
      <c r="AO50">
        <f t="shared" si="26"/>
        <v>0</v>
      </c>
      <c r="AP50">
        <f t="shared" si="26"/>
        <v>-1.6272877239948512E-8</v>
      </c>
      <c r="AQ50">
        <f t="shared" si="26"/>
        <v>-1.0992054108906336E-3</v>
      </c>
      <c r="AR50">
        <f t="shared" si="26"/>
        <v>-1.0992216837678735E-3</v>
      </c>
      <c r="AS50">
        <f t="shared" si="26"/>
        <v>-0.96553016155647631</v>
      </c>
      <c r="AT50">
        <f t="shared" si="26"/>
        <v>-0.63083615611327981</v>
      </c>
      <c r="AU50">
        <f t="shared" si="23"/>
        <v>-1.5974655393535242</v>
      </c>
      <c r="AW50">
        <v>47</v>
      </c>
      <c r="AX50">
        <f>IF(Z50&gt;0, (R50*SUMPRODUCT(K50:$K$98, X50:$X$98)-K50*$AZ$3)/Z50, 0)</f>
        <v>-24723393432.916817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1000000</v>
      </c>
      <c r="S51">
        <f t="shared" si="1"/>
        <v>-98879002100.987473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-1054.8071069184002</v>
      </c>
      <c r="AC51">
        <f t="shared" si="2"/>
        <v>-941.79301136232073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-3.271298851404885E-2</v>
      </c>
      <c r="AI51">
        <f t="shared" si="25"/>
        <v>-3.2713464749139894E-2</v>
      </c>
      <c r="AJ51">
        <f t="shared" si="7"/>
        <v>-113.0140955560795</v>
      </c>
      <c r="AK51">
        <f t="shared" si="22"/>
        <v>-73.836497484288017</v>
      </c>
      <c r="AL51">
        <f t="shared" si="8"/>
        <v>-186.88330650511665</v>
      </c>
      <c r="AN51">
        <f t="shared" si="26"/>
        <v>0</v>
      </c>
      <c r="AO51">
        <f t="shared" si="26"/>
        <v>0</v>
      </c>
      <c r="AP51">
        <f t="shared" si="26"/>
        <v>-3.2436407428347734E-9</v>
      </c>
      <c r="AQ51">
        <f t="shared" si="26"/>
        <v>-2.2280840777810857E-4</v>
      </c>
      <c r="AR51">
        <f t="shared" si="26"/>
        <v>-2.228116514188514E-4</v>
      </c>
      <c r="AS51">
        <f t="shared" si="26"/>
        <v>-0.76973984435934761</v>
      </c>
      <c r="AT51">
        <f t="shared" si="26"/>
        <v>-0.50290093286100568</v>
      </c>
      <c r="AU51">
        <f t="shared" si="23"/>
        <v>-1.2728635888717721</v>
      </c>
      <c r="AW51">
        <v>48</v>
      </c>
      <c r="AX51">
        <f>IF(Z51&gt;0, (R51*SUMPRODUCT(K51:$K$98, X51:$X$98)-K51*$AZ$3)/Z51, 0)</f>
        <v>-98879002100.987473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1000000</v>
      </c>
      <c r="S52">
        <f t="shared" si="1"/>
        <v>-400939964466.14252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-941.79301136232073</v>
      </c>
      <c r="AC52">
        <f t="shared" si="2"/>
        <v>-840.8868102765407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-7.3321662188824991E-3</v>
      </c>
      <c r="AI52">
        <f t="shared" si="25"/>
        <v>-7.3322710833116905E-3</v>
      </c>
      <c r="AJ52">
        <f t="shared" si="7"/>
        <v>-100.90620108578003</v>
      </c>
      <c r="AK52">
        <f t="shared" si="22"/>
        <v>-65.925510795362456</v>
      </c>
      <c r="AL52">
        <f t="shared" si="8"/>
        <v>-166.8390441522258</v>
      </c>
      <c r="AN52">
        <f t="shared" si="26"/>
        <v>0</v>
      </c>
      <c r="AO52">
        <f t="shared" si="26"/>
        <v>0</v>
      </c>
      <c r="AP52">
        <f t="shared" si="26"/>
        <v>-6.3770750554526651E-10</v>
      </c>
      <c r="AQ52">
        <f t="shared" si="26"/>
        <v>-4.4588784449923693E-5</v>
      </c>
      <c r="AR52">
        <f t="shared" si="26"/>
        <v>-4.4589422157429236E-5</v>
      </c>
      <c r="AS52">
        <f t="shared" si="26"/>
        <v>-0.61363650462362829</v>
      </c>
      <c r="AT52">
        <f t="shared" si="26"/>
        <v>-0.40090994978201017</v>
      </c>
      <c r="AU52">
        <f t="shared" si="23"/>
        <v>-1.0145910438277959</v>
      </c>
      <c r="AW52">
        <v>49</v>
      </c>
      <c r="AX52">
        <f>IF(Z52&gt;0, (R52*SUMPRODUCT(K52:$K$98, X52:$X$98)-K52*$AZ$3)/Z52, 0)</f>
        <v>-400939964466.14252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1000000</v>
      </c>
      <c r="S53">
        <f t="shared" si="1"/>
        <v>-1649379255101.0659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-840.8868102765407</v>
      </c>
      <c r="AC53">
        <f t="shared" si="2"/>
        <v>-750.79183353122903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-1.6211190952654143E-3</v>
      </c>
      <c r="AI53">
        <f t="shared" si="25"/>
        <v>-1.6211418550955508E-3</v>
      </c>
      <c r="AJ53">
        <f t="shared" si="7"/>
        <v>-90.094976745311669</v>
      </c>
      <c r="AK53">
        <f t="shared" si="22"/>
        <v>-58.862076719357852</v>
      </c>
      <c r="AL53">
        <f t="shared" si="8"/>
        <v>-148.95867460652462</v>
      </c>
      <c r="AN53">
        <f t="shared" si="26"/>
        <v>0</v>
      </c>
      <c r="AO53">
        <f t="shared" si="26"/>
        <v>0</v>
      </c>
      <c r="AP53">
        <f t="shared" si="26"/>
        <v>-1.2357889997655358E-10</v>
      </c>
      <c r="AQ53">
        <f t="shared" si="26"/>
        <v>-8.8021796877870324E-6</v>
      </c>
      <c r="AR53">
        <f t="shared" si="26"/>
        <v>-8.8023032666870091E-6</v>
      </c>
      <c r="AS53">
        <f t="shared" si="26"/>
        <v>-0.48918810258625067</v>
      </c>
      <c r="AT53">
        <f t="shared" si="26"/>
        <v>-0.31960303076638946</v>
      </c>
      <c r="AU53">
        <f t="shared" si="23"/>
        <v>-0.8087999356559068</v>
      </c>
      <c r="AW53">
        <v>50</v>
      </c>
      <c r="AX53">
        <f>IF(Z53&gt;0, (R53*SUMPRODUCT(K53:$K$98, X53:$X$98)-K53*$AZ$3)/Z53, 0)</f>
        <v>-1649379255101.0659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1000000</v>
      </c>
      <c r="S54">
        <f t="shared" si="1"/>
        <v>-6892663090598.4414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-750.79183353122903</v>
      </c>
      <c r="AC54">
        <f t="shared" si="2"/>
        <v>-670.3498589993942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-3.5338906941249416E-4</v>
      </c>
      <c r="AI54">
        <f t="shared" si="25"/>
        <v>-3.5339393219085854E-4</v>
      </c>
      <c r="AJ54">
        <f t="shared" si="7"/>
        <v>-80.44197453183483</v>
      </c>
      <c r="AK54">
        <f t="shared" si="22"/>
        <v>-52.555428347186037</v>
      </c>
      <c r="AL54">
        <f t="shared" si="8"/>
        <v>-132.99775627295304</v>
      </c>
      <c r="AN54">
        <f t="shared" si="26"/>
        <v>0</v>
      </c>
      <c r="AO54">
        <f t="shared" si="26"/>
        <v>0</v>
      </c>
      <c r="AP54">
        <f t="shared" si="26"/>
        <v>-2.3574460444279045E-11</v>
      </c>
      <c r="AQ54">
        <f t="shared" si="26"/>
        <v>-1.7132092014142057E-6</v>
      </c>
      <c r="AR54">
        <f t="shared" si="26"/>
        <v>-1.71323277587465E-6</v>
      </c>
      <c r="AS54">
        <f t="shared" si="26"/>
        <v>-0.38997791068348808</v>
      </c>
      <c r="AT54">
        <f t="shared" si="26"/>
        <v>-0.25478559248692134</v>
      </c>
      <c r="AU54">
        <f t="shared" si="23"/>
        <v>-0.64476521640318518</v>
      </c>
      <c r="AW54">
        <v>51</v>
      </c>
      <c r="AX54">
        <f>IF(Z54&gt;0, (R54*SUMPRODUCT(K54:$K$98, X54:$X$98)-K54*$AZ$3)/Z54, 0)</f>
        <v>-6892663090598.4414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1000000</v>
      </c>
      <c r="S55">
        <f t="shared" si="1"/>
        <v>-29281043484679.602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-670.3498589993942</v>
      </c>
      <c r="AC55">
        <f t="shared" si="2"/>
        <v>-598.52666130723333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-7.5842255751073216E-5</v>
      </c>
      <c r="AI55">
        <f t="shared" si="25"/>
        <v>-7.5843277788866398E-5</v>
      </c>
      <c r="AJ55">
        <f t="shared" si="7"/>
        <v>-71.823197692160875</v>
      </c>
      <c r="AK55">
        <f t="shared" si="22"/>
        <v>-46.924490129957597</v>
      </c>
      <c r="AL55">
        <f t="shared" si="8"/>
        <v>-118.74776366539626</v>
      </c>
      <c r="AN55">
        <f t="shared" si="26"/>
        <v>0</v>
      </c>
      <c r="AO55">
        <f t="shared" si="26"/>
        <v>0</v>
      </c>
      <c r="AP55">
        <f t="shared" si="26"/>
        <v>-4.4239093452496357E-12</v>
      </c>
      <c r="AQ55">
        <f t="shared" si="26"/>
        <v>-3.2828459594922601E-7</v>
      </c>
      <c r="AR55">
        <f t="shared" si="26"/>
        <v>-3.2828901985857126E-7</v>
      </c>
      <c r="AS55">
        <f t="shared" si="26"/>
        <v>-0.31088802937956872</v>
      </c>
      <c r="AT55">
        <f t="shared" si="26"/>
        <v>-0.20311351673131886</v>
      </c>
      <c r="AU55">
        <f t="shared" si="23"/>
        <v>-0.51400187439990752</v>
      </c>
      <c r="AW55">
        <v>52</v>
      </c>
      <c r="AX55">
        <f>IF(Z55&gt;0, (R55*SUMPRODUCT(K55:$K$98, X55:$X$98)-K55*$AZ$3)/Z55, 0)</f>
        <v>-29281043484679.602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1000000</v>
      </c>
      <c r="S56">
        <f t="shared" si="1"/>
        <v>-126610861708060.34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-598.52666130723333</v>
      </c>
      <c r="AC56">
        <f t="shared" si="2"/>
        <v>-534.39880502358028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-1.6015550833160184E-5</v>
      </c>
      <c r="AI56">
        <f t="shared" si="25"/>
        <v>-1.6015761873033782E-5</v>
      </c>
      <c r="AJ56">
        <f t="shared" si="7"/>
        <v>-64.127856283653045</v>
      </c>
      <c r="AK56">
        <f t="shared" si="22"/>
        <v>-41.896866291506335</v>
      </c>
      <c r="AL56">
        <f t="shared" si="8"/>
        <v>-106.02473859092126</v>
      </c>
      <c r="AN56">
        <f t="shared" si="26"/>
        <v>0</v>
      </c>
      <c r="AO56">
        <f t="shared" si="26"/>
        <v>0</v>
      </c>
      <c r="AP56">
        <f t="shared" si="26"/>
        <v>-8.1561604114607355E-13</v>
      </c>
      <c r="AQ56">
        <f t="shared" si="26"/>
        <v>-6.1896076530598854E-8</v>
      </c>
      <c r="AR56">
        <f t="shared" si="26"/>
        <v>-6.1896892146640005E-8</v>
      </c>
      <c r="AS56">
        <f t="shared" si="26"/>
        <v>-0.24783803826827355</v>
      </c>
      <c r="AT56">
        <f t="shared" si="26"/>
        <v>-0.16192085238816878</v>
      </c>
      <c r="AU56">
        <f t="shared" si="23"/>
        <v>-0.4097589525533345</v>
      </c>
      <c r="AW56">
        <v>53</v>
      </c>
      <c r="AX56">
        <f>IF(Z56&gt;0, (R56*SUMPRODUCT(K56:$K$98, X56:$X$98)-K56*$AZ$3)/Z56, 0)</f>
        <v>-126610861708060.34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1000000</v>
      </c>
      <c r="S57">
        <f t="shared" si="1"/>
        <v>-558009672089979.5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-534.39880502358028</v>
      </c>
      <c r="AC57">
        <f t="shared" si="2"/>
        <v>-477.14179025338927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-3.3235115046835211E-6</v>
      </c>
      <c r="AI57">
        <f t="shared" si="25"/>
        <v>-3.3235542585831505E-6</v>
      </c>
      <c r="AJ57">
        <f t="shared" si="7"/>
        <v>-57.257014770191006</v>
      </c>
      <c r="AK57">
        <f t="shared" si="22"/>
        <v>-37.40791635165062</v>
      </c>
      <c r="AL57">
        <f t="shared" si="8"/>
        <v>-94.664934445395886</v>
      </c>
      <c r="AN57">
        <f t="shared" si="26"/>
        <v>0</v>
      </c>
      <c r="AO57">
        <f t="shared" si="26"/>
        <v>0</v>
      </c>
      <c r="AP57">
        <f t="shared" si="26"/>
        <v>-1.475295274283757E-13</v>
      </c>
      <c r="AQ57">
        <f t="shared" si="26"/>
        <v>-1.1468335893122E-8</v>
      </c>
      <c r="AR57">
        <f t="shared" si="26"/>
        <v>-1.1468483422649428E-8</v>
      </c>
      <c r="AS57">
        <f t="shared" si="26"/>
        <v>-0.19757496752956968</v>
      </c>
      <c r="AT57">
        <f t="shared" si="26"/>
        <v>-0.12908231224052644</v>
      </c>
      <c r="AU57">
        <f t="shared" si="23"/>
        <v>-0.32665729123857956</v>
      </c>
      <c r="AW57">
        <v>54</v>
      </c>
      <c r="AX57">
        <f>IF(Z57&gt;0, (R57*SUMPRODUCT(K57:$K$98, X57:$X$98)-K57*$AZ$3)/Z57, 0)</f>
        <v>-558009672089979.5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1000000</v>
      </c>
      <c r="S58">
        <f t="shared" si="1"/>
        <v>-2508519556640863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-477.14179025338927</v>
      </c>
      <c r="AC58">
        <f t="shared" si="2"/>
        <v>-426.01945559335115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-6.766981776544262E-7</v>
      </c>
      <c r="AI58">
        <f t="shared" si="25"/>
        <v>-6.7670666910617639E-7</v>
      </c>
      <c r="AJ58">
        <f t="shared" si="7"/>
        <v>-51.122334660038121</v>
      </c>
      <c r="AK58">
        <f t="shared" si="22"/>
        <v>-33.399925317737249</v>
      </c>
      <c r="AL58">
        <f t="shared" si="8"/>
        <v>-84.522260654482039</v>
      </c>
      <c r="AN58">
        <f t="shared" si="26"/>
        <v>0</v>
      </c>
      <c r="AO58">
        <f t="shared" si="26"/>
        <v>0</v>
      </c>
      <c r="AP58">
        <f t="shared" si="26"/>
        <v>-2.6161771097265346E-14</v>
      </c>
      <c r="AQ58">
        <f t="shared" si="26"/>
        <v>-2.0848758665206202E-9</v>
      </c>
      <c r="AR58">
        <f t="shared" si="26"/>
        <v>-2.0849020282917172E-9</v>
      </c>
      <c r="AS58">
        <f t="shared" si="26"/>
        <v>-0.15750555460684851</v>
      </c>
      <c r="AT58">
        <f t="shared" si="26"/>
        <v>-0.10290362902987192</v>
      </c>
      <c r="AU58">
        <f t="shared" si="23"/>
        <v>-0.26040918572162247</v>
      </c>
      <c r="AW58">
        <v>55</v>
      </c>
      <c r="AX58">
        <f>IF(Z58&gt;0, (R58*SUMPRODUCT(K58:$K$98, X58:$X$98)-K58*$AZ$3)/Z58, 0)</f>
        <v>-2508519556640863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1000000</v>
      </c>
      <c r="S59">
        <f t="shared" si="1"/>
        <v>-1.1517863087253278E+16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-426.01945559335115</v>
      </c>
      <c r="AC59">
        <f t="shared" si="2"/>
        <v>-380.37451392444831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-1.351059976986227E-7</v>
      </c>
      <c r="AI59">
        <f t="shared" si="25"/>
        <v>-1.3510764893597047E-7</v>
      </c>
      <c r="AJ59">
        <f t="shared" si="7"/>
        <v>-45.644941668902845</v>
      </c>
      <c r="AK59">
        <f t="shared" si="22"/>
        <v>-29.821361891534583</v>
      </c>
      <c r="AL59">
        <f t="shared" si="8"/>
        <v>-75.466303695545079</v>
      </c>
      <c r="AN59">
        <f t="shared" si="26"/>
        <v>0</v>
      </c>
      <c r="AO59">
        <f t="shared" si="26"/>
        <v>0</v>
      </c>
      <c r="AP59">
        <f t="shared" si="26"/>
        <v>-4.5423090091191773E-15</v>
      </c>
      <c r="AQ59">
        <f t="shared" si="26"/>
        <v>-3.7165655885855736E-10</v>
      </c>
      <c r="AR59">
        <f t="shared" si="26"/>
        <v>-3.716611011675665E-10</v>
      </c>
      <c r="AS59">
        <f t="shared" si="26"/>
        <v>-0.12556246383528943</v>
      </c>
      <c r="AT59">
        <f t="shared" si="26"/>
        <v>-8.2034143042314753E-2</v>
      </c>
      <c r="AU59">
        <f t="shared" si="23"/>
        <v>-0.20759660724926529</v>
      </c>
      <c r="AW59">
        <v>56</v>
      </c>
      <c r="AX59">
        <f>IF(Z59&gt;0, (R59*SUMPRODUCT(K59:$K$98, X59:$X$98)-K59*$AZ$3)/Z59, 0)</f>
        <v>-1.1517863087253278E+16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1000000</v>
      </c>
      <c r="S60">
        <f t="shared" si="1"/>
        <v>-5.4046446679372472E+16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-380.37451392444831</v>
      </c>
      <c r="AC60">
        <f t="shared" si="2"/>
        <v>-339.62010171858083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-2.6410643236630065E-8</v>
      </c>
      <c r="AI60">
        <f t="shared" si="25"/>
        <v>-2.6410957429442531E-8</v>
      </c>
      <c r="AJ60">
        <f t="shared" si="7"/>
        <v>-40.754412205867482</v>
      </c>
      <c r="AK60">
        <f t="shared" si="22"/>
        <v>-26.626215974711386</v>
      </c>
      <c r="AL60">
        <f t="shared" si="8"/>
        <v>-67.380628206989826</v>
      </c>
      <c r="AN60">
        <f t="shared" si="26"/>
        <v>0</v>
      </c>
      <c r="AO60">
        <f t="shared" si="26"/>
        <v>0</v>
      </c>
      <c r="AP60">
        <f t="shared" si="26"/>
        <v>-7.7169448358994239E-16</v>
      </c>
      <c r="AQ60">
        <f t="shared" si="26"/>
        <v>-6.4867644596558032E-11</v>
      </c>
      <c r="AR60">
        <f t="shared" si="26"/>
        <v>-6.4868416291041619E-11</v>
      </c>
      <c r="AS60">
        <f t="shared" si="26"/>
        <v>-0.10009762742337361</v>
      </c>
      <c r="AT60">
        <f t="shared" si="26"/>
        <v>-6.539711658378973E-2</v>
      </c>
      <c r="AU60">
        <f t="shared" si="23"/>
        <v>-0.16549474407203177</v>
      </c>
      <c r="AW60">
        <v>57</v>
      </c>
      <c r="AX60">
        <f>IF(Z60&gt;0, (R60*SUMPRODUCT(K60:$K$98, X60:$X$98)-K60*$AZ$3)/Z60, 0)</f>
        <v>-5.4046446679372472E+16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1000000</v>
      </c>
      <c r="S61">
        <f t="shared" si="1"/>
        <v>-2.5921089352467866E+17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-339.62010171858083</v>
      </c>
      <c r="AC61">
        <f t="shared" si="2"/>
        <v>-303.2322336773608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-5.0511894070061627E-9</v>
      </c>
      <c r="AI61">
        <f t="shared" si="25"/>
        <v>-5.0512478984201525E-9</v>
      </c>
      <c r="AJ61">
        <f t="shared" si="7"/>
        <v>-36.387868041220031</v>
      </c>
      <c r="AK61">
        <f t="shared" si="22"/>
        <v>-23.773407120300661</v>
      </c>
      <c r="AL61">
        <f t="shared" si="8"/>
        <v>-60.16127516657194</v>
      </c>
      <c r="AN61">
        <f t="shared" si="26"/>
        <v>0</v>
      </c>
      <c r="AO61">
        <f t="shared" si="26"/>
        <v>0</v>
      </c>
      <c r="AP61">
        <f t="shared" si="26"/>
        <v>-1.2826945441824093E-16</v>
      </c>
      <c r="AQ61">
        <f t="shared" si="26"/>
        <v>-1.1077066960814519E-11</v>
      </c>
      <c r="AR61">
        <f t="shared" si="26"/>
        <v>-1.1077195230268938E-11</v>
      </c>
      <c r="AS61">
        <f t="shared" si="26"/>
        <v>-7.979721573988191E-2</v>
      </c>
      <c r="AT61">
        <f t="shared" si="26"/>
        <v>-5.2134180950137117E-2</v>
      </c>
      <c r="AU61">
        <f t="shared" si="23"/>
        <v>-0.13193139670109624</v>
      </c>
      <c r="AW61">
        <v>58</v>
      </c>
      <c r="AX61">
        <f>IF(Z61&gt;0, (R61*SUMPRODUCT(K61:$K$98, X61:$X$98)-K61*$AZ$3)/Z61, 0)</f>
        <v>-2.5921089352467866E+17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1000000</v>
      </c>
      <c r="S62">
        <f t="shared" si="1"/>
        <v>-1.2719703261490212E+18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-303.2322336773608</v>
      </c>
      <c r="AC62">
        <f t="shared" si="2"/>
        <v>-270.74306578336751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-9.4527670929737965E-10</v>
      </c>
      <c r="AI62">
        <f t="shared" si="25"/>
        <v>-9.4528735196176484E-10</v>
      </c>
      <c r="AJ62">
        <f t="shared" si="7"/>
        <v>-32.489167893993283</v>
      </c>
      <c r="AK62">
        <f t="shared" si="22"/>
        <v>-21.226256357415259</v>
      </c>
      <c r="AL62">
        <f t="shared" si="8"/>
        <v>-53.715424252353827</v>
      </c>
      <c r="AN62">
        <f t="shared" si="26"/>
        <v>0</v>
      </c>
      <c r="AO62">
        <f t="shared" si="26"/>
        <v>0</v>
      </c>
      <c r="AP62">
        <f t="shared" si="26"/>
        <v>-2.0838356880200713E-17</v>
      </c>
      <c r="AQ62">
        <f t="shared" si="26"/>
        <v>-1.8508535744327451E-12</v>
      </c>
      <c r="AR62">
        <f t="shared" si="26"/>
        <v>-1.8508744127896254E-12</v>
      </c>
      <c r="AS62">
        <f t="shared" si="26"/>
        <v>-6.3613851833543469E-2</v>
      </c>
      <c r="AT62">
        <f t="shared" si="26"/>
        <v>-4.1561049864594093E-2</v>
      </c>
      <c r="AU62">
        <f t="shared" si="23"/>
        <v>-0.10517490169998843</v>
      </c>
      <c r="AW62">
        <v>59</v>
      </c>
      <c r="AX62">
        <f>IF(Z62&gt;0, (R62*SUMPRODUCT(K62:$K$98, X62:$X$98)-K62*$AZ$3)/Z62, 0)</f>
        <v>-1.2719703261490212E+18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1000000</v>
      </c>
      <c r="S63">
        <f t="shared" si="1"/>
        <v>-6.3922132381310751E+18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-270.74306578336751</v>
      </c>
      <c r="AC63">
        <f t="shared" si="2"/>
        <v>-241.73488016372258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-1.7290766845089297E-10</v>
      </c>
      <c r="AI63">
        <f t="shared" si="25"/>
        <v>-1.729095593052118E-10</v>
      </c>
      <c r="AJ63">
        <f t="shared" si="7"/>
        <v>-29.008185619644934</v>
      </c>
      <c r="AK63">
        <f t="shared" si="22"/>
        <v>-18.952014604835728</v>
      </c>
      <c r="AL63">
        <f t="shared" si="8"/>
        <v>-47.960200224653576</v>
      </c>
      <c r="AN63">
        <f t="shared" si="26"/>
        <v>0</v>
      </c>
      <c r="AO63">
        <f t="shared" si="26"/>
        <v>0</v>
      </c>
      <c r="AP63">
        <f t="shared" si="26"/>
        <v>-3.30562170722049E-18</v>
      </c>
      <c r="AQ63">
        <f t="shared" si="26"/>
        <v>-3.0227994641628142E-13</v>
      </c>
      <c r="AR63">
        <f t="shared" si="26"/>
        <v>-3.0228325203798861E-13</v>
      </c>
      <c r="AS63">
        <f t="shared" si="26"/>
        <v>-5.071257320915272E-2</v>
      </c>
      <c r="AT63">
        <f t="shared" si="26"/>
        <v>-3.3132214496648257E-2</v>
      </c>
      <c r="AU63">
        <f t="shared" si="23"/>
        <v>-8.3844787706103263E-2</v>
      </c>
      <c r="AW63">
        <v>60</v>
      </c>
      <c r="AX63">
        <f>IF(Z63&gt;0, (R63*SUMPRODUCT(K63:$K$98, X63:$X$98)-K63*$AZ$3)/Z63, 0)</f>
        <v>-6.3922132381310751E+18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1000000</v>
      </c>
      <c r="S64">
        <f t="shared" si="1"/>
        <v>-3.292639038208231E+19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-241.73488016372258</v>
      </c>
      <c r="AC64">
        <f t="shared" si="2"/>
        <v>-215.83471443189543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-3.0883847923311316E-11</v>
      </c>
      <c r="AI64">
        <f t="shared" si="25"/>
        <v>-3.0884175676690791E-11</v>
      </c>
      <c r="AJ64">
        <f t="shared" si="7"/>
        <v>-25.900165731827144</v>
      </c>
      <c r="AK64">
        <f t="shared" si="22"/>
        <v>-16.921441611460583</v>
      </c>
      <c r="AL64">
        <f t="shared" si="8"/>
        <v>-42.821607343318611</v>
      </c>
      <c r="AN64">
        <f t="shared" si="26"/>
        <v>0</v>
      </c>
      <c r="AO64">
        <f t="shared" si="26"/>
        <v>0</v>
      </c>
      <c r="AP64">
        <f t="shared" si="26"/>
        <v>-5.1159258080509072E-19</v>
      </c>
      <c r="AQ64">
        <f t="shared" si="26"/>
        <v>-4.8206817850831845E-14</v>
      </c>
      <c r="AR64">
        <f t="shared" si="26"/>
        <v>-4.8207329443412655E-14</v>
      </c>
      <c r="AS64">
        <f t="shared" si="26"/>
        <v>-4.0427752877196493E-2</v>
      </c>
      <c r="AT64">
        <f t="shared" si="26"/>
        <v>-2.6412798546435329E-2</v>
      </c>
      <c r="AU64">
        <f t="shared" si="23"/>
        <v>-6.6840551423680034E-2</v>
      </c>
      <c r="AW64">
        <v>61</v>
      </c>
      <c r="AX64">
        <f>IF(Z64&gt;0, (R64*SUMPRODUCT(K64:$K$98, X64:$X$98)-K64*$AZ$3)/Z64, 0)</f>
        <v>-3.292639038208231E+19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1000000</v>
      </c>
      <c r="S65">
        <f t="shared" si="1"/>
        <v>-1.7397019796394453E+20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-215.83471443189543</v>
      </c>
      <c r="AC65">
        <f t="shared" si="2"/>
        <v>-192.70956645704953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-5.3818009443343065E-12</v>
      </c>
      <c r="AI65">
        <f t="shared" si="25"/>
        <v>-5.3818563301327685E-12</v>
      </c>
      <c r="AJ65">
        <f t="shared" si="7"/>
        <v>-23.125147974845902</v>
      </c>
      <c r="AK65">
        <f t="shared" si="22"/>
        <v>-15.108430010232683</v>
      </c>
      <c r="AL65">
        <f t="shared" si="8"/>
        <v>-38.233577985083969</v>
      </c>
      <c r="AN65">
        <f t="shared" si="26"/>
        <v>0</v>
      </c>
      <c r="AO65">
        <f t="shared" si="26"/>
        <v>0</v>
      </c>
      <c r="AP65">
        <f t="shared" si="26"/>
        <v>-7.7189363116105176E-20</v>
      </c>
      <c r="AQ65">
        <f t="shared" si="26"/>
        <v>-7.500438719767893E-15</v>
      </c>
      <c r="AR65">
        <f t="shared" si="26"/>
        <v>-7.5005159091310096E-15</v>
      </c>
      <c r="AS65">
        <f t="shared" si="26"/>
        <v>-3.2228757076847026E-2</v>
      </c>
      <c r="AT65">
        <f t="shared" si="26"/>
        <v>-2.1056121290206758E-2</v>
      </c>
      <c r="AU65">
        <f t="shared" si="23"/>
        <v>-5.3284878367061285E-2</v>
      </c>
      <c r="AW65">
        <v>62</v>
      </c>
      <c r="AX65">
        <f>IF(Z65&gt;0, (R65*SUMPRODUCT(K65:$K$98, X65:$X$98)-K65*$AZ$3)/Z65, 0)</f>
        <v>-1.7397019796394453E+20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1000000</v>
      </c>
      <c r="S66">
        <f t="shared" si="1"/>
        <v>-9.4360943599862153E+20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-192.70956645704953</v>
      </c>
      <c r="AC66">
        <f t="shared" si="2"/>
        <v>-172.06211290807994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-9.1429418014797422E-13</v>
      </c>
      <c r="AI66">
        <f t="shared" si="25"/>
        <v>-9.143032973794443E-13</v>
      </c>
      <c r="AJ66">
        <f t="shared" si="7"/>
        <v>-20.647453548969594</v>
      </c>
      <c r="AK66">
        <f t="shared" si="22"/>
        <v>-13.489669651993468</v>
      </c>
      <c r="AL66">
        <f t="shared" si="8"/>
        <v>-34.137123200963977</v>
      </c>
      <c r="AN66">
        <f t="shared" si="26"/>
        <v>0</v>
      </c>
      <c r="AO66">
        <f t="shared" si="26"/>
        <v>0</v>
      </c>
      <c r="AP66">
        <f t="shared" si="26"/>
        <v>-1.1344986796872857E-20</v>
      </c>
      <c r="AQ66">
        <f t="shared" si="26"/>
        <v>-1.1376979334365452E-15</v>
      </c>
      <c r="AR66">
        <f t="shared" si="26"/>
        <v>-1.137709278423342E-15</v>
      </c>
      <c r="AS66">
        <f t="shared" si="26"/>
        <v>-2.5692567822741614E-2</v>
      </c>
      <c r="AT66">
        <f t="shared" si="26"/>
        <v>-1.6785810977524521E-2</v>
      </c>
      <c r="AU66">
        <f t="shared" si="23"/>
        <v>-4.2478378800267273E-2</v>
      </c>
      <c r="AW66">
        <v>63</v>
      </c>
      <c r="AX66">
        <f>IF(Z66&gt;0, (R66*SUMPRODUCT(K66:$K$98, X66:$X$98)-K66*$AZ$3)/Z66, 0)</f>
        <v>-9.4360943599862153E+20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-5.2588070905136389E+21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-172.06211290807994</v>
      </c>
      <c r="AC67">
        <f t="shared" ref="AC67:AC79" si="29">S67*Z67</f>
        <v>-153.62688652507137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-1.5130792544761796E-13</v>
      </c>
      <c r="AI67">
        <f t="shared" ref="AI67:AI79" si="33">SUM(AE67:AH67)</f>
        <v>-1.5130938611050102E-13</v>
      </c>
      <c r="AJ67">
        <f t="shared" ref="AJ67:AJ79" si="34">AB67-AC67</f>
        <v>-18.435226383008569</v>
      </c>
      <c r="AK67">
        <f t="shared" si="22"/>
        <v>-12.044347903565598</v>
      </c>
      <c r="AL67">
        <f t="shared" ref="AL67:AL79" si="35">SUM(AI67:AK67)</f>
        <v>-30.479574286574319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-1.6810656264382905E-16</v>
      </c>
      <c r="AR67">
        <f t="shared" si="36"/>
        <v>-1.6810818547366911E-16</v>
      </c>
      <c r="AS67">
        <f t="shared" si="36"/>
        <v>-2.0481957766853968E-2</v>
      </c>
      <c r="AT67">
        <f t="shared" si="36"/>
        <v>-1.3381545741011259E-2</v>
      </c>
      <c r="AU67">
        <f t="shared" si="23"/>
        <v>-3.3863503507865399E-2</v>
      </c>
      <c r="AW67">
        <v>64</v>
      </c>
      <c r="AX67">
        <f>IF(Z67&gt;0, (R67*SUMPRODUCT(K67:$K$98, X67:$X$98)-K67*$AZ$3)/Z67, 0)</f>
        <v>-5.2588070905136389E+21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1000000</v>
      </c>
      <c r="S68">
        <f t="shared" si="28"/>
        <v>-3.0137353844092213E+22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-153.62688652507137</v>
      </c>
      <c r="AC68">
        <f t="shared" si="29"/>
        <v>-137.16686296881369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-2.4369734684419046E-14</v>
      </c>
      <c r="AI68">
        <f t="shared" si="33"/>
        <v>-2.4369962253939048E-14</v>
      </c>
      <c r="AJ68">
        <f t="shared" si="34"/>
        <v>-16.460023556257681</v>
      </c>
      <c r="AK68">
        <f t="shared" si="22"/>
        <v>-10.753882056754996</v>
      </c>
      <c r="AL68">
        <f t="shared" si="35"/>
        <v>-27.213905613012702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-2.4174403657666372E-17</v>
      </c>
      <c r="AR68">
        <f t="shared" si="36"/>
        <v>-2.4174629403145671E-17</v>
      </c>
      <c r="AS68">
        <f t="shared" si="36"/>
        <v>-1.6328091331994581E-2</v>
      </c>
      <c r="AT68">
        <f t="shared" si="36"/>
        <v>-1.0667686336903105E-2</v>
      </c>
      <c r="AU68">
        <f t="shared" si="23"/>
        <v>-2.699577766889771E-2</v>
      </c>
      <c r="AW68">
        <v>65</v>
      </c>
      <c r="AX68">
        <f>IF(Z68&gt;0, (R68*SUMPRODUCT(K68:$K$98, X68:$X$98)-K68*$AZ$3)/Z68, 0)</f>
        <v>-3.0137353844092213E+22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1000000</v>
      </c>
      <c r="S69">
        <f t="shared" si="28"/>
        <v>-1.7772069703190573E+23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-137.16686296881369</v>
      </c>
      <c r="AC69">
        <f t="shared" si="29"/>
        <v>-122.47041336501222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-3.8167591596280973E-15</v>
      </c>
      <c r="AI69">
        <f t="shared" si="33"/>
        <v>-3.8167936154949183E-15</v>
      </c>
      <c r="AJ69">
        <f t="shared" si="34"/>
        <v>-14.696449603801469</v>
      </c>
      <c r="AK69">
        <f t="shared" si="22"/>
        <v>-9.6016804078169589</v>
      </c>
      <c r="AL69">
        <f t="shared" si="35"/>
        <v>-24.298130011618433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-3.3805059322772392E-18</v>
      </c>
      <c r="AR69">
        <f t="shared" si="36"/>
        <v>-3.3805364498596486E-18</v>
      </c>
      <c r="AS69">
        <f t="shared" si="36"/>
        <v>-1.3016654441959936E-2</v>
      </c>
      <c r="AT69">
        <f t="shared" si="36"/>
        <v>-8.5042142354138251E-3</v>
      </c>
      <c r="AU69">
        <f t="shared" si="23"/>
        <v>-2.1520868677373767E-2</v>
      </c>
      <c r="AW69">
        <v>66</v>
      </c>
      <c r="AX69">
        <f>IF(Z69&gt;0, (R69*SUMPRODUCT(K69:$K$98, X69:$X$98)-K69*$AZ$3)/Z69, 0)</f>
        <v>-1.7772069703190573E+23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1000000</v>
      </c>
      <c r="S70">
        <f t="shared" si="28"/>
        <v>-1.0845371607425193E+24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-122.47041336501222</v>
      </c>
      <c r="AC70">
        <f t="shared" si="29"/>
        <v>-109.34858336161804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-5.814010485998882E-16</v>
      </c>
      <c r="AI70">
        <f t="shared" si="33"/>
        <v>-5.8140608985561087E-16</v>
      </c>
      <c r="AJ70">
        <f t="shared" si="34"/>
        <v>-13.12183000339418</v>
      </c>
      <c r="AK70">
        <f t="shared" si="22"/>
        <v>-8.5729289355508556</v>
      </c>
      <c r="AL70">
        <f t="shared" si="35"/>
        <v>-21.694758938945036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-4.5977434454769015E-19</v>
      </c>
      <c r="AR70">
        <f t="shared" si="36"/>
        <v>-4.5977833119348515E-19</v>
      </c>
      <c r="AS70">
        <f t="shared" si="36"/>
        <v>-1.0376797227327764E-2</v>
      </c>
      <c r="AT70">
        <f t="shared" si="36"/>
        <v>-6.7795075218541317E-3</v>
      </c>
      <c r="AU70">
        <f t="shared" si="23"/>
        <v>-1.7156304749181894E-2</v>
      </c>
      <c r="AW70">
        <v>67</v>
      </c>
      <c r="AX70">
        <f>IF(Z70&gt;0, (R70*SUMPRODUCT(K70:$K$98, X70:$X$98)-K70*$AZ$3)/Z70, 0)</f>
        <v>-1.0845371607425193E+24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1000000</v>
      </c>
      <c r="S71">
        <f t="shared" si="28"/>
        <v>-6.8559359752451106E+24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-109.34858336161804</v>
      </c>
      <c r="AC71">
        <f t="shared" si="29"/>
        <v>-97.632663715730402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-8.5576260120136845E-17</v>
      </c>
      <c r="AI71">
        <f t="shared" si="33"/>
        <v>-8.5576972150296314E-17</v>
      </c>
      <c r="AJ71">
        <f t="shared" si="34"/>
        <v>-11.715919645887638</v>
      </c>
      <c r="AK71">
        <f t="shared" si="22"/>
        <v>-7.6544008353132638</v>
      </c>
      <c r="AL71">
        <f t="shared" si="35"/>
        <v>-19.370320481200903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-6.0423267025664318E-20</v>
      </c>
      <c r="AR71">
        <f t="shared" si="36"/>
        <v>-6.0423769772435387E-20</v>
      </c>
      <c r="AS71">
        <f t="shared" si="36"/>
        <v>-8.2723192182140807E-3</v>
      </c>
      <c r="AT71">
        <f t="shared" si="36"/>
        <v>-5.4045818892332039E-3</v>
      </c>
      <c r="AU71">
        <f t="shared" si="23"/>
        <v>-1.3676901107447285E-2</v>
      </c>
      <c r="AW71">
        <v>68</v>
      </c>
      <c r="AX71">
        <f>IF(Z71&gt;0, (R71*SUMPRODUCT(K71:$K$98, X71:$X$98)-K71*$AZ$3)/Z71, 0)</f>
        <v>-6.8559359752451106E+24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1000000</v>
      </c>
      <c r="S72">
        <f t="shared" si="28"/>
        <v>-4.4942429652433585E+25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-97.632663715730402</v>
      </c>
      <c r="AC72">
        <f t="shared" si="29"/>
        <v>-87.17202117475928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-1.2158559673579269E-17</v>
      </c>
      <c r="AI72">
        <f t="shared" si="33"/>
        <v>-1.2158656655453468E-17</v>
      </c>
      <c r="AJ72">
        <f t="shared" si="34"/>
        <v>-10.460642540971122</v>
      </c>
      <c r="AK72">
        <f t="shared" ref="AK72:AK79" si="49">G72*SUM(AB72:AB72, AE72:AF72)</f>
        <v>-6.8342864601011284</v>
      </c>
      <c r="AL72">
        <f t="shared" si="35"/>
        <v>-17.294929001072251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-7.6650502885295839E-21</v>
      </c>
      <c r="AR72">
        <f t="shared" si="36"/>
        <v>-7.6651114282503043E-21</v>
      </c>
      <c r="AS72">
        <f t="shared" si="36"/>
        <v>-6.5946422339079195E-3</v>
      </c>
      <c r="AT72">
        <f t="shared" si="36"/>
        <v>-4.3084995928198378E-3</v>
      </c>
      <c r="AU72">
        <f t="shared" si="23"/>
        <v>-1.0903141826727757E-2</v>
      </c>
      <c r="AW72">
        <v>69</v>
      </c>
      <c r="AX72">
        <f>IF(Z72&gt;0, (R72*SUMPRODUCT(K72:$K$98, X72:$X$98)-K72*$AZ$3)/Z72, 0)</f>
        <v>-4.4942429652433585E+25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1000000</v>
      </c>
      <c r="S73">
        <f t="shared" si="28"/>
        <v>-3.0582615715983709E+26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-87.17202117475928</v>
      </c>
      <c r="AC73">
        <f t="shared" si="29"/>
        <v>-77.832161763177922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-1.665743055449901E-18</v>
      </c>
      <c r="AI73">
        <f t="shared" si="33"/>
        <v>-1.6657557803525853E-18</v>
      </c>
      <c r="AJ73">
        <f t="shared" si="34"/>
        <v>-9.339859411581358</v>
      </c>
      <c r="AK73">
        <f t="shared" si="49"/>
        <v>-6.1020414822331501</v>
      </c>
      <c r="AL73">
        <f t="shared" si="35"/>
        <v>-15.441900893814509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-9.3761137292918507E-22</v>
      </c>
      <c r="AR73">
        <f t="shared" si="36"/>
        <v>-9.3761853550653293E-22</v>
      </c>
      <c r="AS73">
        <f t="shared" si="36"/>
        <v>-5.2572084135107762E-3</v>
      </c>
      <c r="AT73">
        <f t="shared" si="36"/>
        <v>-3.4347094968270385E-3</v>
      </c>
      <c r="AU73">
        <f t="shared" si="23"/>
        <v>-8.6919179103378159E-3</v>
      </c>
      <c r="AW73">
        <v>70</v>
      </c>
      <c r="AX73">
        <f>IF(Z73&gt;0, (R73*SUMPRODUCT(K73:$K$98, X73:$X$98)-K73*$AZ$3)/Z73, 0)</f>
        <v>-3.0582615715983709E+26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1000000</v>
      </c>
      <c r="S74">
        <f t="shared" si="28"/>
        <v>-2.1626760123010135E+27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-77.832161763177922</v>
      </c>
      <c r="AC74">
        <f t="shared" si="29"/>
        <v>-69.493001574266003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-2.1982019648112088E-19</v>
      </c>
      <c r="AI74">
        <f t="shared" si="33"/>
        <v>-2.1982180312495424E-19</v>
      </c>
      <c r="AJ74">
        <f t="shared" si="34"/>
        <v>-8.3391601889119187</v>
      </c>
      <c r="AK74">
        <f t="shared" si="49"/>
        <v>-5.448251323422455</v>
      </c>
      <c r="AL74">
        <f t="shared" si="35"/>
        <v>-13.787411512334373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-1.1047510531727393E-22</v>
      </c>
      <c r="AR74">
        <f t="shared" si="36"/>
        <v>-1.1047591276877085E-22</v>
      </c>
      <c r="AS74">
        <f t="shared" si="36"/>
        <v>-4.1910143602605001E-3</v>
      </c>
      <c r="AT74">
        <f t="shared" si="36"/>
        <v>-2.7381293820368607E-3</v>
      </c>
      <c r="AU74">
        <f t="shared" si="23"/>
        <v>-6.9291437422973603E-3</v>
      </c>
      <c r="AW74">
        <v>71</v>
      </c>
      <c r="AX74">
        <f>IF(Z74&gt;0, (R74*SUMPRODUCT(K74:$K$98, X74:$X$98)-K74*$AZ$3)/Z74, 0)</f>
        <v>-2.1626760123010135E+27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1000000</v>
      </c>
      <c r="S75">
        <f t="shared" si="28"/>
        <v>-1.5914202893852365E+28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-69.493001574266003</v>
      </c>
      <c r="AC75">
        <f t="shared" si="29"/>
        <v>-62.04732283416606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-2.7912683266913953E-20</v>
      </c>
      <c r="AI75">
        <f t="shared" si="33"/>
        <v>-2.7912878210145632E-20</v>
      </c>
      <c r="AJ75">
        <f t="shared" si="34"/>
        <v>-7.4456787400999431</v>
      </c>
      <c r="AK75">
        <f t="shared" si="49"/>
        <v>-4.864510110198621</v>
      </c>
      <c r="AL75">
        <f t="shared" si="35"/>
        <v>-12.310188850298564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-1.2525076797192691E-23</v>
      </c>
      <c r="AR75">
        <f t="shared" si="36"/>
        <v>-1.2525164272800985E-23</v>
      </c>
      <c r="AS75">
        <f t="shared" si="36"/>
        <v>-3.3410509887280837E-3</v>
      </c>
      <c r="AT75">
        <f t="shared" si="36"/>
        <v>-2.1828199793023444E-3</v>
      </c>
      <c r="AU75">
        <f t="shared" si="23"/>
        <v>-5.5238709680304286E-3</v>
      </c>
      <c r="AW75">
        <v>72</v>
      </c>
      <c r="AX75">
        <f>IF(Z75&gt;0, (R75*SUMPRODUCT(K75:$K$98, X75:$X$98)-K75*$AZ$3)/Z75, 0)</f>
        <v>-1.5914202893852365E+28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1000000</v>
      </c>
      <c r="S76">
        <f t="shared" si="28"/>
        <v>-1.220590891197466E+29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-62.04732283416606</v>
      </c>
      <c r="AC76">
        <f t="shared" si="29"/>
        <v>-55.399395387648269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-3.4060024101973384E-21</v>
      </c>
      <c r="AI76">
        <f t="shared" si="33"/>
        <v>-3.4060251038761901E-21</v>
      </c>
      <c r="AJ76">
        <f t="shared" si="34"/>
        <v>-6.6479274465177909</v>
      </c>
      <c r="AK76">
        <f t="shared" si="49"/>
        <v>-4.3433125983916243</v>
      </c>
      <c r="AL76">
        <f t="shared" si="35"/>
        <v>-10.991240044909414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-1.364601166353758E-24</v>
      </c>
      <c r="AR76">
        <f t="shared" si="36"/>
        <v>-1.3646102584849136E-24</v>
      </c>
      <c r="AS76">
        <f t="shared" si="36"/>
        <v>-2.6634653927998055E-3</v>
      </c>
      <c r="AT76">
        <f t="shared" si="36"/>
        <v>-1.7401307232958732E-3</v>
      </c>
      <c r="AU76">
        <f t="shared" si="23"/>
        <v>-4.4035961160956783E-3</v>
      </c>
      <c r="AW76">
        <v>73</v>
      </c>
      <c r="AX76">
        <f>IF(Z76&gt;0, (R76*SUMPRODUCT(K76:$K$98, X76:$X$98)-K76*$AZ$3)/Z76, 0)</f>
        <v>-1.220590891197466E+29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1000000</v>
      </c>
      <c r="S77">
        <f t="shared" si="28"/>
        <v>-9.7751971195579712E+29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-55.399395387648269</v>
      </c>
      <c r="AC77">
        <f t="shared" si="29"/>
        <v>-49.463745881828807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-3.9873356409047617E-22</v>
      </c>
      <c r="AI77">
        <f t="shared" si="33"/>
        <v>-3.9873609415433455E-22</v>
      </c>
      <c r="AJ77">
        <f t="shared" si="34"/>
        <v>-5.9356495058194625</v>
      </c>
      <c r="AK77">
        <f t="shared" si="49"/>
        <v>-3.8779576771353792</v>
      </c>
      <c r="AL77">
        <f t="shared" si="35"/>
        <v>-9.8136071829548417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-1.4263482027273897E-25</v>
      </c>
      <c r="AR77">
        <f t="shared" si="36"/>
        <v>-1.4263572532622887E-25</v>
      </c>
      <c r="AS77">
        <f t="shared" si="36"/>
        <v>-2.1232983042090308E-3</v>
      </c>
      <c r="AT77">
        <f t="shared" si="36"/>
        <v>-1.3872215587498989E-3</v>
      </c>
      <c r="AU77">
        <f t="shared" si="23"/>
        <v>-3.5105198629589297E-3</v>
      </c>
      <c r="AW77">
        <v>74</v>
      </c>
      <c r="AX77">
        <f>IF(Z77&gt;0, (R77*SUMPRODUCT(K77:$K$98, X77:$X$98)-K77*$AZ$3)/Z77, 0)</f>
        <v>-9.7751971195579712E+29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1000000</v>
      </c>
      <c r="S78">
        <f t="shared" si="28"/>
        <v>-8.1902870464115649E+30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-49.463745881828807</v>
      </c>
      <c r="AC78">
        <f t="shared" si="29"/>
        <v>-44.164058823061431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-4.4703016411231362E-23</v>
      </c>
      <c r="AI78">
        <f t="shared" si="33"/>
        <v>-4.4703286023630618E-23</v>
      </c>
      <c r="AJ78">
        <f t="shared" si="34"/>
        <v>-5.2996870587673754</v>
      </c>
      <c r="AK78">
        <f t="shared" si="49"/>
        <v>-3.4624622117280168</v>
      </c>
      <c r="AL78">
        <f t="shared" si="35"/>
        <v>-8.7621492704953923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-1.427780909202224E-26</v>
      </c>
      <c r="AR78">
        <f t="shared" si="36"/>
        <v>-1.4277895204206035E-26</v>
      </c>
      <c r="AS78">
        <f t="shared" si="36"/>
        <v>-1.6926804083299027E-3</v>
      </c>
      <c r="AT78">
        <f t="shared" si="36"/>
        <v>-1.1058845334422024E-3</v>
      </c>
      <c r="AU78">
        <f t="shared" si="23"/>
        <v>-2.7985649417721051E-3</v>
      </c>
      <c r="AW78">
        <v>75</v>
      </c>
      <c r="AX78">
        <f>IF(Z78&gt;0, (R78*SUMPRODUCT(K78:$K$98, X78:$X$98)-K78*$AZ$3)/Z78, 0)</f>
        <v>-8.1902870464115649E+30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-44.164058823061431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-44.164058823061431</v>
      </c>
      <c r="AK79">
        <f t="shared" si="49"/>
        <v>-3.0914841176143004</v>
      </c>
      <c r="AL79">
        <f t="shared" si="35"/>
        <v>-47.255542940675731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-1.5377175677599907E-27</v>
      </c>
      <c r="AR79">
        <f t="shared" si="36"/>
        <v>-1.5377175677599907E-27</v>
      </c>
      <c r="AS79">
        <f t="shared" si="36"/>
        <v>-1.2594348276264149E-2</v>
      </c>
      <c r="AT79">
        <f t="shared" si="36"/>
        <v>-8.8160437933849044E-4</v>
      </c>
      <c r="AU79">
        <f t="shared" si="23"/>
        <v>-1.3475952655602639E-2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181628.17968554798</v>
      </c>
      <c r="AO81" s="8">
        <f t="shared" si="50"/>
        <v>-18162.817968554798</v>
      </c>
      <c r="AP81" s="8">
        <f t="shared" si="50"/>
        <v>-2906.0903505161268</v>
      </c>
      <c r="AQ81" s="8">
        <f t="shared" si="50"/>
        <v>-138275.1816913583</v>
      </c>
      <c r="AR81" s="8">
        <f t="shared" si="50"/>
        <v>22284.089675118728</v>
      </c>
      <c r="AS81" s="8">
        <f t="shared" si="50"/>
        <v>-25672.614355056488</v>
      </c>
      <c r="AT81" s="8">
        <f t="shared" si="50"/>
        <v>10918.447306029262</v>
      </c>
      <c r="AU81" s="8">
        <f t="shared" si="50"/>
        <v>7529.9226260914638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385838.39753629873</v>
      </c>
      <c r="K3">
        <v>1</v>
      </c>
      <c r="L3" s="2">
        <v>0</v>
      </c>
      <c r="O3">
        <f>$C$3</f>
        <v>385838.39753629873</v>
      </c>
      <c r="P3" s="2">
        <f>O3*C5</f>
        <v>38583.839753629873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385838.39753629873</v>
      </c>
      <c r="AF3">
        <f t="shared" ref="AF3:AG34" si="4">-$Z3*P3</f>
        <v>-38583.839753629873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344734.64957866888</v>
      </c>
      <c r="AJ3">
        <f t="shared" ref="AJ3:AJ66" si="7">AB3-AC3</f>
        <v>0</v>
      </c>
      <c r="AL3">
        <f t="shared" ref="AL3:AL66" si="8">SUM(AI3:AK3)</f>
        <v>344734.64957866888</v>
      </c>
      <c r="AN3">
        <f t="shared" ref="AN3:AU34" si="9">AE3*$K3</f>
        <v>385838.39753629873</v>
      </c>
      <c r="AO3">
        <f t="shared" si="9"/>
        <v>-38583.839753629873</v>
      </c>
      <c r="AP3">
        <f t="shared" si="9"/>
        <v>-2519.9082039999998</v>
      </c>
      <c r="AQ3">
        <f t="shared" si="9"/>
        <v>0</v>
      </c>
      <c r="AR3">
        <f t="shared" si="9"/>
        <v>344734.64957866888</v>
      </c>
      <c r="AS3">
        <f t="shared" si="9"/>
        <v>0</v>
      </c>
      <c r="AT3">
        <f t="shared" si="9"/>
        <v>0</v>
      </c>
      <c r="AU3">
        <f t="shared" si="9"/>
        <v>344734.64957866888</v>
      </c>
      <c r="AW3">
        <v>0</v>
      </c>
      <c r="AX3">
        <f>IF(Z3&gt;0, (R3*SUMPRODUCT(K3:$K$98, X3:$X$98)-K3*$AZ$3)/Z3, 0)</f>
        <v>0</v>
      </c>
      <c r="AZ3">
        <f>C6*ABS(SUMPRODUCT(X4:X69, K4:K69))/1</f>
        <v>325712.51930329658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22469.495578476421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21847.868399950559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-21847.868399950559</v>
      </c>
      <c r="AK4">
        <f>G4*SUM(AB4, AE4:AF4)</f>
        <v>0</v>
      </c>
      <c r="AL4">
        <f t="shared" si="8"/>
        <v>-39513.250399950557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-20382.375594692192</v>
      </c>
      <c r="AT4">
        <f t="shared" si="9"/>
        <v>0</v>
      </c>
      <c r="AU4">
        <f t="shared" si="9"/>
        <v>-36862.814068430409</v>
      </c>
      <c r="AW4">
        <v>1</v>
      </c>
      <c r="AX4">
        <f>IF(Z4&gt;0, (R4*SUMPRODUCT(K4:$K$98, X4:$X$98)-K4*$AZ$3)/Z4, 0)</f>
        <v>22469.495578476421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1000000</v>
      </c>
      <c r="S5">
        <f t="shared" si="1"/>
        <v>32597.412675453663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21847.868399950559</v>
      </c>
      <c r="AC5">
        <f t="shared" si="2"/>
        <v>30712.694117050502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-20429.313305923821</v>
      </c>
      <c r="AI5">
        <f t="shared" si="6"/>
        <v>-20476.422403849523</v>
      </c>
      <c r="AJ5">
        <f t="shared" si="7"/>
        <v>-8864.8257170999423</v>
      </c>
      <c r="AK5">
        <f>G5*SUM(AB5, AE5:AF5)</f>
        <v>895.76260439797295</v>
      </c>
      <c r="AL5">
        <f t="shared" si="8"/>
        <v>-28445.485516551493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-17469.269603435809</v>
      </c>
      <c r="AR5">
        <f t="shared" si="9"/>
        <v>-17509.552970777389</v>
      </c>
      <c r="AS5">
        <f t="shared" si="9"/>
        <v>-7580.3835459601687</v>
      </c>
      <c r="AT5">
        <f t="shared" si="9"/>
        <v>765.97378495176895</v>
      </c>
      <c r="AU5">
        <f t="shared" si="9"/>
        <v>-24323.962731785788</v>
      </c>
      <c r="AW5">
        <v>2</v>
      </c>
      <c r="AX5">
        <f>IF(Z5&gt;0, (R5*SUMPRODUCT(K5:$K$98, X5:$X$98)-K5*$AZ$3)/Z5, 0)</f>
        <v>32597.412675453663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1000000</v>
      </c>
      <c r="S6">
        <f t="shared" si="1"/>
        <v>44526.672860897255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30712.694117050502</v>
      </c>
      <c r="AC6">
        <f t="shared" si="2"/>
        <v>40504.907110193046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-23082.75888458165</v>
      </c>
      <c r="AI6">
        <f t="shared" si="6"/>
        <v>-23128.242753583869</v>
      </c>
      <c r="AJ6">
        <f t="shared" si="7"/>
        <v>-9792.2129931425443</v>
      </c>
      <c r="AK6">
        <f>G6*SUM(AB6, AE6:AF6)</f>
        <v>1796.6926058474544</v>
      </c>
      <c r="AL6">
        <f t="shared" si="8"/>
        <v>-31123.763140878957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-17806.271711505058</v>
      </c>
      <c r="AR6">
        <f t="shared" si="9"/>
        <v>-17841.358424232669</v>
      </c>
      <c r="AS6">
        <f t="shared" si="9"/>
        <v>-7553.8113136594629</v>
      </c>
      <c r="AT6">
        <f t="shared" si="9"/>
        <v>1385.9866960331792</v>
      </c>
      <c r="AU6">
        <f t="shared" si="9"/>
        <v>-24009.183041858949</v>
      </c>
      <c r="AW6">
        <v>3</v>
      </c>
      <c r="AX6">
        <f>IF(Z6&gt;0, (R6*SUMPRODUCT(K6:$K$98, X6:$X$98)-K6*$AZ$3)/Z6, 0)</f>
        <v>44526.672860897255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1000000</v>
      </c>
      <c r="S7">
        <f t="shared" si="1"/>
        <v>51838.289802711071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40504.907110193046</v>
      </c>
      <c r="AC7">
        <f t="shared" si="2"/>
        <v>45353.223969235347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-25682.453896618899</v>
      </c>
      <c r="AI7">
        <f t="shared" si="6"/>
        <v>-25726.198804236265</v>
      </c>
      <c r="AJ7">
        <f t="shared" si="7"/>
        <v>-4848.3168590423011</v>
      </c>
      <c r="AK7">
        <f>G7*SUM(AB7, AE7:AF7)</f>
        <v>1988.7909391104783</v>
      </c>
      <c r="AL7">
        <f t="shared" si="8"/>
        <v>-28585.724724168089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-18025.386695810303</v>
      </c>
      <c r="AR7">
        <f t="shared" si="9"/>
        <v>-18056.089325666064</v>
      </c>
      <c r="AS7">
        <f t="shared" si="9"/>
        <v>-3402.8207179828391</v>
      </c>
      <c r="AT7">
        <f t="shared" si="9"/>
        <v>1395.8450340802358</v>
      </c>
      <c r="AU7">
        <f t="shared" si="9"/>
        <v>-20063.065009568669</v>
      </c>
      <c r="AW7">
        <v>4</v>
      </c>
      <c r="AX7">
        <f>IF(Z7&gt;0, (R7*SUMPRODUCT(K7:$K$98, X7:$X$98)-K7*$AZ$3)/Z7, 0)</f>
        <v>51838.289802711071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1000000</v>
      </c>
      <c r="S8">
        <f t="shared" si="1"/>
        <v>50775.734931979845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45353.223969235347</v>
      </c>
      <c r="AC8">
        <f t="shared" si="2"/>
        <v>42542.451665645494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-28299.128423916511</v>
      </c>
      <c r="AI8">
        <f t="shared" si="6"/>
        <v>-28341.020926036505</v>
      </c>
      <c r="AJ8">
        <f t="shared" si="7"/>
        <v>2810.7723035898525</v>
      </c>
      <c r="AK8">
        <f t="shared" ref="AK8:AK69" si="22">G8*SUM(AB8:AB8, AE8:AF8)</f>
        <v>966.0236705447129</v>
      </c>
      <c r="AL8">
        <f t="shared" si="8"/>
        <v>-24564.224951901939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-18540.012742104464</v>
      </c>
      <c r="AR8">
        <f t="shared" si="9"/>
        <v>-18567.458376170242</v>
      </c>
      <c r="AS8">
        <f t="shared" si="9"/>
        <v>1841.4614592747967</v>
      </c>
      <c r="AT8">
        <f t="shared" si="9"/>
        <v>632.88490347770221</v>
      </c>
      <c r="AU8">
        <f t="shared" si="9"/>
        <v>-16093.112013417742</v>
      </c>
      <c r="AW8">
        <v>5</v>
      </c>
      <c r="AX8">
        <f>IF(Z8&gt;0, (R8*SUMPRODUCT(K8:$K$98, X8:$X$98)-K8*$AZ$3)/Z8, 0)</f>
        <v>50775.734931979845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1000000</v>
      </c>
      <c r="S9">
        <f t="shared" si="1"/>
        <v>44221.020216365636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42542.451665645494</v>
      </c>
      <c r="AC9">
        <f t="shared" si="2"/>
        <v>35299.368930607743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-31222.909133553971</v>
      </c>
      <c r="AI9">
        <f t="shared" si="6"/>
        <v>-31262.821565196089</v>
      </c>
      <c r="AJ9">
        <f t="shared" si="7"/>
        <v>7243.0827350377513</v>
      </c>
      <c r="AK9">
        <f t="shared" si="22"/>
        <v>251.00046482730841</v>
      </c>
      <c r="AL9">
        <f t="shared" si="8"/>
        <v>-23768.738365331028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-19372.583591906299</v>
      </c>
      <c r="AR9">
        <f t="shared" si="9"/>
        <v>-19397.347681473861</v>
      </c>
      <c r="AS9">
        <f t="shared" si="9"/>
        <v>4494.0471481185277</v>
      </c>
      <c r="AT9">
        <f t="shared" si="9"/>
        <v>155.73588821192871</v>
      </c>
      <c r="AU9">
        <f t="shared" si="9"/>
        <v>-14747.564645143406</v>
      </c>
      <c r="AW9">
        <v>6</v>
      </c>
      <c r="AX9">
        <f>IF(Z9&gt;0, (R9*SUMPRODUCT(K9:$K$98, X9:$X$98)-K9*$AZ$3)/Z9, 0)</f>
        <v>44221.020216365636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1000000</v>
      </c>
      <c r="S10">
        <f t="shared" si="1"/>
        <v>34771.581065257065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35299.368930607743</v>
      </c>
      <c r="AC10">
        <f t="shared" si="2"/>
        <v>26298.822924323114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-33935.196967306445</v>
      </c>
      <c r="AI10">
        <f t="shared" si="6"/>
        <v>-33973.013514783779</v>
      </c>
      <c r="AJ10">
        <f t="shared" si="7"/>
        <v>9000.5460062846287</v>
      </c>
      <c r="AK10">
        <f t="shared" si="22"/>
        <v>144.72741261549177</v>
      </c>
      <c r="AL10">
        <f t="shared" si="8"/>
        <v>-24827.740095883659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-19974.813786128627</v>
      </c>
      <c r="AR10">
        <f t="shared" si="9"/>
        <v>-19997.073226515015</v>
      </c>
      <c r="AS10">
        <f t="shared" si="9"/>
        <v>5297.869071519618</v>
      </c>
      <c r="AT10">
        <f t="shared" si="9"/>
        <v>85.188929933949709</v>
      </c>
      <c r="AU10">
        <f t="shared" si="9"/>
        <v>-14614.015225061446</v>
      </c>
      <c r="AW10">
        <v>7</v>
      </c>
      <c r="AX10">
        <f>IF(Z10&gt;0, (R10*SUMPRODUCT(K10:$K$98, X10:$X$98)-K10*$AZ$3)/Z10, 0)</f>
        <v>34771.581065257065</v>
      </c>
    </row>
    <row r="11" spans="1:52" x14ac:dyDescent="0.25">
      <c r="A11" t="s">
        <v>33</v>
      </c>
      <c r="C11" s="12">
        <f>AU71</f>
        <v>13864.114115033775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1000000</v>
      </c>
      <c r="S11">
        <f t="shared" si="1"/>
        <v>22268.504822425042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26298.822924323114</v>
      </c>
      <c r="AC11">
        <f t="shared" si="2"/>
        <v>15869.917574690859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-36105.622495785465</v>
      </c>
      <c r="AI11">
        <f t="shared" si="6"/>
        <v>-36141.255596663235</v>
      </c>
      <c r="AJ11">
        <f t="shared" si="7"/>
        <v>10428.905349632256</v>
      </c>
      <c r="AK11">
        <f t="shared" si="22"/>
        <v>63.11717501837547</v>
      </c>
      <c r="AL11">
        <f t="shared" si="8"/>
        <v>-25649.233072012605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-20194.186494915546</v>
      </c>
      <c r="AR11">
        <f t="shared" si="9"/>
        <v>-20214.116395988483</v>
      </c>
      <c r="AS11">
        <f t="shared" si="9"/>
        <v>5832.9768332585727</v>
      </c>
      <c r="AT11">
        <f t="shared" si="9"/>
        <v>35.301981111171266</v>
      </c>
      <c r="AU11">
        <f t="shared" si="9"/>
        <v>-14345.837581618738</v>
      </c>
      <c r="AW11">
        <v>8</v>
      </c>
      <c r="AX11">
        <f>IF(Z11&gt;0, (R11*SUMPRODUCT(K11:$K$98, X11:$X$98)-K11*$AZ$3)/Z11, 0)</f>
        <v>22268.504822425042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1000000</v>
      </c>
      <c r="S12">
        <f t="shared" si="1"/>
        <v>7086.8560122987956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15869.917574690859</v>
      </c>
      <c r="AC12">
        <f t="shared" si="2"/>
        <v>4729.8896410069137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-38118.191104070866</v>
      </c>
      <c r="AI12">
        <f t="shared" si="6"/>
        <v>-38151.561964384651</v>
      </c>
      <c r="AJ12">
        <f t="shared" si="7"/>
        <v>11140.027933683945</v>
      </c>
      <c r="AK12">
        <f t="shared" si="22"/>
        <v>36.500810421788977</v>
      </c>
      <c r="AL12">
        <f t="shared" si="8"/>
        <v>-26975.033220278918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-20260.223794980688</v>
      </c>
      <c r="AR12">
        <f t="shared" si="9"/>
        <v>-20277.960761993167</v>
      </c>
      <c r="AS12">
        <f t="shared" si="9"/>
        <v>5921.0432730809516</v>
      </c>
      <c r="AT12">
        <f t="shared" si="9"/>
        <v>19.400568768454256</v>
      </c>
      <c r="AU12">
        <f t="shared" si="9"/>
        <v>-14337.51692014376</v>
      </c>
      <c r="AW12">
        <v>9</v>
      </c>
      <c r="AX12">
        <f>IF(Z12&gt;0, (R12*SUMPRODUCT(K12:$K$98, X12:$X$98)-K12*$AZ$3)/Z12, 0)</f>
        <v>7086.8560122987956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1000000</v>
      </c>
      <c r="S13">
        <f t="shared" si="1"/>
        <v>-11229.459765023728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4729.8896410069137</v>
      </c>
      <c r="AC13">
        <f t="shared" si="2"/>
        <v>-6973.0882782487306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-39779.210114543035</v>
      </c>
      <c r="AI13">
        <f t="shared" si="6"/>
        <v>-39810.258305747957</v>
      </c>
      <c r="AJ13">
        <f t="shared" si="7"/>
        <v>11702.977919255645</v>
      </c>
      <c r="AK13">
        <f t="shared" si="22"/>
        <v>9.4597792820138284</v>
      </c>
      <c r="AL13">
        <f t="shared" si="8"/>
        <v>-28097.820607210298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-20097.978190918588</v>
      </c>
      <c r="AR13">
        <f t="shared" si="9"/>
        <v>-20113.664924463752</v>
      </c>
      <c r="AS13">
        <f t="shared" si="9"/>
        <v>5912.791991412917</v>
      </c>
      <c r="AT13">
        <f t="shared" si="9"/>
        <v>4.7794422552224036</v>
      </c>
      <c r="AU13">
        <f t="shared" si="9"/>
        <v>-14196.093490795614</v>
      </c>
      <c r="AW13">
        <v>10</v>
      </c>
      <c r="AX13">
        <f>IF(Z13&gt;0, (R13*SUMPRODUCT(K13:$K$98, X13:$X$98)-K13*$AZ$3)/Z13, 0)</f>
        <v>-11229.459765023728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1000000</v>
      </c>
      <c r="S14">
        <f t="shared" si="1"/>
        <v>-16458.778792620364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-6973.0882782487306</v>
      </c>
      <c r="AC14">
        <f t="shared" si="2"/>
        <v>-9439.378538415127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-41237.848020323407</v>
      </c>
      <c r="AI14">
        <f t="shared" si="6"/>
        <v>-41266.52383721526</v>
      </c>
      <c r="AJ14">
        <f t="shared" si="7"/>
        <v>2466.2902601663964</v>
      </c>
      <c r="AK14">
        <f t="shared" si="22"/>
        <v>-488.11617947741121</v>
      </c>
      <c r="AL14">
        <f t="shared" si="8"/>
        <v>-39288.349756526273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-18602.62307349515</v>
      </c>
      <c r="AR14">
        <f t="shared" si="9"/>
        <v>-18615.558894314432</v>
      </c>
      <c r="AS14">
        <f t="shared" si="9"/>
        <v>1112.55728177418</v>
      </c>
      <c r="AT14">
        <f t="shared" si="9"/>
        <v>-220.19192898760718</v>
      </c>
      <c r="AU14">
        <f t="shared" si="9"/>
        <v>-17723.193541527857</v>
      </c>
      <c r="AW14">
        <v>11</v>
      </c>
      <c r="AX14">
        <f>IF(Z14&gt;0, (R14*SUMPRODUCT(K14:$K$98, X14:$X$98)-K14*$AZ$3)/Z14, 0)</f>
        <v>-16458.778792620364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1000000</v>
      </c>
      <c r="S15">
        <f t="shared" si="1"/>
        <v>-23418.945346583554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-9439.378538415127</v>
      </c>
      <c r="AC15">
        <f t="shared" si="2"/>
        <v>-12299.42310231016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-42590.013187940036</v>
      </c>
      <c r="AI15">
        <f t="shared" si="6"/>
        <v>-42616.272746003575</v>
      </c>
      <c r="AJ15">
        <f t="shared" si="7"/>
        <v>2860.0445638950332</v>
      </c>
      <c r="AK15">
        <f t="shared" si="22"/>
        <v>-660.75649768905896</v>
      </c>
      <c r="AL15">
        <f t="shared" si="8"/>
        <v>-40416.984679797599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-17154.100282723</v>
      </c>
      <c r="AR15">
        <f t="shared" si="9"/>
        <v>-17164.676919325906</v>
      </c>
      <c r="AS15">
        <f t="shared" si="9"/>
        <v>1151.948252413423</v>
      </c>
      <c r="AT15">
        <f t="shared" si="9"/>
        <v>-266.13476670696406</v>
      </c>
      <c r="AU15">
        <f t="shared" si="9"/>
        <v>-16278.863433619448</v>
      </c>
      <c r="AW15">
        <v>12</v>
      </c>
      <c r="AX15">
        <f>IF(Z15&gt;0, (R15*SUMPRODUCT(K15:$K$98, X15:$X$98)-K15*$AZ$3)/Z15, 0)</f>
        <v>-23418.945346583554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1000000</v>
      </c>
      <c r="S16">
        <f t="shared" si="1"/>
        <v>-32312.130759044576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-12299.42310231016</v>
      </c>
      <c r="AC16">
        <f t="shared" si="2"/>
        <v>-15397.649715747306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-43410.795667586892</v>
      </c>
      <c r="AI16">
        <f t="shared" si="6"/>
        <v>-43434.622090286415</v>
      </c>
      <c r="AJ16">
        <f t="shared" si="7"/>
        <v>3098.2266134371457</v>
      </c>
      <c r="AK16">
        <f t="shared" si="22"/>
        <v>-860.95961716171132</v>
      </c>
      <c r="AL16">
        <f t="shared" si="8"/>
        <v>-41197.355094010978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-15611.329613917382</v>
      </c>
      <c r="AR16">
        <f t="shared" si="9"/>
        <v>-15619.898038719615</v>
      </c>
      <c r="AS16">
        <f t="shared" si="9"/>
        <v>1114.1799208507093</v>
      </c>
      <c r="AT16">
        <f t="shared" si="9"/>
        <v>-309.61709319277111</v>
      </c>
      <c r="AU16">
        <f t="shared" si="9"/>
        <v>-14815.335211061676</v>
      </c>
      <c r="AW16">
        <v>13</v>
      </c>
      <c r="AX16">
        <f>IF(Z16&gt;0, (R16*SUMPRODUCT(K16:$K$98, X16:$X$98)-K16*$AZ$3)/Z16, 0)</f>
        <v>-32312.130759044576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1000000</v>
      </c>
      <c r="S17">
        <f t="shared" si="1"/>
        <v>-43116.146400303587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-15397.649715747306</v>
      </c>
      <c r="AC17">
        <f t="shared" si="2"/>
        <v>-18459.092124945179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-43638.356217889232</v>
      </c>
      <c r="AI17">
        <f t="shared" si="6"/>
        <v>-43659.762458550867</v>
      </c>
      <c r="AJ17">
        <f t="shared" si="7"/>
        <v>3061.4424091978726</v>
      </c>
      <c r="AK17">
        <f t="shared" si="22"/>
        <v>-1077.8354801023115</v>
      </c>
      <c r="AL17">
        <f t="shared" si="8"/>
        <v>-41676.155529455304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-14011.754125624968</v>
      </c>
      <c r="AR17">
        <f t="shared" si="9"/>
        <v>-14018.627413413518</v>
      </c>
      <c r="AS17">
        <f t="shared" si="9"/>
        <v>982.99253283643509</v>
      </c>
      <c r="AT17">
        <f t="shared" si="9"/>
        <v>-346.08007826100072</v>
      </c>
      <c r="AU17">
        <f t="shared" si="9"/>
        <v>-13381.714958838082</v>
      </c>
      <c r="AW17">
        <v>14</v>
      </c>
      <c r="AX17">
        <f>IF(Z17&gt;0, (R17*SUMPRODUCT(K17:$K$98, X17:$X$98)-K17*$AZ$3)/Z17, 0)</f>
        <v>-43116.146400303587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1000000</v>
      </c>
      <c r="S18">
        <f t="shared" si="1"/>
        <v>-55912.426686393606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-18459.092124945179</v>
      </c>
      <c r="AC18">
        <f t="shared" si="2"/>
        <v>-21265.589817784858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-43506.114589429395</v>
      </c>
      <c r="AI18">
        <f t="shared" si="6"/>
        <v>-43525.131461954945</v>
      </c>
      <c r="AJ18">
        <f t="shared" si="7"/>
        <v>2806.4976928396791</v>
      </c>
      <c r="AK18">
        <f t="shared" si="22"/>
        <v>-1292.1364487461626</v>
      </c>
      <c r="AL18">
        <f t="shared" si="8"/>
        <v>-42010.770217861427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-12472.582964968105</v>
      </c>
      <c r="AR18">
        <f t="shared" si="9"/>
        <v>-12478.034831275807</v>
      </c>
      <c r="AS18">
        <f t="shared" si="9"/>
        <v>804.58288783709031</v>
      </c>
      <c r="AT18">
        <f t="shared" si="9"/>
        <v>-370.43710317817062</v>
      </c>
      <c r="AU18">
        <f t="shared" si="9"/>
        <v>-12043.889046616887</v>
      </c>
      <c r="AW18">
        <v>15</v>
      </c>
      <c r="AX18">
        <f>IF(Z18&gt;0, (R18*SUMPRODUCT(K18:$K$98, X18:$X$98)-K18*$AZ$3)/Z18, 0)</f>
        <v>-55912.426686393606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1000000</v>
      </c>
      <c r="S19">
        <f t="shared" si="1"/>
        <v>-71148.628036034454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-21265.589817784858</v>
      </c>
      <c r="AC19">
        <f t="shared" si="2"/>
        <v>-23733.479539194654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-42958.00863357132</v>
      </c>
      <c r="AI19">
        <f t="shared" si="6"/>
        <v>-42974.687436939937</v>
      </c>
      <c r="AJ19">
        <f t="shared" si="7"/>
        <v>2467.889721409796</v>
      </c>
      <c r="AK19">
        <f t="shared" si="22"/>
        <v>-1488.5912872449401</v>
      </c>
      <c r="AL19">
        <f t="shared" si="8"/>
        <v>-41995.389002775082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-10995.936428140119</v>
      </c>
      <c r="AR19">
        <f t="shared" si="9"/>
        <v>-11000.205691715699</v>
      </c>
      <c r="AS19">
        <f t="shared" si="9"/>
        <v>631.70429336604309</v>
      </c>
      <c r="AT19">
        <f t="shared" si="9"/>
        <v>-381.03384404175614</v>
      </c>
      <c r="AU19">
        <f t="shared" si="9"/>
        <v>-10749.535242391414</v>
      </c>
      <c r="AW19">
        <v>16</v>
      </c>
      <c r="AX19">
        <f>IF(Z19&gt;0, (R19*SUMPRODUCT(K19:$K$98, X19:$X$98)-K19*$AZ$3)/Z19, 0)</f>
        <v>-71148.628036034454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1000000</v>
      </c>
      <c r="S20">
        <f t="shared" si="1"/>
        <v>-89497.314764056806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-23733.479539194654</v>
      </c>
      <c r="AC20">
        <f t="shared" si="2"/>
        <v>-25796.65414272916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-42000.886211631136</v>
      </c>
      <c r="AI20">
        <f t="shared" si="6"/>
        <v>-42015.298182655482</v>
      </c>
      <c r="AJ20">
        <f t="shared" si="7"/>
        <v>2063.1746035345059</v>
      </c>
      <c r="AK20">
        <f t="shared" si="22"/>
        <v>-1661.343567743626</v>
      </c>
      <c r="AL20">
        <f t="shared" si="8"/>
        <v>-41613.467146864605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-9599.0556783372976</v>
      </c>
      <c r="AR20">
        <f t="shared" si="9"/>
        <v>-9602.3494496067942</v>
      </c>
      <c r="AS20">
        <f t="shared" si="9"/>
        <v>471.52642907746105</v>
      </c>
      <c r="AT20">
        <f t="shared" si="9"/>
        <v>-379.69030765837431</v>
      </c>
      <c r="AU20">
        <f t="shared" si="9"/>
        <v>-9510.5133281877079</v>
      </c>
      <c r="AW20">
        <v>17</v>
      </c>
      <c r="AX20">
        <f>IF(Z20&gt;0, (R20*SUMPRODUCT(K20:$K$98, X20:$X$98)-K20*$AZ$3)/Z20, 0)</f>
        <v>-89497.314764056806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1000000</v>
      </c>
      <c r="S21">
        <f t="shared" si="1"/>
        <v>-112031.44175553022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-25796.65414272916</v>
      </c>
      <c r="AC21">
        <f t="shared" si="2"/>
        <v>-27420.029620525733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-40604.042736966927</v>
      </c>
      <c r="AI21">
        <f t="shared" si="6"/>
        <v>-40616.280386144179</v>
      </c>
      <c r="AJ21">
        <f t="shared" si="7"/>
        <v>1623.3754777965733</v>
      </c>
      <c r="AK21">
        <f t="shared" si="22"/>
        <v>-1805.7657899910414</v>
      </c>
      <c r="AL21">
        <f t="shared" si="8"/>
        <v>-40798.670698338647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-8285.5493860005954</v>
      </c>
      <c r="AR21">
        <f t="shared" si="9"/>
        <v>-8288.0465670641552</v>
      </c>
      <c r="AS21">
        <f t="shared" si="9"/>
        <v>331.26153916344151</v>
      </c>
      <c r="AT21">
        <f t="shared" si="9"/>
        <v>-368.47960508374689</v>
      </c>
      <c r="AU21">
        <f t="shared" si="9"/>
        <v>-8325.2646329844592</v>
      </c>
      <c r="AW21">
        <v>18</v>
      </c>
      <c r="AX21">
        <f>IF(Z21&gt;0, (R21*SUMPRODUCT(K21:$K$98, X21:$X$98)-K21*$AZ$3)/Z21, 0)</f>
        <v>-112031.44175553022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1000000</v>
      </c>
      <c r="S22">
        <f t="shared" si="1"/>
        <v>-140390.68603707894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-27420.029620525733</v>
      </c>
      <c r="AC22">
        <f t="shared" si="2"/>
        <v>-28584.435970329247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-38699.097923489702</v>
      </c>
      <c r="AI22">
        <f t="shared" si="6"/>
        <v>-38709.278241279011</v>
      </c>
      <c r="AJ22">
        <f t="shared" si="7"/>
        <v>1164.4063498035139</v>
      </c>
      <c r="AK22">
        <f t="shared" si="22"/>
        <v>-1919.4020734368014</v>
      </c>
      <c r="AL22">
        <f t="shared" si="8"/>
        <v>-39464.273964912303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-7050.7424838535635</v>
      </c>
      <c r="AR22">
        <f t="shared" si="9"/>
        <v>-7052.5972764194812</v>
      </c>
      <c r="AS22">
        <f t="shared" si="9"/>
        <v>212.14782151408235</v>
      </c>
      <c r="AT22">
        <f t="shared" si="9"/>
        <v>-349.70349359391764</v>
      </c>
      <c r="AU22">
        <f t="shared" si="9"/>
        <v>-7190.1529484993171</v>
      </c>
      <c r="AW22">
        <v>19</v>
      </c>
      <c r="AX22">
        <f>IF(Z22&gt;0, (R22*SUMPRODUCT(K22:$K$98, X22:$X$98)-K22*$AZ$3)/Z22, 0)</f>
        <v>-140390.68603707894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1000000</v>
      </c>
      <c r="S23">
        <f t="shared" si="1"/>
        <v>-177227.87033737497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-28584.435970329247</v>
      </c>
      <c r="AC23">
        <f t="shared" si="2"/>
        <v>-29277.015029006852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-36376.099163327111</v>
      </c>
      <c r="AI23">
        <f t="shared" si="6"/>
        <v>-36384.35887298036</v>
      </c>
      <c r="AJ23">
        <f t="shared" si="7"/>
        <v>692.57905867760564</v>
      </c>
      <c r="AK23">
        <f t="shared" si="22"/>
        <v>-2000.9105179230476</v>
      </c>
      <c r="AL23">
        <f t="shared" si="8"/>
        <v>-37692.6903322258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-5917.4161656819906</v>
      </c>
      <c r="AR23">
        <f t="shared" si="9"/>
        <v>-5918.7597990167942</v>
      </c>
      <c r="AS23">
        <f t="shared" si="9"/>
        <v>112.6640462307568</v>
      </c>
      <c r="AT23">
        <f t="shared" si="9"/>
        <v>-325.49450098205665</v>
      </c>
      <c r="AU23">
        <f t="shared" si="9"/>
        <v>-6131.590253768094</v>
      </c>
      <c r="AW23">
        <v>20</v>
      </c>
      <c r="AX23">
        <f>IF(Z23&gt;0, (R23*SUMPRODUCT(K23:$K$98, X23:$X$98)-K23*$AZ$3)/Z23, 0)</f>
        <v>-177227.87033737497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1000000</v>
      </c>
      <c r="S24">
        <f t="shared" si="1"/>
        <v>-226857.33119834485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-29277.015029006852</v>
      </c>
      <c r="AC24">
        <f t="shared" si="2"/>
        <v>-29517.499565067443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-33427.436642129644</v>
      </c>
      <c r="AI24">
        <f t="shared" si="6"/>
        <v>-33433.942382854257</v>
      </c>
      <c r="AJ24">
        <f t="shared" si="7"/>
        <v>240.48453606059047</v>
      </c>
      <c r="AK24">
        <f t="shared" si="22"/>
        <v>-2049.3910520304798</v>
      </c>
      <c r="AL24">
        <f t="shared" si="8"/>
        <v>-35242.848898824144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-4855.1319830746552</v>
      </c>
      <c r="AR24">
        <f t="shared" si="9"/>
        <v>-4856.0769023696594</v>
      </c>
      <c r="AS24">
        <f t="shared" si="9"/>
        <v>34.928917073799795</v>
      </c>
      <c r="AT24">
        <f t="shared" si="9"/>
        <v>-297.66159305197277</v>
      </c>
      <c r="AU24">
        <f t="shared" si="9"/>
        <v>-5118.809578347832</v>
      </c>
      <c r="AW24">
        <v>21</v>
      </c>
      <c r="AX24">
        <f>IF(Z24&gt;0, (R24*SUMPRODUCT(K24:$K$98, X24:$X$98)-K24*$AZ$3)/Z24, 0)</f>
        <v>-226857.33119834485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1000000</v>
      </c>
      <c r="S25">
        <f t="shared" si="1"/>
        <v>-296166.02196785115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-29517.499565067443</v>
      </c>
      <c r="AC25">
        <f t="shared" si="2"/>
        <v>-29303.942593123007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-29869.356671183708</v>
      </c>
      <c r="AI25">
        <f t="shared" si="6"/>
        <v>-29874.303886667512</v>
      </c>
      <c r="AJ25">
        <f t="shared" si="7"/>
        <v>-213.55697194443565</v>
      </c>
      <c r="AK25">
        <f t="shared" si="22"/>
        <v>-2066.2249695547212</v>
      </c>
      <c r="AL25">
        <f t="shared" si="8"/>
        <v>-32154.08582816667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-3873.5200849458238</v>
      </c>
      <c r="AR25">
        <f t="shared" si="9"/>
        <v>-3874.161650104124</v>
      </c>
      <c r="AS25">
        <f t="shared" si="9"/>
        <v>-27.694510772809391</v>
      </c>
      <c r="AT25">
        <f t="shared" si="9"/>
        <v>-267.95233682780247</v>
      </c>
      <c r="AU25">
        <f t="shared" si="9"/>
        <v>-4169.8084977047356</v>
      </c>
      <c r="AW25">
        <v>22</v>
      </c>
      <c r="AX25">
        <f>IF(Z25&gt;0, (R25*SUMPRODUCT(K25:$K$98, X25:$X$98)-K25*$AZ$3)/Z25, 0)</f>
        <v>-296166.02196785115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1000000</v>
      </c>
      <c r="S26">
        <f t="shared" si="1"/>
        <v>-397218.61314425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-29303.942593123007</v>
      </c>
      <c r="AC26">
        <f t="shared" si="2"/>
        <v>-28651.847539658924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-25823.685935853955</v>
      </c>
      <c r="AI26">
        <f t="shared" si="6"/>
        <v>-25827.292494886129</v>
      </c>
      <c r="AJ26">
        <f t="shared" si="7"/>
        <v>-652.09505346408332</v>
      </c>
      <c r="AK26">
        <f t="shared" si="22"/>
        <v>-2051.2759815186105</v>
      </c>
      <c r="AL26">
        <f t="shared" si="8"/>
        <v>-28530.663529868823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-2990.0617127752726</v>
      </c>
      <c r="AR26">
        <f t="shared" si="9"/>
        <v>-2990.4793074634886</v>
      </c>
      <c r="AS26">
        <f t="shared" si="9"/>
        <v>-75.504498362333521</v>
      </c>
      <c r="AT26">
        <f t="shared" si="9"/>
        <v>-237.51225095866587</v>
      </c>
      <c r="AU26">
        <f t="shared" si="9"/>
        <v>-3303.4960567844878</v>
      </c>
      <c r="AW26">
        <v>23</v>
      </c>
      <c r="AX26">
        <f>IF(Z26&gt;0, (R26*SUMPRODUCT(K26:$K$98, X26:$X$98)-K26*$AZ$3)/Z26, 0)</f>
        <v>-397218.61314425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1000000</v>
      </c>
      <c r="S27">
        <f t="shared" si="1"/>
        <v>-551480.00578400039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-28651.847539658924</v>
      </c>
      <c r="AC27">
        <f t="shared" si="2"/>
        <v>-27601.181450282482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-21360.581173304821</v>
      </c>
      <c r="AI27">
        <f t="shared" si="6"/>
        <v>-21363.083637688007</v>
      </c>
      <c r="AJ27">
        <f t="shared" si="7"/>
        <v>-1050.666089376442</v>
      </c>
      <c r="AK27">
        <f t="shared" si="22"/>
        <v>-2005.6293277761249</v>
      </c>
      <c r="AL27">
        <f t="shared" si="8"/>
        <v>-24419.379054840574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-2208.2943572887061</v>
      </c>
      <c r="AR27">
        <f t="shared" si="9"/>
        <v>-2208.5530664470325</v>
      </c>
      <c r="AS27">
        <f t="shared" si="9"/>
        <v>-108.6197036372873</v>
      </c>
      <c r="AT27">
        <f t="shared" si="9"/>
        <v>-207.34547863687726</v>
      </c>
      <c r="AU27">
        <f t="shared" si="9"/>
        <v>-2524.5182487211969</v>
      </c>
      <c r="AW27">
        <v>24</v>
      </c>
      <c r="AX27">
        <f>IF(Z27&gt;0, (R27*SUMPRODUCT(K27:$K$98, X27:$X$98)-K27*$AZ$3)/Z27, 0)</f>
        <v>-551480.00578400039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1000000</v>
      </c>
      <c r="S28">
        <f t="shared" si="1"/>
        <v>-799566.1517424935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-27601.181450282482</v>
      </c>
      <c r="AC28">
        <f t="shared" si="2"/>
        <v>-26201.683127078599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-16778.919436601445</v>
      </c>
      <c r="AI28">
        <f t="shared" si="6"/>
        <v>-16780.55793036897</v>
      </c>
      <c r="AJ28">
        <f t="shared" si="7"/>
        <v>-1399.498323203883</v>
      </c>
      <c r="AK28">
        <f t="shared" si="22"/>
        <v>-1932.082701519774</v>
      </c>
      <c r="AL28">
        <f t="shared" si="8"/>
        <v>-20112.138955092629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-1548.7804721023736</v>
      </c>
      <c r="AR28">
        <f t="shared" si="9"/>
        <v>-1548.9317134955033</v>
      </c>
      <c r="AS28">
        <f t="shared" si="9"/>
        <v>-129.18088568862086</v>
      </c>
      <c r="AT28">
        <f t="shared" si="9"/>
        <v>-178.3411601627385</v>
      </c>
      <c r="AU28">
        <f t="shared" si="9"/>
        <v>-1856.4537593468629</v>
      </c>
      <c r="AW28">
        <v>25</v>
      </c>
      <c r="AX28">
        <f>IF(Z28&gt;0, (R28*SUMPRODUCT(K28:$K$98, X28:$X$98)-K28*$AZ$3)/Z28, 0)</f>
        <v>-799566.1517424935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1000000</v>
      </c>
      <c r="S29">
        <f t="shared" si="1"/>
        <v>-1222964.9199794563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-26201.683127078599</v>
      </c>
      <c r="AC29">
        <f t="shared" si="2"/>
        <v>-24529.220134455449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-12385.002647254611</v>
      </c>
      <c r="AI29">
        <f t="shared" si="6"/>
        <v>-12386.005505952098</v>
      </c>
      <c r="AJ29">
        <f t="shared" si="7"/>
        <v>-1672.4629926231501</v>
      </c>
      <c r="AK29">
        <f t="shared" si="22"/>
        <v>-1834.1178188955021</v>
      </c>
      <c r="AL29">
        <f t="shared" si="8"/>
        <v>-15892.58631747075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-1020.7137294828133</v>
      </c>
      <c r="AR29">
        <f t="shared" si="9"/>
        <v>-1020.7963803849093</v>
      </c>
      <c r="AS29">
        <f t="shared" si="9"/>
        <v>-137.83654208590559</v>
      </c>
      <c r="AT29">
        <f t="shared" si="9"/>
        <v>-151.159373361192</v>
      </c>
      <c r="AU29">
        <f t="shared" si="9"/>
        <v>-1309.7922958320069</v>
      </c>
      <c r="AW29">
        <v>26</v>
      </c>
      <c r="AX29">
        <f>IF(Z29&gt;0, (R29*SUMPRODUCT(K29:$K$98, X29:$X$98)-K29*$AZ$3)/Z29, 0)</f>
        <v>-1222964.9199794563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1000000</v>
      </c>
      <c r="S30">
        <f t="shared" si="1"/>
        <v>-2000329.9229824659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-24529.220134455449</v>
      </c>
      <c r="AC30">
        <f t="shared" si="2"/>
        <v>-22673.823627576177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-8521.560241878884</v>
      </c>
      <c r="AI30">
        <f t="shared" si="6"/>
        <v>-8522.1269939773028</v>
      </c>
      <c r="AJ30">
        <f t="shared" si="7"/>
        <v>-1855.3965068792713</v>
      </c>
      <c r="AK30">
        <f t="shared" si="22"/>
        <v>-1717.0454094118816</v>
      </c>
      <c r="AL30">
        <f t="shared" si="8"/>
        <v>-12094.568910268456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-627.05978403565132</v>
      </c>
      <c r="AR30">
        <f t="shared" si="9"/>
        <v>-627.10148854026659</v>
      </c>
      <c r="AS30">
        <f t="shared" si="9"/>
        <v>-136.52952040243918</v>
      </c>
      <c r="AT30">
        <f t="shared" si="9"/>
        <v>-126.34894233498089</v>
      </c>
      <c r="AU30">
        <f t="shared" si="9"/>
        <v>-889.97995127768661</v>
      </c>
      <c r="AW30">
        <v>27</v>
      </c>
      <c r="AX30">
        <f>IF(Z30&gt;0, (R30*SUMPRODUCT(K30:$K$98, X30:$X$98)-K30*$AZ$3)/Z30, 0)</f>
        <v>-2000329.9229824659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1000000</v>
      </c>
      <c r="S31">
        <f t="shared" si="1"/>
        <v>-3570041.5212961277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-22673.823627576177</v>
      </c>
      <c r="AC31">
        <f t="shared" si="2"/>
        <v>-20732.9278434314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-5414.2162799019879</v>
      </c>
      <c r="AI31">
        <f t="shared" si="6"/>
        <v>-5414.5066536654267</v>
      </c>
      <c r="AJ31">
        <f t="shared" si="7"/>
        <v>-1940.8957841447773</v>
      </c>
      <c r="AK31">
        <f t="shared" si="22"/>
        <v>-1587.1676539303326</v>
      </c>
      <c r="AL31">
        <f t="shared" si="8"/>
        <v>-8942.5700917405375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-355.71928258103009</v>
      </c>
      <c r="AR31">
        <f t="shared" si="9"/>
        <v>-355.73836042008764</v>
      </c>
      <c r="AS31">
        <f t="shared" si="9"/>
        <v>-127.51874328762949</v>
      </c>
      <c r="AT31">
        <f t="shared" si="9"/>
        <v>-104.27846063108049</v>
      </c>
      <c r="AU31">
        <f t="shared" si="9"/>
        <v>-587.53556433879771</v>
      </c>
      <c r="AW31">
        <v>28</v>
      </c>
      <c r="AX31">
        <f>IF(Z31&gt;0, (R31*SUMPRODUCT(K31:$K$98, X31:$X$98)-K31*$AZ$3)/Z31, 0)</f>
        <v>-3570041.5212961277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1000000</v>
      </c>
      <c r="S32">
        <f t="shared" si="1"/>
        <v>-7144214.500683045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-20732.9278434314</v>
      </c>
      <c r="AC32">
        <f t="shared" si="2"/>
        <v>-18795.829654422763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-3118.4843177260041</v>
      </c>
      <c r="AI32">
        <f t="shared" si="6"/>
        <v>-3118.615863535922</v>
      </c>
      <c r="AJ32">
        <f t="shared" si="7"/>
        <v>-1937.0981890086368</v>
      </c>
      <c r="AK32">
        <f t="shared" si="22"/>
        <v>-1451.3049490401982</v>
      </c>
      <c r="AL32">
        <f t="shared" si="8"/>
        <v>-6507.0190015847575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-182.93522930012935</v>
      </c>
      <c r="AR32">
        <f t="shared" si="9"/>
        <v>-182.94294598568843</v>
      </c>
      <c r="AS32">
        <f t="shared" si="9"/>
        <v>-113.63324784700596</v>
      </c>
      <c r="AT32">
        <f t="shared" si="9"/>
        <v>-85.135846965130725</v>
      </c>
      <c r="AU32">
        <f t="shared" si="9"/>
        <v>-381.71204079782513</v>
      </c>
      <c r="AW32">
        <v>29</v>
      </c>
      <c r="AX32">
        <f>IF(Z32&gt;0, (R32*SUMPRODUCT(K32:$K$98, X32:$X$98)-K32*$AZ$3)/Z32, 0)</f>
        <v>-7144214.500683045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1000000</v>
      </c>
      <c r="S33">
        <f t="shared" si="1"/>
        <v>-16667583.759229543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-18795.829654422763</v>
      </c>
      <c r="AC33">
        <f t="shared" si="2"/>
        <v>-16931.6064269464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-1588.7665479474394</v>
      </c>
      <c r="AI33">
        <f t="shared" si="6"/>
        <v>-1588.817339971861</v>
      </c>
      <c r="AJ33">
        <f t="shared" si="7"/>
        <v>-1864.2232274763628</v>
      </c>
      <c r="AK33">
        <f t="shared" si="22"/>
        <v>-1315.7080758095935</v>
      </c>
      <c r="AL33">
        <f t="shared" si="8"/>
        <v>-4768.7486432578171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-83.21389471077228</v>
      </c>
      <c r="AR33">
        <f t="shared" si="9"/>
        <v>-83.216555014879148</v>
      </c>
      <c r="AS33">
        <f t="shared" si="9"/>
        <v>-97.641327839517317</v>
      </c>
      <c r="AT33">
        <f t="shared" si="9"/>
        <v>-68.912071085571696</v>
      </c>
      <c r="AU33">
        <f t="shared" si="9"/>
        <v>-249.76995393996813</v>
      </c>
      <c r="AW33">
        <v>30</v>
      </c>
      <c r="AX33">
        <f>IF(Z33&gt;0, (R33*SUMPRODUCT(K33:$K$98, X33:$X$98)-K33*$AZ$3)/Z33, 0)</f>
        <v>-16667583.759229543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1000000</v>
      </c>
      <c r="S34">
        <f t="shared" si="1"/>
        <v>-47636074.372516125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-16931.6064269464</v>
      </c>
      <c r="AC34">
        <f t="shared" si="2"/>
        <v>-15187.000270963879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-686.86907321792637</v>
      </c>
      <c r="AI34">
        <f t="shared" si="6"/>
        <v>-686.8850138684428</v>
      </c>
      <c r="AJ34">
        <f t="shared" si="7"/>
        <v>-1744.6061559825212</v>
      </c>
      <c r="AK34">
        <f t="shared" si="22"/>
        <v>-1185.2124498862481</v>
      </c>
      <c r="AL34">
        <f t="shared" si="8"/>
        <v>-3616.7036197372122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-32.121195579523089</v>
      </c>
      <c r="AR34">
        <f t="shared" si="9"/>
        <v>-32.121941038552862</v>
      </c>
      <c r="AS34">
        <f t="shared" si="9"/>
        <v>-81.585905859783566</v>
      </c>
      <c r="AT34">
        <f t="shared" si="9"/>
        <v>-55.426051907862039</v>
      </c>
      <c r="AU34">
        <f t="shared" ref="AU34:AU69" si="23">AL34*$K34</f>
        <v>-169.13389880619846</v>
      </c>
      <c r="AW34">
        <v>31</v>
      </c>
      <c r="AX34">
        <f>IF(Z34&gt;0, (R34*SUMPRODUCT(K34:$K$98, X34:$X$98)-K34*$AZ$3)/Z34, 0)</f>
        <v>-47636074.372516125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1000000</v>
      </c>
      <c r="S35">
        <f t="shared" si="1"/>
        <v>-178823824.16183889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-15187.000270963879</v>
      </c>
      <c r="AC35">
        <f t="shared" si="2"/>
        <v>-13587.139278424391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-239.64429239248085</v>
      </c>
      <c r="AI35">
        <f t="shared" ref="AI35:AI66" si="25">SUM(AE35:AH35)</f>
        <v>-239.64809142187252</v>
      </c>
      <c r="AJ35">
        <f t="shared" si="7"/>
        <v>-1599.8609925394885</v>
      </c>
      <c r="AK35">
        <f t="shared" si="22"/>
        <v>-1063.0900189674717</v>
      </c>
      <c r="AL35">
        <f t="shared" si="8"/>
        <v>-2902.5991029288325</v>
      </c>
      <c r="AN35">
        <f t="shared" ref="AN35:AT69" si="26">AE35*$K35</f>
        <v>0</v>
      </c>
      <c r="AO35">
        <f t="shared" si="26"/>
        <v>0</v>
      </c>
      <c r="AP35">
        <f t="shared" si="26"/>
        <v>-1.5862526849863014E-4</v>
      </c>
      <c r="AQ35">
        <f t="shared" si="26"/>
        <v>-10.006145334989247</v>
      </c>
      <c r="AR35">
        <f t="shared" si="26"/>
        <v>-10.006303960257744</v>
      </c>
      <c r="AS35">
        <f t="shared" si="26"/>
        <v>-66.800846568514203</v>
      </c>
      <c r="AT35">
        <f t="shared" si="26"/>
        <v>-44.38842723006892</v>
      </c>
      <c r="AU35">
        <f t="shared" si="23"/>
        <v>-121.19557775884086</v>
      </c>
      <c r="AW35">
        <v>32</v>
      </c>
      <c r="AX35">
        <f>IF(Z35&gt;0, (R35*SUMPRODUCT(K35:$K$98, X35:$X$98)-K35*$AZ$3)/Z35, 0)</f>
        <v>-178823824.16183889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1000000</v>
      </c>
      <c r="S36">
        <f t="shared" si="1"/>
        <v>-676280404.57109845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-13587.139278424391</v>
      </c>
      <c r="AC36">
        <f t="shared" si="2"/>
        <v>-12140.018470081692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-57.269620886287889</v>
      </c>
      <c r="AI36">
        <f t="shared" si="25"/>
        <v>-57.270518444341327</v>
      </c>
      <c r="AJ36">
        <f t="shared" si="7"/>
        <v>-1447.1208083426991</v>
      </c>
      <c r="AK36">
        <f t="shared" si="22"/>
        <v>-951.09974948970739</v>
      </c>
      <c r="AL36">
        <f t="shared" si="8"/>
        <v>-2455.4910762767477</v>
      </c>
      <c r="AN36">
        <f t="shared" si="26"/>
        <v>0</v>
      </c>
      <c r="AO36">
        <f t="shared" si="26"/>
        <v>0</v>
      </c>
      <c r="AP36">
        <f t="shared" si="26"/>
        <v>-3.3461410360439087E-5</v>
      </c>
      <c r="AQ36">
        <f t="shared" si="26"/>
        <v>-2.1350399323205727</v>
      </c>
      <c r="AR36">
        <f t="shared" si="26"/>
        <v>-2.135073393730933</v>
      </c>
      <c r="AS36">
        <f t="shared" si="26"/>
        <v>-53.949383021731308</v>
      </c>
      <c r="AT36">
        <f t="shared" si="26"/>
        <v>-35.457471402029398</v>
      </c>
      <c r="AU36">
        <f t="shared" si="23"/>
        <v>-91.541927817491626</v>
      </c>
      <c r="AW36">
        <v>33</v>
      </c>
      <c r="AX36">
        <f>IF(Z36&gt;0, (R36*SUMPRODUCT(K36:$K$98, X36:$X$98)-K36*$AZ$3)/Z36, 0)</f>
        <v>-676280404.57109845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1000000</v>
      </c>
      <c r="S37">
        <f t="shared" si="1"/>
        <v>-2580534091.5960174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-12140.018470081692</v>
      </c>
      <c r="AC37">
        <f t="shared" si="2"/>
        <v>-10841.147301373217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-13.570524064396732</v>
      </c>
      <c r="AI37">
        <f t="shared" si="25"/>
        <v>-13.570734120666415</v>
      </c>
      <c r="AJ37">
        <f t="shared" si="7"/>
        <v>-1298.8711687084742</v>
      </c>
      <c r="AK37">
        <f t="shared" si="22"/>
        <v>-849.80129290571847</v>
      </c>
      <c r="AL37">
        <f t="shared" si="8"/>
        <v>-2162.243195734859</v>
      </c>
      <c r="AN37">
        <f t="shared" si="26"/>
        <v>0</v>
      </c>
      <c r="AO37">
        <f t="shared" si="26"/>
        <v>0</v>
      </c>
      <c r="AP37">
        <f t="shared" si="26"/>
        <v>-6.991966197808317E-6</v>
      </c>
      <c r="AQ37">
        <f t="shared" si="26"/>
        <v>-0.45171060920159611</v>
      </c>
      <c r="AR37">
        <f t="shared" si="26"/>
        <v>-0.45171760116779391</v>
      </c>
      <c r="AS37">
        <f t="shared" si="26"/>
        <v>-43.234431043896159</v>
      </c>
      <c r="AT37">
        <f t="shared" si="26"/>
        <v>-28.286620170096615</v>
      </c>
      <c r="AU37">
        <f t="shared" si="23"/>
        <v>-71.972768815160563</v>
      </c>
      <c r="AW37">
        <v>34</v>
      </c>
      <c r="AX37">
        <f>IF(Z37&gt;0, (R37*SUMPRODUCT(K37:$K$98, X37:$X$98)-K37*$AZ$3)/Z37, 0)</f>
        <v>-2580534091.5960174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1000000</v>
      </c>
      <c r="S38">
        <f t="shared" si="1"/>
        <v>-9949882149.1715946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-10841.147301373217</v>
      </c>
      <c r="AC38">
        <f t="shared" si="2"/>
        <v>-9679.9863256959979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-3.1862396693820676</v>
      </c>
      <c r="AI38">
        <f t="shared" si="25"/>
        <v>-3.1862883131055839</v>
      </c>
      <c r="AJ38">
        <f t="shared" si="7"/>
        <v>-1161.1609756772195</v>
      </c>
      <c r="AK38">
        <f t="shared" si="22"/>
        <v>-758.8803110961253</v>
      </c>
      <c r="AL38">
        <f t="shared" si="8"/>
        <v>-1923.2275750864503</v>
      </c>
      <c r="AN38">
        <f t="shared" si="26"/>
        <v>0</v>
      </c>
      <c r="AO38">
        <f t="shared" si="26"/>
        <v>0</v>
      </c>
      <c r="AP38">
        <f t="shared" si="26"/>
        <v>-1.4456809557523707E-6</v>
      </c>
      <c r="AQ38">
        <f t="shared" si="26"/>
        <v>-9.4694354739063902E-2</v>
      </c>
      <c r="AR38">
        <f t="shared" si="26"/>
        <v>-9.4695800420019641E-2</v>
      </c>
      <c r="AS38">
        <f t="shared" si="26"/>
        <v>-34.50945338373139</v>
      </c>
      <c r="AT38">
        <f t="shared" si="26"/>
        <v>-22.553758925914181</v>
      </c>
      <c r="AU38">
        <f t="shared" si="23"/>
        <v>-57.157908110065584</v>
      </c>
      <c r="AW38">
        <v>35</v>
      </c>
      <c r="AX38">
        <f>IF(Z38&gt;0, (R38*SUMPRODUCT(K38:$K$98, X38:$X$98)-K38*$AZ$3)/Z38, 0)</f>
        <v>-9949882149.1715946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1000000</v>
      </c>
      <c r="S39">
        <f t="shared" si="1"/>
        <v>-38818337806.154114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-9679.9863256959979</v>
      </c>
      <c r="AC39">
        <f t="shared" si="2"/>
        <v>-8642.9268358664285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-0.74049510933488916</v>
      </c>
      <c r="AI39">
        <f t="shared" si="25"/>
        <v>-0.74050624186570357</v>
      </c>
      <c r="AJ39">
        <f t="shared" si="7"/>
        <v>-1037.0594898295694</v>
      </c>
      <c r="AK39">
        <f t="shared" si="22"/>
        <v>-677.59904279871989</v>
      </c>
      <c r="AL39">
        <f t="shared" si="8"/>
        <v>-1715.399038870155</v>
      </c>
      <c r="AN39">
        <f t="shared" si="26"/>
        <v>0</v>
      </c>
      <c r="AO39">
        <f t="shared" si="26"/>
        <v>0</v>
      </c>
      <c r="AP39">
        <f t="shared" si="26"/>
        <v>-2.9540750995899798E-7</v>
      </c>
      <c r="AQ39">
        <f t="shared" si="26"/>
        <v>-1.9649423840013731E-2</v>
      </c>
      <c r="AR39">
        <f t="shared" si="26"/>
        <v>-1.9649719247523692E-2</v>
      </c>
      <c r="AS39">
        <f t="shared" si="26"/>
        <v>-27.518914312982769</v>
      </c>
      <c r="AT39">
        <f t="shared" si="26"/>
        <v>-17.980443918797302</v>
      </c>
      <c r="AU39">
        <f t="shared" si="23"/>
        <v>-45.519007951027596</v>
      </c>
      <c r="AW39">
        <v>36</v>
      </c>
      <c r="AX39">
        <f>IF(Z39&gt;0, (R39*SUMPRODUCT(K39:$K$98, X39:$X$98)-K39*$AZ$3)/Z39, 0)</f>
        <v>-38818337806.154114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1000000</v>
      </c>
      <c r="S40">
        <f t="shared" si="1"/>
        <v>-153250698503.14764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-8642.9268358664285</v>
      </c>
      <c r="AC40">
        <f t="shared" si="2"/>
        <v>-7716.9159636971362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-0.17006925994255148</v>
      </c>
      <c r="AI40">
        <f t="shared" si="25"/>
        <v>-0.17007177768506068</v>
      </c>
      <c r="AJ40">
        <f t="shared" si="7"/>
        <v>-926.01087216929227</v>
      </c>
      <c r="AK40">
        <f t="shared" si="22"/>
        <v>-605.00487851065009</v>
      </c>
      <c r="AL40">
        <f t="shared" si="8"/>
        <v>-1531.1858224576274</v>
      </c>
      <c r="AN40">
        <f t="shared" si="26"/>
        <v>0</v>
      </c>
      <c r="AO40">
        <f t="shared" si="26"/>
        <v>0</v>
      </c>
      <c r="AP40">
        <f t="shared" si="26"/>
        <v>-5.9651437767167699E-8</v>
      </c>
      <c r="AQ40">
        <f t="shared" si="26"/>
        <v>-4.0293540100032176E-3</v>
      </c>
      <c r="AR40">
        <f t="shared" si="26"/>
        <v>-4.0294136614409844E-3</v>
      </c>
      <c r="AS40">
        <f t="shared" si="26"/>
        <v>-21.939447624704801</v>
      </c>
      <c r="AT40">
        <f t="shared" si="26"/>
        <v>-14.334035640079026</v>
      </c>
      <c r="AU40">
        <f t="shared" si="23"/>
        <v>-36.27751267844527</v>
      </c>
      <c r="AW40">
        <v>37</v>
      </c>
      <c r="AX40">
        <f>IF(Z40&gt;0, (R40*SUMPRODUCT(K40:$K$98, X40:$X$98)-K40*$AZ$3)/Z40, 0)</f>
        <v>-153250698503.14764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1000000</v>
      </c>
      <c r="S41">
        <f t="shared" si="1"/>
        <v>-612912161144.17639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-7716.9159636971362</v>
      </c>
      <c r="AC41">
        <f t="shared" si="2"/>
        <v>-6890.107027342995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-3.8609711998952218E-2</v>
      </c>
      <c r="AI41">
        <f t="shared" si="25"/>
        <v>-3.8610274078436368E-2</v>
      </c>
      <c r="AJ41">
        <f t="shared" si="7"/>
        <v>-826.80893635414122</v>
      </c>
      <c r="AK41">
        <f t="shared" si="22"/>
        <v>-540.18411745879962</v>
      </c>
      <c r="AL41">
        <f t="shared" si="8"/>
        <v>-1367.0316640870192</v>
      </c>
      <c r="AN41">
        <f t="shared" si="26"/>
        <v>0</v>
      </c>
      <c r="AO41">
        <f t="shared" si="26"/>
        <v>0</v>
      </c>
      <c r="AP41">
        <f t="shared" si="26"/>
        <v>-1.1890204237223773E-8</v>
      </c>
      <c r="AQ41">
        <f t="shared" si="26"/>
        <v>-8.1674811863938202E-4</v>
      </c>
      <c r="AR41">
        <f t="shared" si="26"/>
        <v>-8.1676000884361912E-4</v>
      </c>
      <c r="AS41">
        <f t="shared" si="26"/>
        <v>-17.490279214198733</v>
      </c>
      <c r="AT41">
        <f t="shared" si="26"/>
        <v>-11.427030630669366</v>
      </c>
      <c r="AU41">
        <f t="shared" si="23"/>
        <v>-28.918126604876939</v>
      </c>
      <c r="AW41">
        <v>38</v>
      </c>
      <c r="AX41">
        <f>IF(Z41&gt;0, (R41*SUMPRODUCT(K41:$K$98, X41:$X$98)-K41*$AZ$3)/Z41, 0)</f>
        <v>-612912161144.17639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1000000</v>
      </c>
      <c r="S42">
        <f t="shared" si="1"/>
        <v>-2485269336749.9185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-6890.107027342995</v>
      </c>
      <c r="AC42">
        <f t="shared" si="2"/>
        <v>-6151.8819818516913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-8.6538356444542906E-3</v>
      </c>
      <c r="AI42">
        <f t="shared" si="25"/>
        <v>-8.65395941136138E-3</v>
      </c>
      <c r="AJ42">
        <f t="shared" si="7"/>
        <v>-738.22504549130372</v>
      </c>
      <c r="AK42">
        <f t="shared" si="22"/>
        <v>-482.30749191400969</v>
      </c>
      <c r="AL42">
        <f t="shared" si="8"/>
        <v>-1220.5411913647249</v>
      </c>
      <c r="AN42">
        <f t="shared" si="26"/>
        <v>0</v>
      </c>
      <c r="AO42">
        <f t="shared" si="26"/>
        <v>0</v>
      </c>
      <c r="AP42">
        <f t="shared" si="26"/>
        <v>-2.337642509052049E-9</v>
      </c>
      <c r="AQ42">
        <f t="shared" si="26"/>
        <v>-1.6344897472702212E-4</v>
      </c>
      <c r="AR42">
        <f t="shared" si="26"/>
        <v>-1.6345131236953118E-4</v>
      </c>
      <c r="AS42">
        <f t="shared" si="26"/>
        <v>-13.943196030154301</v>
      </c>
      <c r="AT42">
        <f t="shared" si="26"/>
        <v>-9.1095634693530823</v>
      </c>
      <c r="AU42">
        <f t="shared" si="23"/>
        <v>-23.052922950819756</v>
      </c>
      <c r="AW42">
        <v>39</v>
      </c>
      <c r="AX42">
        <f>IF(Z42&gt;0, (R42*SUMPRODUCT(K42:$K$98, X42:$X$98)-K42*$AZ$3)/Z42, 0)</f>
        <v>-2485269336749.9185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1000000</v>
      </c>
      <c r="S43">
        <f t="shared" si="1"/>
        <v>-10223853807061.021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-6151.8819818516913</v>
      </c>
      <c r="AC43">
        <f t="shared" si="2"/>
        <v>-5492.7519111583251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-1.9133360853692556E-3</v>
      </c>
      <c r="AI43">
        <f t="shared" si="25"/>
        <v>-1.9133629478030052E-3</v>
      </c>
      <c r="AJ43">
        <f t="shared" si="7"/>
        <v>-659.13007069336618</v>
      </c>
      <c r="AK43">
        <f t="shared" si="22"/>
        <v>-430.63173872961841</v>
      </c>
      <c r="AL43">
        <f t="shared" si="8"/>
        <v>-1089.7637227859323</v>
      </c>
      <c r="AN43">
        <f t="shared" si="26"/>
        <v>0</v>
      </c>
      <c r="AO43">
        <f t="shared" si="26"/>
        <v>0</v>
      </c>
      <c r="AP43">
        <f t="shared" si="26"/>
        <v>-4.5300280660814176E-10</v>
      </c>
      <c r="AQ43">
        <f t="shared" si="26"/>
        <v>-3.2266123938578739E-5</v>
      </c>
      <c r="AR43">
        <f t="shared" si="26"/>
        <v>-3.2266576941385345E-5</v>
      </c>
      <c r="AS43">
        <f t="shared" si="26"/>
        <v>-11.115440050111154</v>
      </c>
      <c r="AT43">
        <f t="shared" si="26"/>
        <v>-7.2620890600377495</v>
      </c>
      <c r="AU43">
        <f t="shared" si="23"/>
        <v>-18.377561376725843</v>
      </c>
      <c r="AW43">
        <v>40</v>
      </c>
      <c r="AX43">
        <f>IF(Z43&gt;0, (R43*SUMPRODUCT(K43:$K$98, X43:$X$98)-K43*$AZ$3)/Z43, 0)</f>
        <v>-10223853807061.021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1000000</v>
      </c>
      <c r="S44">
        <f t="shared" si="1"/>
        <v>-42724909484186.227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-5492.7519111583251</v>
      </c>
      <c r="AC44">
        <f t="shared" si="2"/>
        <v>-4904.2428057973593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-4.1708968863344616E-4</v>
      </c>
      <c r="AI44">
        <f t="shared" si="25"/>
        <v>-4.1709542795842659E-4</v>
      </c>
      <c r="AJ44">
        <f t="shared" si="7"/>
        <v>-588.5091053609658</v>
      </c>
      <c r="AK44">
        <f t="shared" si="22"/>
        <v>-384.49263378108282</v>
      </c>
      <c r="AL44">
        <f t="shared" si="8"/>
        <v>-973.00215623747658</v>
      </c>
      <c r="AN44">
        <f t="shared" si="26"/>
        <v>0</v>
      </c>
      <c r="AO44">
        <f t="shared" si="26"/>
        <v>0</v>
      </c>
      <c r="AP44">
        <f t="shared" si="26"/>
        <v>-8.6416829633191361E-11</v>
      </c>
      <c r="AQ44">
        <f t="shared" si="26"/>
        <v>-6.2801058813015351E-6</v>
      </c>
      <c r="AR44">
        <f t="shared" si="26"/>
        <v>-6.2801922981311684E-6</v>
      </c>
      <c r="AS44">
        <f t="shared" si="26"/>
        <v>-8.8611624657664443</v>
      </c>
      <c r="AT44">
        <f t="shared" si="26"/>
        <v>-5.7892930861874721</v>
      </c>
      <c r="AU44">
        <f t="shared" si="23"/>
        <v>-14.650461832146215</v>
      </c>
      <c r="AW44">
        <v>41</v>
      </c>
      <c r="AX44">
        <f>IF(Z44&gt;0, (R44*SUMPRODUCT(K44:$K$98, X44:$X$98)-K44*$AZ$3)/Z44, 0)</f>
        <v>-42724909484186.227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1000000</v>
      </c>
      <c r="S45">
        <f t="shared" si="1"/>
        <v>-181501680046101.25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-4904.2428057973593</v>
      </c>
      <c r="AC45">
        <f t="shared" si="2"/>
        <v>-4378.7882249104196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-8.9513302969621865E-5</v>
      </c>
      <c r="AI45">
        <f t="shared" si="25"/>
        <v>-8.9514509236204024E-5</v>
      </c>
      <c r="AJ45">
        <f t="shared" si="7"/>
        <v>-525.45458088693977</v>
      </c>
      <c r="AK45">
        <f t="shared" si="22"/>
        <v>-343.29699640581521</v>
      </c>
      <c r="AL45">
        <f t="shared" si="8"/>
        <v>-868.7516668072642</v>
      </c>
      <c r="AN45">
        <f t="shared" si="26"/>
        <v>0</v>
      </c>
      <c r="AO45">
        <f t="shared" si="26"/>
        <v>0</v>
      </c>
      <c r="AP45">
        <f t="shared" si="26"/>
        <v>-1.6216711347635362E-11</v>
      </c>
      <c r="AQ45">
        <f t="shared" si="26"/>
        <v>-1.2033918683483541E-6</v>
      </c>
      <c r="AR45">
        <f t="shared" si="26"/>
        <v>-1.2034080850597016E-6</v>
      </c>
      <c r="AS45">
        <f t="shared" si="26"/>
        <v>-7.064064768566622</v>
      </c>
      <c r="AT45">
        <f t="shared" si="26"/>
        <v>-4.6151890299855545</v>
      </c>
      <c r="AU45">
        <f t="shared" si="23"/>
        <v>-11.679255001960261</v>
      </c>
      <c r="AW45">
        <v>42</v>
      </c>
      <c r="AX45">
        <f>IF(Z45&gt;0, (R45*SUMPRODUCT(K45:$K$98, X45:$X$98)-K45*$AZ$3)/Z45, 0)</f>
        <v>-181501680046101.25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1000000</v>
      </c>
      <c r="S46">
        <f t="shared" si="1"/>
        <v>-784810968844290.25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-4378.7882249104196</v>
      </c>
      <c r="AC46">
        <f t="shared" si="2"/>
        <v>-3909.6323447146656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-1.8902455362870206E-5</v>
      </c>
      <c r="AI46">
        <f t="shared" si="25"/>
        <v>-1.89027044440184E-5</v>
      </c>
      <c r="AJ46">
        <f t="shared" si="7"/>
        <v>-469.15588019575398</v>
      </c>
      <c r="AK46">
        <f t="shared" si="22"/>
        <v>-306.5151757437294</v>
      </c>
      <c r="AL46">
        <f t="shared" si="8"/>
        <v>-775.67107484218786</v>
      </c>
      <c r="AN46">
        <f t="shared" si="26"/>
        <v>0</v>
      </c>
      <c r="AO46">
        <f t="shared" si="26"/>
        <v>0</v>
      </c>
      <c r="AP46">
        <f t="shared" si="26"/>
        <v>-2.9898012996061057E-12</v>
      </c>
      <c r="AQ46">
        <f t="shared" si="26"/>
        <v>-2.268922639035744E-7</v>
      </c>
      <c r="AR46">
        <f t="shared" si="26"/>
        <v>-2.2689525370487399E-7</v>
      </c>
      <c r="AS46">
        <f t="shared" si="26"/>
        <v>-5.6314292369859293</v>
      </c>
      <c r="AT46">
        <f t="shared" si="26"/>
        <v>-3.6792004430231158</v>
      </c>
      <c r="AU46">
        <f t="shared" si="23"/>
        <v>-9.3106299069042997</v>
      </c>
      <c r="AW46">
        <v>43</v>
      </c>
      <c r="AX46">
        <f>IF(Z46&gt;0, (R46*SUMPRODUCT(K46:$K$98, X46:$X$98)-K46*$AZ$3)/Z46, 0)</f>
        <v>-784810968844290.25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1000000</v>
      </c>
      <c r="S47">
        <f t="shared" si="1"/>
        <v>-3458882638067700.5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-3909.6323447146656</v>
      </c>
      <c r="AC47">
        <f t="shared" si="2"/>
        <v>-3490.7431651208904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-3.9225955148037648E-6</v>
      </c>
      <c r="AI47">
        <f t="shared" si="25"/>
        <v>-3.9226459753647374E-6</v>
      </c>
      <c r="AJ47">
        <f t="shared" si="7"/>
        <v>-418.88917959377522</v>
      </c>
      <c r="AK47">
        <f t="shared" si="22"/>
        <v>-273.67426413002664</v>
      </c>
      <c r="AL47">
        <f t="shared" si="8"/>
        <v>-692.56344764644791</v>
      </c>
      <c r="AN47">
        <f t="shared" si="26"/>
        <v>0</v>
      </c>
      <c r="AO47">
        <f t="shared" si="26"/>
        <v>0</v>
      </c>
      <c r="AP47">
        <f t="shared" si="26"/>
        <v>-5.4079855052364769E-13</v>
      </c>
      <c r="AQ47">
        <f t="shared" si="26"/>
        <v>-4.2039444821849274E-8</v>
      </c>
      <c r="AR47">
        <f t="shared" si="26"/>
        <v>-4.2039985620399796E-8</v>
      </c>
      <c r="AS47">
        <f t="shared" si="26"/>
        <v>-4.4893409186705791</v>
      </c>
      <c r="AT47">
        <f t="shared" si="26"/>
        <v>-2.9330360682447334</v>
      </c>
      <c r="AU47">
        <f t="shared" si="23"/>
        <v>-7.4223770289552986</v>
      </c>
      <c r="AW47">
        <v>44</v>
      </c>
      <c r="AX47">
        <f>IF(Z47&gt;0, (R47*SUMPRODUCT(K47:$K$98, X47:$X$98)-K47*$AZ$3)/Z47, 0)</f>
        <v>-3458882638067700.5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1000000</v>
      </c>
      <c r="S48">
        <f t="shared" si="1"/>
        <v>-1.5549326786970022E+16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-3490.7431651208904</v>
      </c>
      <c r="AC48">
        <f t="shared" si="2"/>
        <v>-3116.7349688944778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-7.9867731247582917E-7</v>
      </c>
      <c r="AI48">
        <f t="shared" si="25"/>
        <v>-7.9868733456556843E-7</v>
      </c>
      <c r="AJ48">
        <f t="shared" si="7"/>
        <v>-374.00819622641257</v>
      </c>
      <c r="AK48">
        <f t="shared" si="22"/>
        <v>-244.35202155846235</v>
      </c>
      <c r="AL48">
        <f t="shared" si="8"/>
        <v>-618.3602185835623</v>
      </c>
      <c r="AN48">
        <f t="shared" si="26"/>
        <v>0</v>
      </c>
      <c r="AO48">
        <f t="shared" si="26"/>
        <v>0</v>
      </c>
      <c r="AP48">
        <f t="shared" si="26"/>
        <v>-9.590112660939289E-14</v>
      </c>
      <c r="AQ48">
        <f t="shared" si="26"/>
        <v>-7.6425232717123417E-9</v>
      </c>
      <c r="AR48">
        <f t="shared" si="26"/>
        <v>-7.6426191728389509E-9</v>
      </c>
      <c r="AS48">
        <f t="shared" si="26"/>
        <v>-3.5788750961396794</v>
      </c>
      <c r="AT48">
        <f t="shared" si="26"/>
        <v>-2.3381983963730288</v>
      </c>
      <c r="AU48">
        <f t="shared" si="23"/>
        <v>-5.9170735001553281</v>
      </c>
      <c r="AW48">
        <v>45</v>
      </c>
      <c r="AX48">
        <f>IF(Z48&gt;0, (R48*SUMPRODUCT(K48:$K$98, X48:$X$98)-K48*$AZ$3)/Z48, 0)</f>
        <v>-1.5549326786970022E+16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1000000</v>
      </c>
      <c r="S49">
        <f t="shared" si="1"/>
        <v>-7.1394706314619776E+16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-3116.7349688944778</v>
      </c>
      <c r="AC49">
        <f t="shared" si="2"/>
        <v>-2782.7990793767162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-1.5945970996305328E-7</v>
      </c>
      <c r="AI49">
        <f t="shared" si="25"/>
        <v>-1.5946165884639704E-7</v>
      </c>
      <c r="AJ49">
        <f t="shared" si="7"/>
        <v>-333.93588951776155</v>
      </c>
      <c r="AK49">
        <f t="shared" si="22"/>
        <v>-218.17144782261346</v>
      </c>
      <c r="AL49">
        <f t="shared" si="8"/>
        <v>-552.1073374998366</v>
      </c>
      <c r="AN49">
        <f t="shared" si="26"/>
        <v>0</v>
      </c>
      <c r="AO49">
        <f t="shared" si="26"/>
        <v>0</v>
      </c>
      <c r="AP49">
        <f t="shared" si="26"/>
        <v>-1.6650728643828637E-14</v>
      </c>
      <c r="AQ49">
        <f t="shared" si="26"/>
        <v>-1.3623803439680514E-9</v>
      </c>
      <c r="AR49">
        <f t="shared" si="26"/>
        <v>-1.3623969946966953E-9</v>
      </c>
      <c r="AS49">
        <f t="shared" si="26"/>
        <v>-2.8530573154177712</v>
      </c>
      <c r="AT49">
        <f t="shared" si="26"/>
        <v>-1.8639974461100457</v>
      </c>
      <c r="AU49">
        <f t="shared" si="23"/>
        <v>-4.7170547628902133</v>
      </c>
      <c r="AW49">
        <v>46</v>
      </c>
      <c r="AX49">
        <f>IF(Z49&gt;0, (R49*SUMPRODUCT(K49:$K$98, X49:$X$98)-K49*$AZ$3)/Z49, 0)</f>
        <v>-7.1394706314619776E+16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1000000</v>
      </c>
      <c r="S50">
        <f t="shared" si="1"/>
        <v>-3.350126806326631E+17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-2782.7990793767162</v>
      </c>
      <c r="AC50">
        <f t="shared" si="2"/>
        <v>-2484.6420351589677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-3.1171329046731414E-8</v>
      </c>
      <c r="AI50">
        <f t="shared" si="25"/>
        <v>-3.1171699874789393E-8</v>
      </c>
      <c r="AJ50">
        <f t="shared" si="7"/>
        <v>-298.15704421774853</v>
      </c>
      <c r="AK50">
        <f t="shared" si="22"/>
        <v>-194.79593555637015</v>
      </c>
      <c r="AL50">
        <f t="shared" si="8"/>
        <v>-492.9529798052904</v>
      </c>
      <c r="AN50">
        <f t="shared" si="26"/>
        <v>0</v>
      </c>
      <c r="AO50">
        <f t="shared" si="26"/>
        <v>0</v>
      </c>
      <c r="AP50">
        <f t="shared" si="26"/>
        <v>-2.8287981765219601E-15</v>
      </c>
      <c r="AQ50">
        <f t="shared" si="26"/>
        <v>-2.3778513213724557E-10</v>
      </c>
      <c r="AR50">
        <f t="shared" si="26"/>
        <v>-2.3778796093542208E-10</v>
      </c>
      <c r="AS50">
        <f t="shared" si="26"/>
        <v>-2.2744398241948591</v>
      </c>
      <c r="AT50">
        <f t="shared" si="26"/>
        <v>-1.4859673518132157</v>
      </c>
      <c r="AU50">
        <f t="shared" si="23"/>
        <v>-3.7604071762458626</v>
      </c>
      <c r="AW50">
        <v>47</v>
      </c>
      <c r="AX50">
        <f>IF(Z50&gt;0, (R50*SUMPRODUCT(K50:$K$98, X50:$X$98)-K50*$AZ$3)/Z50, 0)</f>
        <v>-3.350126806326631E+17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1000000</v>
      </c>
      <c r="S51">
        <f t="shared" si="1"/>
        <v>-1.6067464491060718E+18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-2484.6420351589677</v>
      </c>
      <c r="AC51">
        <f t="shared" si="2"/>
        <v>-2218.4303885349996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-5.9616983074753673E-9</v>
      </c>
      <c r="AI51">
        <f t="shared" si="25"/>
        <v>-5.9617673423373944E-9</v>
      </c>
      <c r="AJ51">
        <f t="shared" si="7"/>
        <v>-266.21164662396814</v>
      </c>
      <c r="AK51">
        <f t="shared" si="22"/>
        <v>-173.92494246112776</v>
      </c>
      <c r="AL51">
        <f t="shared" si="8"/>
        <v>-440.13658909105766</v>
      </c>
      <c r="AN51">
        <f t="shared" si="26"/>
        <v>0</v>
      </c>
      <c r="AO51">
        <f t="shared" si="26"/>
        <v>0</v>
      </c>
      <c r="AP51">
        <f t="shared" si="26"/>
        <v>-4.701969580938385E-16</v>
      </c>
      <c r="AQ51">
        <f t="shared" si="26"/>
        <v>-4.06051714587793E-11</v>
      </c>
      <c r="AR51">
        <f t="shared" si="26"/>
        <v>-4.0605641655737388E-11</v>
      </c>
      <c r="AS51">
        <f t="shared" si="26"/>
        <v>-1.8131695027130244</v>
      </c>
      <c r="AT51">
        <f t="shared" si="26"/>
        <v>-1.1846040751067637</v>
      </c>
      <c r="AU51">
        <f t="shared" si="23"/>
        <v>-2.9977735778603938</v>
      </c>
      <c r="AW51">
        <v>48</v>
      </c>
      <c r="AX51">
        <f>IF(Z51&gt;0, (R51*SUMPRODUCT(K51:$K$98, X51:$X$98)-K51*$AZ$3)/Z51, 0)</f>
        <v>-1.6067464491060718E+18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1000000</v>
      </c>
      <c r="S52">
        <f t="shared" si="1"/>
        <v>-7.8844441185247406E+18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-2218.4303885349996</v>
      </c>
      <c r="AC52">
        <f t="shared" si="2"/>
        <v>-1980.7414183348562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-1.1156688264545206E-9</v>
      </c>
      <c r="AI52">
        <f t="shared" si="25"/>
        <v>-1.1156813875266049E-9</v>
      </c>
      <c r="AJ52">
        <f t="shared" si="7"/>
        <v>-237.68897020014333</v>
      </c>
      <c r="AK52">
        <f t="shared" si="22"/>
        <v>-155.29012719744998</v>
      </c>
      <c r="AL52">
        <f t="shared" si="8"/>
        <v>-392.97909739870897</v>
      </c>
      <c r="AN52">
        <f t="shared" si="26"/>
        <v>0</v>
      </c>
      <c r="AO52">
        <f t="shared" si="26"/>
        <v>0</v>
      </c>
      <c r="AP52">
        <f t="shared" si="26"/>
        <v>-7.6387102924722612E-17</v>
      </c>
      <c r="AQ52">
        <f t="shared" si="26"/>
        <v>-6.7846684506644772E-12</v>
      </c>
      <c r="AR52">
        <f t="shared" si="26"/>
        <v>-6.7847448377674023E-12</v>
      </c>
      <c r="AS52">
        <f t="shared" si="26"/>
        <v>-1.4454476265260958</v>
      </c>
      <c r="AT52">
        <f t="shared" si="26"/>
        <v>-0.94435911599718925</v>
      </c>
      <c r="AU52">
        <f t="shared" si="23"/>
        <v>-2.3898067425300695</v>
      </c>
      <c r="AW52">
        <v>49</v>
      </c>
      <c r="AX52">
        <f>IF(Z52&gt;0, (R52*SUMPRODUCT(K52:$K$98, X52:$X$98)-K52*$AZ$3)/Z52, 0)</f>
        <v>-7.8844441185247406E+18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1000000</v>
      </c>
      <c r="S53">
        <f t="shared" si="1"/>
        <v>-3.9622817477452505E+19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-1980.7414183348562</v>
      </c>
      <c r="AC53">
        <f t="shared" si="2"/>
        <v>-1768.5191235132706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-2.0407537142111815E-10</v>
      </c>
      <c r="AI53">
        <f t="shared" si="25"/>
        <v>-2.0407760311391045E-10</v>
      </c>
      <c r="AJ53">
        <f t="shared" si="7"/>
        <v>-212.22229482158559</v>
      </c>
      <c r="AK53">
        <f t="shared" si="22"/>
        <v>-138.65189928343995</v>
      </c>
      <c r="AL53">
        <f t="shared" si="8"/>
        <v>-350.87419410522961</v>
      </c>
      <c r="AN53">
        <f t="shared" si="26"/>
        <v>0</v>
      </c>
      <c r="AO53">
        <f t="shared" si="26"/>
        <v>0</v>
      </c>
      <c r="AP53">
        <f t="shared" si="26"/>
        <v>-1.2117407674285718E-17</v>
      </c>
      <c r="AQ53">
        <f t="shared" si="26"/>
        <v>-1.1080667017906316E-12</v>
      </c>
      <c r="AR53">
        <f t="shared" si="26"/>
        <v>-1.1080788191983058E-12</v>
      </c>
      <c r="AS53">
        <f t="shared" si="26"/>
        <v>-1.1523019981874152</v>
      </c>
      <c r="AT53">
        <f t="shared" si="26"/>
        <v>-0.75283730548246652</v>
      </c>
      <c r="AU53">
        <f t="shared" si="23"/>
        <v>-1.9051393036709898</v>
      </c>
      <c r="AW53">
        <v>50</v>
      </c>
      <c r="AX53">
        <f>IF(Z53&gt;0, (R53*SUMPRODUCT(K53:$K$98, X53:$X$98)-K53*$AZ$3)/Z53, 0)</f>
        <v>-3.9622817477452505E+19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1000000</v>
      </c>
      <c r="S54">
        <f t="shared" si="1"/>
        <v>-2.0409775264037316E+20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-1768.5191235132706</v>
      </c>
      <c r="AC54">
        <f t="shared" si="2"/>
        <v>-1579.0349317082785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-3.6450857225300435E-11</v>
      </c>
      <c r="AI54">
        <f t="shared" si="25"/>
        <v>-3.6451244058303562E-11</v>
      </c>
      <c r="AJ54">
        <f t="shared" si="7"/>
        <v>-189.48419180499218</v>
      </c>
      <c r="AK54">
        <f t="shared" si="22"/>
        <v>-123.79633864592896</v>
      </c>
      <c r="AL54">
        <f t="shared" si="8"/>
        <v>-313.2805304509576</v>
      </c>
      <c r="AN54">
        <f t="shared" si="26"/>
        <v>0</v>
      </c>
      <c r="AO54">
        <f t="shared" si="26"/>
        <v>0</v>
      </c>
      <c r="AP54">
        <f t="shared" si="26"/>
        <v>-1.8753434040000227E-18</v>
      </c>
      <c r="AQ54">
        <f t="shared" si="26"/>
        <v>-1.7671158901897921E-13</v>
      </c>
      <c r="AR54">
        <f t="shared" si="26"/>
        <v>-1.7671346436238321E-13</v>
      </c>
      <c r="AS54">
        <f t="shared" si="26"/>
        <v>-0.91860809804483889</v>
      </c>
      <c r="AT54">
        <f t="shared" si="26"/>
        <v>-0.60015729072263169</v>
      </c>
      <c r="AU54">
        <f t="shared" si="23"/>
        <v>-1.5187653887676473</v>
      </c>
      <c r="AW54">
        <v>51</v>
      </c>
      <c r="AX54">
        <f>IF(Z54&gt;0, (R54*SUMPRODUCT(K54:$K$98, X54:$X$98)-K54*$AZ$3)/Z54, 0)</f>
        <v>-2.0409775264037316E+20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1000000</v>
      </c>
      <c r="S55">
        <f t="shared" si="1"/>
        <v>-1.0783728801977594E+21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-1579.0349317082785</v>
      </c>
      <c r="AC55">
        <f t="shared" si="2"/>
        <v>-1409.852617596677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-6.3519046695229152E-12</v>
      </c>
      <c r="AI55">
        <f t="shared" si="25"/>
        <v>-6.351970038962535E-12</v>
      </c>
      <c r="AJ55">
        <f t="shared" si="7"/>
        <v>-169.1823141116015</v>
      </c>
      <c r="AK55">
        <f t="shared" si="22"/>
        <v>-110.5324452195795</v>
      </c>
      <c r="AL55">
        <f t="shared" si="8"/>
        <v>-279.71475933118734</v>
      </c>
      <c r="AN55">
        <f t="shared" si="26"/>
        <v>0</v>
      </c>
      <c r="AO55">
        <f t="shared" si="26"/>
        <v>0</v>
      </c>
      <c r="AP55">
        <f t="shared" si="26"/>
        <v>-2.8295281911818923E-19</v>
      </c>
      <c r="AQ55">
        <f t="shared" si="26"/>
        <v>-2.7494335938350896E-14</v>
      </c>
      <c r="AR55">
        <f t="shared" si="26"/>
        <v>-2.7494618891170015E-14</v>
      </c>
      <c r="AS55">
        <f t="shared" si="26"/>
        <v>-0.73230875163013875</v>
      </c>
      <c r="AT55">
        <f t="shared" si="26"/>
        <v>-0.47844171773169003</v>
      </c>
      <c r="AU55">
        <f t="shared" si="23"/>
        <v>-1.2107504693618563</v>
      </c>
      <c r="AW55">
        <v>52</v>
      </c>
      <c r="AX55">
        <f>IF(Z55&gt;0, (R55*SUMPRODUCT(K55:$K$98, X55:$X$98)-K55*$AZ$3)/Z55, 0)</f>
        <v>-1.0783728801977594E+21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1000000</v>
      </c>
      <c r="S56">
        <f t="shared" si="1"/>
        <v>-5.8490640189448258E+21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-1409.852617596677</v>
      </c>
      <c r="AC56">
        <f t="shared" si="2"/>
        <v>-1258.7969799970328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-1.0791015000867691E-12</v>
      </c>
      <c r="AI56">
        <f t="shared" si="25"/>
        <v>-1.0791122607569884E-12</v>
      </c>
      <c r="AJ56">
        <f t="shared" si="7"/>
        <v>-151.05563759964411</v>
      </c>
      <c r="AK56">
        <f t="shared" si="22"/>
        <v>-98.689683231767404</v>
      </c>
      <c r="AL56">
        <f t="shared" si="8"/>
        <v>-249.74532083141258</v>
      </c>
      <c r="AN56">
        <f t="shared" si="26"/>
        <v>0</v>
      </c>
      <c r="AO56">
        <f t="shared" si="26"/>
        <v>0</v>
      </c>
      <c r="AP56">
        <f t="shared" si="26"/>
        <v>-4.1587284406082122E-20</v>
      </c>
      <c r="AQ56">
        <f t="shared" si="26"/>
        <v>-4.1704559355749166E-15</v>
      </c>
      <c r="AR56">
        <f t="shared" si="26"/>
        <v>-4.1704975228593225E-15</v>
      </c>
      <c r="AS56">
        <f t="shared" si="26"/>
        <v>-0.58379205327657713</v>
      </c>
      <c r="AT56">
        <f t="shared" si="26"/>
        <v>-0.38141080814069672</v>
      </c>
      <c r="AU56">
        <f t="shared" si="23"/>
        <v>-0.96520286141727796</v>
      </c>
      <c r="AW56">
        <v>53</v>
      </c>
      <c r="AX56">
        <f>IF(Z56&gt;0, (R56*SUMPRODUCT(K56:$K$98, X56:$X$98)-K56*$AZ$3)/Z56, 0)</f>
        <v>-5.8490640189448258E+21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1000000</v>
      </c>
      <c r="S57">
        <f t="shared" si="1"/>
        <v>-3.2597278240592106E+22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-1258.7969799970328</v>
      </c>
      <c r="AC57">
        <f t="shared" si="2"/>
        <v>-1123.9258749973508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-1.7858213786192545E-13</v>
      </c>
      <c r="AI57">
        <f t="shared" si="25"/>
        <v>-1.7858386181854953E-13</v>
      </c>
      <c r="AJ57">
        <f t="shared" si="7"/>
        <v>-134.87110499968207</v>
      </c>
      <c r="AK57">
        <f t="shared" si="22"/>
        <v>-88.11578859979231</v>
      </c>
      <c r="AL57">
        <f t="shared" si="8"/>
        <v>-222.98689359947457</v>
      </c>
      <c r="AN57">
        <f t="shared" si="26"/>
        <v>0</v>
      </c>
      <c r="AO57">
        <f t="shared" si="26"/>
        <v>0</v>
      </c>
      <c r="AP57">
        <f t="shared" si="26"/>
        <v>-5.9488025247596598E-21</v>
      </c>
      <c r="AQ57">
        <f t="shared" si="26"/>
        <v>-6.1622772739804424E-16</v>
      </c>
      <c r="AR57">
        <f t="shared" si="26"/>
        <v>-6.1623367620056898E-16</v>
      </c>
      <c r="AS57">
        <f t="shared" si="26"/>
        <v>-0.46539545063502574</v>
      </c>
      <c r="AT57">
        <f t="shared" si="26"/>
        <v>-0.30405836108155027</v>
      </c>
      <c r="AU57">
        <f t="shared" si="23"/>
        <v>-0.76945381171657667</v>
      </c>
      <c r="AW57">
        <v>54</v>
      </c>
      <c r="AX57">
        <f>IF(Z57&gt;0, (R57*SUMPRODUCT(K57:$K$98, X57:$X$98)-K57*$AZ$3)/Z57, 0)</f>
        <v>-3.2597278240592106E+22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1000000</v>
      </c>
      <c r="S58">
        <f t="shared" si="1"/>
        <v>-1.8680961134003083E+23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-1123.9258749973508</v>
      </c>
      <c r="AC58">
        <f t="shared" si="2"/>
        <v>-1003.5052455333488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-2.8762533794557295E-14</v>
      </c>
      <c r="AI58">
        <f t="shared" si="25"/>
        <v>-2.8762802384925407E-14</v>
      </c>
      <c r="AJ58">
        <f t="shared" si="7"/>
        <v>-120.42062946400199</v>
      </c>
      <c r="AK58">
        <f t="shared" si="22"/>
        <v>-78.674811249814567</v>
      </c>
      <c r="AL58">
        <f t="shared" si="8"/>
        <v>-199.09544071381657</v>
      </c>
      <c r="AN58">
        <f t="shared" si="26"/>
        <v>0</v>
      </c>
      <c r="AO58">
        <f t="shared" si="26"/>
        <v>0</v>
      </c>
      <c r="AP58">
        <f t="shared" si="26"/>
        <v>-8.2751453298939111E-22</v>
      </c>
      <c r="AQ58">
        <f t="shared" si="26"/>
        <v>-8.8616039688641873E-17</v>
      </c>
      <c r="AR58">
        <f t="shared" si="26"/>
        <v>-8.8616867203174859E-17</v>
      </c>
      <c r="AS58">
        <f t="shared" si="26"/>
        <v>-0.3710104038863411</v>
      </c>
      <c r="AT58">
        <f t="shared" si="26"/>
        <v>-0.24239346387240931</v>
      </c>
      <c r="AU58">
        <f t="shared" si="23"/>
        <v>-0.61340386775875044</v>
      </c>
      <c r="AW58">
        <v>55</v>
      </c>
      <c r="AX58">
        <f>IF(Z58&gt;0, (R58*SUMPRODUCT(K58:$K$98, X58:$X$98)-K58*$AZ$3)/Z58, 0)</f>
        <v>-1.8680961134003083E+23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1000000</v>
      </c>
      <c r="S59">
        <f t="shared" si="1"/>
        <v>-1.101620749829628E+24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-1003.5052455333488</v>
      </c>
      <c r="AC59">
        <f t="shared" si="2"/>
        <v>-895.9868263690613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-4.5047541853082929E-15</v>
      </c>
      <c r="AI59">
        <f t="shared" si="25"/>
        <v>-4.5047948520634585E-15</v>
      </c>
      <c r="AJ59">
        <f t="shared" si="7"/>
        <v>-107.51841916428748</v>
      </c>
      <c r="AK59">
        <f t="shared" si="22"/>
        <v>-70.245367187334423</v>
      </c>
      <c r="AL59">
        <f t="shared" si="8"/>
        <v>-177.76378635162189</v>
      </c>
      <c r="AN59">
        <f t="shared" si="26"/>
        <v>0</v>
      </c>
      <c r="AO59">
        <f t="shared" si="26"/>
        <v>0</v>
      </c>
      <c r="AP59">
        <f t="shared" si="26"/>
        <v>-1.118682111983881E-22</v>
      </c>
      <c r="AQ59">
        <f t="shared" si="26"/>
        <v>-1.2391910555666113E-17</v>
      </c>
      <c r="AR59">
        <f t="shared" si="26"/>
        <v>-1.2392022423877313E-17</v>
      </c>
      <c r="AS59">
        <f t="shared" si="26"/>
        <v>-0.29576722248592235</v>
      </c>
      <c r="AT59">
        <f t="shared" si="26"/>
        <v>-0.1932345853574691</v>
      </c>
      <c r="AU59">
        <f t="shared" si="23"/>
        <v>-0.48900180784339142</v>
      </c>
      <c r="AW59">
        <v>56</v>
      </c>
      <c r="AX59">
        <f>IF(Z59&gt;0, (R59*SUMPRODUCT(K59:$K$98, X59:$X$98)-K59*$AZ$3)/Z59, 0)</f>
        <v>-1.101620749829628E+24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1000000</v>
      </c>
      <c r="S60">
        <f t="shared" si="1"/>
        <v>-6.7226195946146926E+24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-895.9868263690613</v>
      </c>
      <c r="AC60">
        <f t="shared" si="2"/>
        <v>-799.98823782951899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-6.8620227200245367E-16</v>
      </c>
      <c r="AI60">
        <f t="shared" si="25"/>
        <v>-6.8620822197646732E-16</v>
      </c>
      <c r="AJ60">
        <f t="shared" si="7"/>
        <v>-95.998588539542311</v>
      </c>
      <c r="AK60">
        <f t="shared" si="22"/>
        <v>-62.719077845834299</v>
      </c>
      <c r="AL60">
        <f t="shared" si="8"/>
        <v>-158.71766638537662</v>
      </c>
      <c r="AN60">
        <f t="shared" si="26"/>
        <v>0</v>
      </c>
      <c r="AO60">
        <f t="shared" si="26"/>
        <v>0</v>
      </c>
      <c r="AP60">
        <f t="shared" si="26"/>
        <v>-1.4613835650151388E-23</v>
      </c>
      <c r="AQ60">
        <f t="shared" si="26"/>
        <v>-1.6853934492541905E-18</v>
      </c>
      <c r="AR60">
        <f t="shared" si="26"/>
        <v>-1.6854080630898408E-18</v>
      </c>
      <c r="AS60">
        <f t="shared" si="26"/>
        <v>-0.23578381894604758</v>
      </c>
      <c r="AT60">
        <f t="shared" si="26"/>
        <v>-0.15404542837808438</v>
      </c>
      <c r="AU60">
        <f t="shared" si="23"/>
        <v>-0.38982924732413199</v>
      </c>
      <c r="AW60">
        <v>57</v>
      </c>
      <c r="AX60">
        <f>IF(Z60&gt;0, (R60*SUMPRODUCT(K60:$K$98, X60:$X$98)-K60*$AZ$3)/Z60, 0)</f>
        <v>-6.7226195946146926E+24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1000000</v>
      </c>
      <c r="S61">
        <f t="shared" si="1"/>
        <v>-4.2497252463946506E+25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-799.98823782951899</v>
      </c>
      <c r="AC61">
        <f t="shared" si="2"/>
        <v>-714.27521234778476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-1.0100192331149869E-16</v>
      </c>
      <c r="AI61">
        <f t="shared" si="25"/>
        <v>-1.0100276368960661E-16</v>
      </c>
      <c r="AJ61">
        <f t="shared" si="7"/>
        <v>-85.713025481734235</v>
      </c>
      <c r="AK61">
        <f t="shared" si="22"/>
        <v>-55.999176648066332</v>
      </c>
      <c r="AL61">
        <f t="shared" si="8"/>
        <v>-141.71220212980057</v>
      </c>
      <c r="AN61">
        <f t="shared" si="26"/>
        <v>0</v>
      </c>
      <c r="AO61">
        <f t="shared" si="26"/>
        <v>0</v>
      </c>
      <c r="AP61">
        <f t="shared" si="26"/>
        <v>-1.8429173455473389E-24</v>
      </c>
      <c r="AQ61">
        <f t="shared" si="26"/>
        <v>-2.2149339047565811E-19</v>
      </c>
      <c r="AR61">
        <f t="shared" si="26"/>
        <v>-2.2149523339300364E-19</v>
      </c>
      <c r="AS61">
        <f t="shared" si="26"/>
        <v>-0.18796541688938748</v>
      </c>
      <c r="AT61">
        <f t="shared" si="26"/>
        <v>-0.12280407236773308</v>
      </c>
      <c r="AU61">
        <f t="shared" si="23"/>
        <v>-0.31076948925712056</v>
      </c>
      <c r="AW61">
        <v>58</v>
      </c>
      <c r="AX61">
        <f>IF(Z61&gt;0, (R61*SUMPRODUCT(K61:$K$98, X61:$X$98)-K61*$AZ$3)/Z61, 0)</f>
        <v>-4.2497252463946506E+25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1000000</v>
      </c>
      <c r="S62">
        <f t="shared" si="1"/>
        <v>-2.7858045731156968E+26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-714.27521234778476</v>
      </c>
      <c r="AC62">
        <f t="shared" si="2"/>
        <v>-637.74572531052206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-1.4350217104663651E-17</v>
      </c>
      <c r="AI62">
        <f t="shared" si="25"/>
        <v>-1.4350331568135256E-17</v>
      </c>
      <c r="AJ62">
        <f t="shared" si="7"/>
        <v>-76.529487037262697</v>
      </c>
      <c r="AK62">
        <f t="shared" si="22"/>
        <v>-49.999264864344937</v>
      </c>
      <c r="AL62">
        <f t="shared" si="8"/>
        <v>-126.52875190160763</v>
      </c>
      <c r="AN62">
        <f t="shared" si="26"/>
        <v>0</v>
      </c>
      <c r="AO62">
        <f t="shared" si="26"/>
        <v>0</v>
      </c>
      <c r="AP62">
        <f t="shared" si="26"/>
        <v>-2.2411969265781895E-25</v>
      </c>
      <c r="AQ62">
        <f t="shared" si="26"/>
        <v>-2.8097752077055497E-20</v>
      </c>
      <c r="AR62">
        <f t="shared" si="26"/>
        <v>-2.8097976196748156E-20</v>
      </c>
      <c r="AS62">
        <f t="shared" si="26"/>
        <v>-0.14984487953554484</v>
      </c>
      <c r="AT62">
        <f t="shared" si="26"/>
        <v>-9.789865462988924E-2</v>
      </c>
      <c r="AU62">
        <f t="shared" si="23"/>
        <v>-0.2477435341654341</v>
      </c>
      <c r="AW62">
        <v>59</v>
      </c>
      <c r="AX62">
        <f>IF(Z62&gt;0, (R62*SUMPRODUCT(K62:$K$98, X62:$X$98)-K62*$AZ$3)/Z62, 0)</f>
        <v>-2.7858045731156968E+26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1000000</v>
      </c>
      <c r="S63">
        <f t="shared" si="1"/>
        <v>-1.8956961467884087E+27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-637.74572531052206</v>
      </c>
      <c r="AC63">
        <f t="shared" si="2"/>
        <v>-569.41582617010897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-1.9660037971631727E-18</v>
      </c>
      <c r="AI63">
        <f t="shared" si="25"/>
        <v>-1.9660188158102047E-18</v>
      </c>
      <c r="AJ63">
        <f t="shared" si="7"/>
        <v>-68.32989914041309</v>
      </c>
      <c r="AK63">
        <f t="shared" si="22"/>
        <v>-44.642200771736547</v>
      </c>
      <c r="AL63">
        <f t="shared" si="8"/>
        <v>-112.97209991214964</v>
      </c>
      <c r="AN63">
        <f t="shared" si="26"/>
        <v>0</v>
      </c>
      <c r="AO63">
        <f t="shared" si="26"/>
        <v>0</v>
      </c>
      <c r="AP63">
        <f t="shared" si="26"/>
        <v>-2.6255838510495138E-26</v>
      </c>
      <c r="AQ63">
        <f t="shared" si="26"/>
        <v>-3.4369992249908247E-21</v>
      </c>
      <c r="AR63">
        <f t="shared" si="26"/>
        <v>-3.4370254808293352E-21</v>
      </c>
      <c r="AS63">
        <f t="shared" si="26"/>
        <v>-0.11945542054810647</v>
      </c>
      <c r="AT63">
        <f t="shared" si="26"/>
        <v>-7.8044208091429548E-2</v>
      </c>
      <c r="AU63">
        <f t="shared" si="23"/>
        <v>-0.19749962863953605</v>
      </c>
      <c r="AW63">
        <v>60</v>
      </c>
      <c r="AX63">
        <f>IF(Z63&gt;0, (R63*SUMPRODUCT(K63:$K$98, X63:$X$98)-K63*$AZ$3)/Z63, 0)</f>
        <v>-1.8956961467884087E+27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1000000</v>
      </c>
      <c r="S64">
        <f t="shared" si="1"/>
        <v>-1.3405578585379296E+28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-569.41582617010897</v>
      </c>
      <c r="AC64">
        <f t="shared" si="2"/>
        <v>-508.40698765188301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-2.5944417991784077E-19</v>
      </c>
      <c r="AI64">
        <f t="shared" si="25"/>
        <v>-2.5944607616940655E-19</v>
      </c>
      <c r="AJ64">
        <f t="shared" si="7"/>
        <v>-61.008838518225957</v>
      </c>
      <c r="AK64">
        <f t="shared" si="22"/>
        <v>-39.859107831907629</v>
      </c>
      <c r="AL64">
        <f t="shared" si="8"/>
        <v>-100.86794635013359</v>
      </c>
      <c r="AN64">
        <f t="shared" si="26"/>
        <v>0</v>
      </c>
      <c r="AO64">
        <f t="shared" si="26"/>
        <v>0</v>
      </c>
      <c r="AP64">
        <f t="shared" si="26"/>
        <v>-2.9598725540118869E-27</v>
      </c>
      <c r="AQ64">
        <f t="shared" si="26"/>
        <v>-4.0496826544458705E-22</v>
      </c>
      <c r="AR64">
        <f t="shared" si="26"/>
        <v>-4.0497122531714107E-22</v>
      </c>
      <c r="AS64">
        <f t="shared" si="26"/>
        <v>-9.5229129901232806E-2</v>
      </c>
      <c r="AT64">
        <f t="shared" si="26"/>
        <v>-6.221636486880544E-2</v>
      </c>
      <c r="AU64">
        <f t="shared" si="23"/>
        <v>-0.15744549477003827</v>
      </c>
      <c r="AW64">
        <v>61</v>
      </c>
      <c r="AX64">
        <f>IF(Z64&gt;0, (R64*SUMPRODUCT(K64:$K$98, X64:$X$98)-K64*$AZ$3)/Z64, 0)</f>
        <v>-1.3405578585379296E+28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1000000</v>
      </c>
      <c r="S65">
        <f t="shared" si="1"/>
        <v>-9.8645888845006826E+28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-508.40698765188301</v>
      </c>
      <c r="AC65">
        <f t="shared" si="2"/>
        <v>-453.93481040346694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-3.2944121311041033E-20</v>
      </c>
      <c r="AI65">
        <f t="shared" si="25"/>
        <v>-3.2944351394025594E-20</v>
      </c>
      <c r="AJ65">
        <f t="shared" si="7"/>
        <v>-54.472177248416074</v>
      </c>
      <c r="AK65">
        <f t="shared" si="22"/>
        <v>-35.588489135631818</v>
      </c>
      <c r="AL65">
        <f t="shared" si="8"/>
        <v>-90.060666384047892</v>
      </c>
      <c r="AN65">
        <f t="shared" si="26"/>
        <v>0</v>
      </c>
      <c r="AO65">
        <f t="shared" si="26"/>
        <v>0</v>
      </c>
      <c r="AP65">
        <f t="shared" si="26"/>
        <v>-3.2065907751214686E-28</v>
      </c>
      <c r="AQ65">
        <f t="shared" si="26"/>
        <v>-4.5913136815324343E-23</v>
      </c>
      <c r="AR65">
        <f t="shared" si="26"/>
        <v>-4.5913457474401853E-23</v>
      </c>
      <c r="AS65">
        <f t="shared" si="26"/>
        <v>-7.5916079321773661E-2</v>
      </c>
      <c r="AT65">
        <f t="shared" si="26"/>
        <v>-4.9598505156892098E-2</v>
      </c>
      <c r="AU65">
        <f t="shared" si="23"/>
        <v>-0.12551458447866576</v>
      </c>
      <c r="AW65">
        <v>62</v>
      </c>
      <c r="AX65">
        <f>IF(Z65&gt;0, (R65*SUMPRODUCT(K65:$K$98, X65:$X$98)-K65*$AZ$3)/Z65, 0)</f>
        <v>-9.8645888845006826E+28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1000000</v>
      </c>
      <c r="S66">
        <f t="shared" si="1"/>
        <v>-7.5659631953546326E+29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-453.93481040346694</v>
      </c>
      <c r="AC66">
        <f t="shared" si="2"/>
        <v>-405.29893786023837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-4.0199559287889673E-21</v>
      </c>
      <c r="AI66">
        <f t="shared" si="25"/>
        <v>-4.0199827131472436E-21</v>
      </c>
      <c r="AJ66">
        <f t="shared" si="7"/>
        <v>-48.635872543228572</v>
      </c>
      <c r="AK66">
        <f t="shared" si="22"/>
        <v>-31.775436728242688</v>
      </c>
      <c r="AL66">
        <f t="shared" si="8"/>
        <v>-80.411309271471254</v>
      </c>
      <c r="AN66">
        <f t="shared" si="26"/>
        <v>0</v>
      </c>
      <c r="AO66">
        <f t="shared" si="26"/>
        <v>0</v>
      </c>
      <c r="AP66">
        <f t="shared" si="26"/>
        <v>-3.3328998172672425E-29</v>
      </c>
      <c r="AQ66">
        <f t="shared" si="26"/>
        <v>-5.0022144425648612E-24</v>
      </c>
      <c r="AR66">
        <f t="shared" si="26"/>
        <v>-5.0022477715630337E-24</v>
      </c>
      <c r="AS66">
        <f t="shared" si="26"/>
        <v>-6.0519833642995499E-2</v>
      </c>
      <c r="AT66">
        <f t="shared" si="26"/>
        <v>-3.9539624646757088E-2</v>
      </c>
      <c r="AU66">
        <f t="shared" si="23"/>
        <v>-0.10005945828975257</v>
      </c>
      <c r="AW66">
        <v>63</v>
      </c>
      <c r="AX66">
        <f>IF(Z66&gt;0, (R66*SUMPRODUCT(K66:$K$98, X66:$X$98)-K66*$AZ$3)/Z66, 0)</f>
        <v>-7.5659631953546326E+29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-6.0592604915603301E+30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-405.29893786023837</v>
      </c>
      <c r="AC67">
        <f t="shared" ref="AC67:AC69" si="29">S67*Z67</f>
        <v>-361.87405166092714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-4.7060781582940636E-22</v>
      </c>
      <c r="AI67">
        <f t="shared" ref="AI67:AI69" si="32">SUM(AE67:AH67)</f>
        <v>-4.7061080195330852E-22</v>
      </c>
      <c r="AJ67">
        <f t="shared" ref="AJ67:AJ69" si="33">AB67-AC67</f>
        <v>-43.424886199311231</v>
      </c>
      <c r="AK67">
        <f t="shared" si="22"/>
        <v>-28.370925650216687</v>
      </c>
      <c r="AL67">
        <f t="shared" ref="AL67:AL69" si="34">SUM(AI67:AK67)</f>
        <v>-71.795811849527922</v>
      </c>
      <c r="AN67">
        <f t="shared" si="26"/>
        <v>0</v>
      </c>
      <c r="AO67">
        <f t="shared" si="26"/>
        <v>0</v>
      </c>
      <c r="AP67">
        <f t="shared" si="26"/>
        <v>-3.3176518898773506E-30</v>
      </c>
      <c r="AQ67">
        <f t="shared" si="26"/>
        <v>-5.2285603704076909E-25</v>
      </c>
      <c r="AR67">
        <f t="shared" si="26"/>
        <v>-5.2285935469265901E-25</v>
      </c>
      <c r="AS67">
        <f t="shared" si="26"/>
        <v>-4.8246040850602287E-2</v>
      </c>
      <c r="AT67">
        <f t="shared" si="26"/>
        <v>-3.1520746689060179E-2</v>
      </c>
      <c r="AU67">
        <f t="shared" si="23"/>
        <v>-7.9766787539662459E-2</v>
      </c>
      <c r="AW67">
        <v>64</v>
      </c>
      <c r="AX67">
        <f>IF(Z67&gt;0, (R67*SUMPRODUCT(K67:$K$98, X67:$X$98)-K67*$AZ$3)/Z67, 0)</f>
        <v>-6.0592604915603301E+30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1000000</v>
      </c>
      <c r="S68">
        <f t="shared" si="28"/>
        <v>-5.0768370302801639E+31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-361.87405166092714</v>
      </c>
      <c r="AC68">
        <f t="shared" si="29"/>
        <v>-323.10183184011339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-5.2761018406521949E-23</v>
      </c>
      <c r="AI68">
        <f t="shared" si="32"/>
        <v>-5.2761336618264726E-23</v>
      </c>
      <c r="AJ68">
        <f t="shared" si="33"/>
        <v>-38.772219820813746</v>
      </c>
      <c r="AK68">
        <f t="shared" si="22"/>
        <v>-25.331183616264902</v>
      </c>
      <c r="AL68">
        <f t="shared" si="34"/>
        <v>-64.10340343707864</v>
      </c>
      <c r="AN68">
        <f t="shared" si="26"/>
        <v>0</v>
      </c>
      <c r="AO68">
        <f t="shared" si="26"/>
        <v>0</v>
      </c>
      <c r="AP68">
        <f t="shared" si="26"/>
        <v>-3.156611763779465E-31</v>
      </c>
      <c r="AQ68">
        <f t="shared" si="26"/>
        <v>-5.2338122382772799E-26</v>
      </c>
      <c r="AR68">
        <f t="shared" si="26"/>
        <v>-5.2338438043949175E-26</v>
      </c>
      <c r="AS68">
        <f t="shared" si="26"/>
        <v>-3.8461448382176702E-2</v>
      </c>
      <c r="AT68">
        <f t="shared" si="26"/>
        <v>-2.512814627635537E-2</v>
      </c>
      <c r="AU68">
        <f t="shared" si="23"/>
        <v>-6.3589594658532061E-2</v>
      </c>
      <c r="AW68">
        <v>65</v>
      </c>
      <c r="AX68">
        <f>IF(Z68&gt;0, (R68*SUMPRODUCT(K68:$K$98, X68:$X$98)-K68*$AZ$3)/Z68, 0)</f>
        <v>-5.0768370302801639E+31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-323.10183184011339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-323.10183184011339</v>
      </c>
      <c r="AK69">
        <f t="shared" si="22"/>
        <v>-22.617128228807939</v>
      </c>
      <c r="AL69">
        <f t="shared" si="34"/>
        <v>-345.71896006892132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-5.6368067210347579E-27</v>
      </c>
      <c r="AR69">
        <f t="shared" si="26"/>
        <v>-5.6368067210347579E-27</v>
      </c>
      <c r="AS69">
        <f t="shared" si="26"/>
        <v>-0.28617149093881372</v>
      </c>
      <c r="AT69">
        <f t="shared" si="26"/>
        <v>-2.0032004365716963E-2</v>
      </c>
      <c r="AU69">
        <f t="shared" si="23"/>
        <v>-0.30620349530453067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385838.39753629873</v>
      </c>
      <c r="AO71" s="8">
        <f t="shared" si="47"/>
        <v>-38583.839753629873</v>
      </c>
      <c r="AP71" s="8">
        <f t="shared" si="47"/>
        <v>-2814.0371439869086</v>
      </c>
      <c r="AQ71" s="8">
        <f t="shared" si="47"/>
        <v>-325712.5193032964</v>
      </c>
      <c r="AR71" s="8">
        <f t="shared" si="47"/>
        <v>18728.001335385419</v>
      </c>
      <c r="AS71" s="8">
        <f t="shared" si="47"/>
        <v>-4028.7815148173031</v>
      </c>
      <c r="AT71" s="8">
        <f t="shared" si="47"/>
        <v>-835.10570553437378</v>
      </c>
      <c r="AU71" s="8">
        <f t="shared" si="47"/>
        <v>13864.114115033775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66644.085888012909</v>
      </c>
      <c r="K3">
        <v>1</v>
      </c>
      <c r="L3" s="2">
        <v>0</v>
      </c>
      <c r="O3">
        <f>$C$3</f>
        <v>66644.085888012909</v>
      </c>
      <c r="P3">
        <f>O3*C5</f>
        <v>6664.4085888012914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66644.085888012909</v>
      </c>
      <c r="AF3">
        <f t="shared" ref="AF3:AG34" si="4">-$Z3*P3</f>
        <v>-6664.4085888012914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57459.769095211617</v>
      </c>
      <c r="AJ3">
        <f t="shared" ref="AJ3:AJ66" si="7">AB3-AC3</f>
        <v>0</v>
      </c>
      <c r="AL3">
        <f t="shared" ref="AL3:AL66" si="8">SUM(AI3:AK3)</f>
        <v>57459.769095211617</v>
      </c>
      <c r="AN3">
        <f t="shared" ref="AN3:AU34" si="9">AE3*$K3</f>
        <v>66644.085888012909</v>
      </c>
      <c r="AO3">
        <f t="shared" si="9"/>
        <v>-6664.4085888012914</v>
      </c>
      <c r="AP3">
        <f t="shared" si="9"/>
        <v>-2519.9082039999998</v>
      </c>
      <c r="AQ3">
        <f t="shared" si="9"/>
        <v>0</v>
      </c>
      <c r="AR3">
        <f t="shared" si="9"/>
        <v>57459.769095211617</v>
      </c>
      <c r="AS3">
        <f t="shared" si="9"/>
        <v>0</v>
      </c>
      <c r="AT3">
        <f t="shared" si="9"/>
        <v>0</v>
      </c>
      <c r="AU3">
        <f t="shared" si="9"/>
        <v>57459.769095211617</v>
      </c>
      <c r="AW3">
        <v>0</v>
      </c>
      <c r="AX3">
        <f>IF(Z3&gt;0, (R3*SUMPRODUCT(K3:$K$98, X3:$X$98)-K3*$AZ$3)/Z3, 0)</f>
        <v>0</v>
      </c>
      <c r="AZ3">
        <f>C6*SUMPRODUCT(X4:X98, K4:K98)/1</f>
        <v>49073.625255750099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3328.4885122242686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3291.7190557779977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-3291.7190557779977</v>
      </c>
      <c r="AK4">
        <f>G4*SUM(AB4, AE4:AF4)</f>
        <v>0</v>
      </c>
      <c r="AL4">
        <f t="shared" si="8"/>
        <v>-5385.5050557779978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-3070.9199139639868</v>
      </c>
      <c r="AT4">
        <f t="shared" si="9"/>
        <v>0</v>
      </c>
      <c r="AU4">
        <f t="shared" si="9"/>
        <v>-5024.2607106800988</v>
      </c>
      <c r="AW4">
        <v>1</v>
      </c>
      <c r="AX4">
        <f>IF(Z4&gt;0, (R4*SUMPRODUCT(K4:$K$98, X4:$X$98)-K4*$AZ$3)/Z4, 0)</f>
        <v>3328.4885122242686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2000000</v>
      </c>
      <c r="S5">
        <f t="shared" si="1"/>
        <v>5272.9463557106301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3291.7190557779977</v>
      </c>
      <c r="AC5">
        <f t="shared" si="2"/>
        <v>5157.0340465939153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-2092.0630490472236</v>
      </c>
      <c r="AI5">
        <f t="shared" si="6"/>
        <v>-2140.9639262674973</v>
      </c>
      <c r="AJ5">
        <f t="shared" si="7"/>
        <v>-1865.3149908159176</v>
      </c>
      <c r="AK5">
        <f>G5*SUM(AB5, AE5:AF5)</f>
        <v>134.9604812868979</v>
      </c>
      <c r="AL5">
        <f t="shared" si="8"/>
        <v>-3871.318435796517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-1788.9398867163363</v>
      </c>
      <c r="AR5">
        <f t="shared" si="9"/>
        <v>-1830.7554188986032</v>
      </c>
      <c r="AS5">
        <f t="shared" si="9"/>
        <v>-1595.0458041311103</v>
      </c>
      <c r="AT5">
        <f t="shared" si="9"/>
        <v>115.40578961734508</v>
      </c>
      <c r="AU5">
        <f t="shared" si="9"/>
        <v>-3310.3954334123687</v>
      </c>
      <c r="AW5">
        <v>2</v>
      </c>
      <c r="AX5">
        <f>IF(Z5&gt;0, (R5*SUMPRODUCT(K5:$K$98, X5:$X$98)-K5*$AZ$3)/Z5, 0)</f>
        <v>5272.9463557106301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2000000</v>
      </c>
      <c r="S6">
        <f t="shared" si="1"/>
        <v>7729.0505388070587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5157.0340465939153</v>
      </c>
      <c r="AC6">
        <f t="shared" si="2"/>
        <v>7475.4578673649521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-2095.3908526782002</v>
      </c>
      <c r="AI6">
        <f t="shared" si="6"/>
        <v>-2143.7503363549545</v>
      </c>
      <c r="AJ6">
        <f t="shared" si="7"/>
        <v>-2318.4238207710368</v>
      </c>
      <c r="AK6">
        <f>G6*SUM(AB6, AE6:AF6)</f>
        <v>301.68649172574408</v>
      </c>
      <c r="AL6">
        <f t="shared" si="8"/>
        <v>-4160.4876654002474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-1616.4055194248294</v>
      </c>
      <c r="AR6">
        <f t="shared" si="9"/>
        <v>-1653.71051015328</v>
      </c>
      <c r="AS6">
        <f t="shared" si="9"/>
        <v>-1788.4553879150822</v>
      </c>
      <c r="AT6">
        <f t="shared" si="9"/>
        <v>232.72398547417748</v>
      </c>
      <c r="AU6">
        <f t="shared" si="9"/>
        <v>-3209.4419125941849</v>
      </c>
      <c r="AW6">
        <v>3</v>
      </c>
      <c r="AX6">
        <f>IF(Z6&gt;0, (R6*SUMPRODUCT(K6:$K$98, X6:$X$98)-K6*$AZ$3)/Z6, 0)</f>
        <v>7729.0505388070587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2000000</v>
      </c>
      <c r="S7">
        <f t="shared" si="1"/>
        <v>9694.3326187858456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7475.4578673649521</v>
      </c>
      <c r="AC7">
        <f t="shared" si="2"/>
        <v>9272.316266110276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-2100.1034288717074</v>
      </c>
      <c r="AI7">
        <f t="shared" si="6"/>
        <v>-2147.9268151259721</v>
      </c>
      <c r="AJ7">
        <f t="shared" si="7"/>
        <v>-1796.8583987453239</v>
      </c>
      <c r="AK7">
        <f>G7*SUM(AB7, AE7:AF7)</f>
        <v>367.04498128761912</v>
      </c>
      <c r="AL7">
        <f t="shared" si="8"/>
        <v>-3577.740232583677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-1473.9703830089738</v>
      </c>
      <c r="AR7">
        <f t="shared" si="9"/>
        <v>-1507.5355179375217</v>
      </c>
      <c r="AS7">
        <f t="shared" si="9"/>
        <v>-1261.136011588947</v>
      </c>
      <c r="AT7">
        <f t="shared" si="9"/>
        <v>257.61275573969999</v>
      </c>
      <c r="AU7">
        <f t="shared" si="9"/>
        <v>-2511.0587737867686</v>
      </c>
      <c r="AW7">
        <v>4</v>
      </c>
      <c r="AX7">
        <f>IF(Z7&gt;0, (R7*SUMPRODUCT(K7:$K$98, X7:$X$98)-K7*$AZ$3)/Z7, 0)</f>
        <v>9694.3326187858456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2000000</v>
      </c>
      <c r="S8">
        <f t="shared" si="1"/>
        <v>10668.383568589063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9272.316266110276</v>
      </c>
      <c r="AC8">
        <f t="shared" si="2"/>
        <v>10090.662698836943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-2111.3259857077833</v>
      </c>
      <c r="AI8">
        <f t="shared" si="6"/>
        <v>-2158.6183549498628</v>
      </c>
      <c r="AJ8">
        <f t="shared" si="7"/>
        <v>-818.34643272666654</v>
      </c>
      <c r="AK8">
        <f>G8*SUM(AB8, AE8:AF8)</f>
        <v>197.50033646814887</v>
      </c>
      <c r="AL8">
        <f t="shared" si="8"/>
        <v>-2779.4644512083805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-1383.2231894702697</v>
      </c>
      <c r="AR8">
        <f t="shared" si="9"/>
        <v>-1414.20651571333</v>
      </c>
      <c r="AS8">
        <f t="shared" si="9"/>
        <v>-536.13500256727525</v>
      </c>
      <c r="AT8">
        <f t="shared" si="9"/>
        <v>129.39122010538006</v>
      </c>
      <c r="AU8">
        <f t="shared" si="9"/>
        <v>-1820.9502981752253</v>
      </c>
      <c r="AW8">
        <v>5</v>
      </c>
      <c r="AX8">
        <f>IF(Z8&gt;0, (R8*SUMPRODUCT(K8:$K$98, X8:$X$98)-K8*$AZ$3)/Z8, 0)</f>
        <v>10668.383568589063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2000000</v>
      </c>
      <c r="S9">
        <f t="shared" si="1"/>
        <v>11129.360034866093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10090.662698836943</v>
      </c>
      <c r="AC9">
        <f t="shared" si="2"/>
        <v>10409.496620628644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-2140.7704366178223</v>
      </c>
      <c r="AI9">
        <f t="shared" si="6"/>
        <v>-2187.5363629065655</v>
      </c>
      <c r="AJ9">
        <f t="shared" si="7"/>
        <v>-318.83392179170187</v>
      </c>
      <c r="AK9">
        <f t="shared" ref="AK9:AK72" si="22">G9*SUM(AB9:AB9, AE9:AF9)</f>
        <v>59.53490992313796</v>
      </c>
      <c r="AL9">
        <f t="shared" si="8"/>
        <v>-2446.8353747751294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-1328.2636174952702</v>
      </c>
      <c r="AR9">
        <f t="shared" si="9"/>
        <v>-1357.2800301686168</v>
      </c>
      <c r="AS9">
        <f t="shared" si="9"/>
        <v>-197.82387270272915</v>
      </c>
      <c r="AT9">
        <f t="shared" si="9"/>
        <v>36.939063371361186</v>
      </c>
      <c r="AU9">
        <f t="shared" si="9"/>
        <v>-1518.1648394999847</v>
      </c>
      <c r="AW9">
        <v>6</v>
      </c>
      <c r="AX9">
        <f>IF(Z9&gt;0, (R9*SUMPRODUCT(K9:$K$98, X9:$X$98)-K9*$AZ$3)/Z9, 0)</f>
        <v>11129.360034866093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2000000</v>
      </c>
      <c r="S10">
        <f t="shared" si="1"/>
        <v>11508.509984095141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10409.496620628644</v>
      </c>
      <c r="AC10">
        <f t="shared" si="2"/>
        <v>10643.940775938965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-2179.3595079892893</v>
      </c>
      <c r="AI10">
        <f t="shared" si="6"/>
        <v>-2225.6032910274453</v>
      </c>
      <c r="AJ10">
        <f t="shared" si="7"/>
        <v>-234.44415531032064</v>
      </c>
      <c r="AK10">
        <f t="shared" si="22"/>
        <v>42.678936144577449</v>
      </c>
      <c r="AL10">
        <f t="shared" si="8"/>
        <v>-2417.3685101931883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-1282.8067680601494</v>
      </c>
      <c r="AR10">
        <f t="shared" si="9"/>
        <v>-1310.0266175822608</v>
      </c>
      <c r="AS10">
        <f t="shared" si="9"/>
        <v>-137.99767686869501</v>
      </c>
      <c r="AT10">
        <f t="shared" si="9"/>
        <v>25.121522144083055</v>
      </c>
      <c r="AU10">
        <f t="shared" si="9"/>
        <v>-1422.9027723068727</v>
      </c>
      <c r="AW10">
        <v>7</v>
      </c>
      <c r="AX10">
        <f>IF(Z10&gt;0, (R10*SUMPRODUCT(K10:$K$98, X10:$X$98)-K10*$AZ$3)/Z10, 0)</f>
        <v>11508.509984095141</v>
      </c>
    </row>
    <row r="11" spans="1:52" x14ac:dyDescent="0.25">
      <c r="A11" t="s">
        <v>33</v>
      </c>
      <c r="C11" s="12">
        <f>AU100</f>
        <v>2331.397451039104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2000000</v>
      </c>
      <c r="S11">
        <f t="shared" si="1"/>
        <v>11808.796068458258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10643.940775938965</v>
      </c>
      <c r="AC11">
        <f t="shared" si="2"/>
        <v>10799.372655691153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-2215.0827567816386</v>
      </c>
      <c r="AI11">
        <f t="shared" si="6"/>
        <v>-2260.8087249204937</v>
      </c>
      <c r="AJ11">
        <f t="shared" si="7"/>
        <v>-155.43187975218825</v>
      </c>
      <c r="AK11">
        <f t="shared" si="22"/>
        <v>25.545457862253514</v>
      </c>
      <c r="AL11">
        <f t="shared" si="8"/>
        <v>-2390.6951468104285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-1238.914916848242</v>
      </c>
      <c r="AR11">
        <f t="shared" si="9"/>
        <v>-1264.489845749257</v>
      </c>
      <c r="AS11">
        <f t="shared" si="9"/>
        <v>-86.934392762162318</v>
      </c>
      <c r="AT11">
        <f t="shared" si="9"/>
        <v>14.287795210526296</v>
      </c>
      <c r="AU11">
        <f t="shared" si="9"/>
        <v>-1337.136443300893</v>
      </c>
      <c r="AW11">
        <v>8</v>
      </c>
      <c r="AX11">
        <f>IF(Z11&gt;0, (R11*SUMPRODUCT(K11:$K$98, X11:$X$98)-K11*$AZ$3)/Z11, 0)</f>
        <v>11808.796068458258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2000000</v>
      </c>
      <c r="S12">
        <f t="shared" si="1"/>
        <v>12081.519829846358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10799.372655691153</v>
      </c>
      <c r="AC12">
        <f t="shared" si="2"/>
        <v>10924.606667445445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-2266.1570324969434</v>
      </c>
      <c r="AI12">
        <f t="shared" si="6"/>
        <v>-2311.3690870285973</v>
      </c>
      <c r="AJ12">
        <f t="shared" si="7"/>
        <v>-125.23401175429171</v>
      </c>
      <c r="AK12">
        <f t="shared" si="22"/>
        <v>24.838557108089653</v>
      </c>
      <c r="AL12">
        <f t="shared" si="8"/>
        <v>-2411.7645416747991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-1204.4865536144</v>
      </c>
      <c r="AR12">
        <f t="shared" si="9"/>
        <v>-1228.5172412338959</v>
      </c>
      <c r="AS12">
        <f t="shared" si="9"/>
        <v>-66.563208572985559</v>
      </c>
      <c r="AT12">
        <f t="shared" si="9"/>
        <v>13.201957154272236</v>
      </c>
      <c r="AU12">
        <f t="shared" si="9"/>
        <v>-1281.8784926526091</v>
      </c>
      <c r="AW12">
        <v>9</v>
      </c>
      <c r="AX12">
        <f>IF(Z12&gt;0, (R12*SUMPRODUCT(K12:$K$98, X12:$X$98)-K12*$AZ$3)/Z12, 0)</f>
        <v>12081.519829846358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2000000</v>
      </c>
      <c r="S13">
        <f t="shared" si="1"/>
        <v>12314.226895686652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10924.606667445445</v>
      </c>
      <c r="AC13">
        <f t="shared" si="2"/>
        <v>11009.401466064264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-2318.9751059474256</v>
      </c>
      <c r="AI13">
        <f t="shared" si="6"/>
        <v>-2363.6770655561145</v>
      </c>
      <c r="AJ13">
        <f t="shared" si="7"/>
        <v>-84.794798618819186</v>
      </c>
      <c r="AK13">
        <f t="shared" si="22"/>
        <v>21.849213334890891</v>
      </c>
      <c r="AL13">
        <f t="shared" si="8"/>
        <v>-2426.6226508400428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-1171.6349060328716</v>
      </c>
      <c r="AR13">
        <f t="shared" si="9"/>
        <v>-1194.2200455245754</v>
      </c>
      <c r="AS13">
        <f t="shared" si="9"/>
        <v>-42.84157499450486</v>
      </c>
      <c r="AT13">
        <f t="shared" si="9"/>
        <v>11.039058136873948</v>
      </c>
      <c r="AU13">
        <f t="shared" si="9"/>
        <v>-1226.0225623822064</v>
      </c>
      <c r="AW13">
        <v>10</v>
      </c>
      <c r="AX13">
        <f>IF(Z13&gt;0, (R13*SUMPRODUCT(K13:$K$98, X13:$X$98)-K13*$AZ$3)/Z13, 0)</f>
        <v>12314.226895686652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2000000</v>
      </c>
      <c r="S14">
        <f t="shared" si="1"/>
        <v>14135.253420050607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11009.401466064264</v>
      </c>
      <c r="AC14">
        <f t="shared" si="2"/>
        <v>12494.252862709749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-2383.1168971691109</v>
      </c>
      <c r="AI14">
        <f t="shared" si="6"/>
        <v>-2427.3122592592836</v>
      </c>
      <c r="AJ14">
        <f t="shared" si="7"/>
        <v>-1484.8513966454848</v>
      </c>
      <c r="AK14">
        <f t="shared" si="22"/>
        <v>770.65810262449861</v>
      </c>
      <c r="AL14">
        <f t="shared" si="8"/>
        <v>-3141.5055532802699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-1075.037314174732</v>
      </c>
      <c r="AR14">
        <f t="shared" si="9"/>
        <v>-1094.9740883282946</v>
      </c>
      <c r="AS14">
        <f t="shared" si="9"/>
        <v>-669.82474057171146</v>
      </c>
      <c r="AT14">
        <f t="shared" si="9"/>
        <v>347.64816521446738</v>
      </c>
      <c r="AU14">
        <f t="shared" si="9"/>
        <v>-1417.1506636855386</v>
      </c>
      <c r="AW14">
        <v>11</v>
      </c>
      <c r="AX14">
        <f>IF(Z14&gt;0, (R14*SUMPRODUCT(K14:$K$98, X14:$X$98)-K14*$AZ$3)/Z14, 0)</f>
        <v>14135.253420050607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2000000</v>
      </c>
      <c r="S15">
        <f t="shared" si="1"/>
        <v>15782.35847720023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12494.252862709749</v>
      </c>
      <c r="AC15">
        <f t="shared" si="2"/>
        <v>13791.078318783533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-2478.871896461209</v>
      </c>
      <c r="AI15">
        <f t="shared" si="6"/>
        <v>-2522.5633331330682</v>
      </c>
      <c r="AJ15">
        <f t="shared" si="7"/>
        <v>-1296.8254560737842</v>
      </c>
      <c r="AK15">
        <f t="shared" si="22"/>
        <v>874.59770038968247</v>
      </c>
      <c r="AL15">
        <f t="shared" si="8"/>
        <v>-2944.79108881717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-998.42225716803148</v>
      </c>
      <c r="AR15">
        <f t="shared" si="9"/>
        <v>-1016.0199809080548</v>
      </c>
      <c r="AS15">
        <f t="shared" si="9"/>
        <v>-522.32606326069219</v>
      </c>
      <c r="AT15">
        <f t="shared" si="9"/>
        <v>352.26419379864927</v>
      </c>
      <c r="AU15">
        <f t="shared" si="9"/>
        <v>-1186.0818503700978</v>
      </c>
      <c r="AW15">
        <v>12</v>
      </c>
      <c r="AX15">
        <f>IF(Z15&gt;0, (R15*SUMPRODUCT(K15:$K$98, X15:$X$98)-K15*$AZ$3)/Z15, 0)</f>
        <v>15782.35847720023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2000000</v>
      </c>
      <c r="S16">
        <f t="shared" si="1"/>
        <v>17261.49213436287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13791.078318783533</v>
      </c>
      <c r="AC16">
        <f t="shared" si="2"/>
        <v>14910.390677908828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-2590.8829704091245</v>
      </c>
      <c r="AI16">
        <f t="shared" si="6"/>
        <v>-2634.0727206400052</v>
      </c>
      <c r="AJ16">
        <f t="shared" si="7"/>
        <v>-1119.3123591252952</v>
      </c>
      <c r="AK16">
        <f t="shared" si="22"/>
        <v>965.37548231484743</v>
      </c>
      <c r="AL16">
        <f t="shared" si="8"/>
        <v>-2788.0095974504529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-931.72970962940565</v>
      </c>
      <c r="AR16">
        <f t="shared" si="9"/>
        <v>-947.2615471925784</v>
      </c>
      <c r="AS16">
        <f t="shared" si="9"/>
        <v>-402.52554486771487</v>
      </c>
      <c r="AT16">
        <f t="shared" si="9"/>
        <v>347.16698055973012</v>
      </c>
      <c r="AU16">
        <f t="shared" si="9"/>
        <v>-1002.6201115005632</v>
      </c>
      <c r="AW16">
        <v>13</v>
      </c>
      <c r="AX16">
        <f>IF(Z16&gt;0, (R16*SUMPRODUCT(K16:$K$98, X16:$X$98)-K16*$AZ$3)/Z16, 0)</f>
        <v>17261.49213436287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2000000</v>
      </c>
      <c r="S17">
        <f t="shared" si="1"/>
        <v>18586.77841818416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14910.390677908828</v>
      </c>
      <c r="AC17">
        <f t="shared" si="2"/>
        <v>15869.495447112738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-2702.9147696690397</v>
      </c>
      <c r="AI17">
        <f t="shared" si="6"/>
        <v>-2745.6050495283698</v>
      </c>
      <c r="AJ17">
        <f t="shared" si="7"/>
        <v>-959.10476920391011</v>
      </c>
      <c r="AK17">
        <f t="shared" si="22"/>
        <v>1043.727347453618</v>
      </c>
      <c r="AL17">
        <f t="shared" si="8"/>
        <v>-2660.9824712786622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-867.87359693436929</v>
      </c>
      <c r="AR17">
        <f t="shared" si="9"/>
        <v>-881.58093508332183</v>
      </c>
      <c r="AS17">
        <f t="shared" si="9"/>
        <v>-307.9570673949986</v>
      </c>
      <c r="AT17">
        <f t="shared" si="9"/>
        <v>335.12836491113404</v>
      </c>
      <c r="AU17">
        <f t="shared" si="9"/>
        <v>-854.40963756718645</v>
      </c>
      <c r="AW17">
        <v>14</v>
      </c>
      <c r="AX17">
        <f>IF(Z17&gt;0, (R17*SUMPRODUCT(K17:$K$98, X17:$X$98)-K17*$AZ$3)/Z17, 0)</f>
        <v>18586.77841818416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2000000</v>
      </c>
      <c r="S18">
        <f t="shared" si="1"/>
        <v>19778.056300099179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15869.495447112738</v>
      </c>
      <c r="AC18">
        <f t="shared" si="2"/>
        <v>16689.866920565262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-2819.4983170325886</v>
      </c>
      <c r="AI18">
        <f t="shared" si="6"/>
        <v>-2861.6912066353993</v>
      </c>
      <c r="AJ18">
        <f t="shared" si="7"/>
        <v>-820.37147345252379</v>
      </c>
      <c r="AK18">
        <f t="shared" si="22"/>
        <v>1110.8646812978918</v>
      </c>
      <c r="AL18">
        <f t="shared" si="8"/>
        <v>-2571.1979987900313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-808.30998149674417</v>
      </c>
      <c r="AR18">
        <f t="shared" si="9"/>
        <v>-820.40608157529869</v>
      </c>
      <c r="AS18">
        <f t="shared" si="9"/>
        <v>-235.18880877530304</v>
      </c>
      <c r="AT18">
        <f t="shared" si="9"/>
        <v>318.46907109712851</v>
      </c>
      <c r="AU18">
        <f t="shared" si="9"/>
        <v>-737.1258192534732</v>
      </c>
      <c r="AW18">
        <v>15</v>
      </c>
      <c r="AX18">
        <f>IF(Z18&gt;0, (R18*SUMPRODUCT(K18:$K$98, X18:$X$98)-K18*$AZ$3)/Z18, 0)</f>
        <v>19778.056300099179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2000000</v>
      </c>
      <c r="S19">
        <f t="shared" si="1"/>
        <v>20851.487044272028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16689.866920565262</v>
      </c>
      <c r="AC19">
        <f t="shared" si="2"/>
        <v>17388.918609056822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-2955.5984149522305</v>
      </c>
      <c r="AI19">
        <f t="shared" si="6"/>
        <v>-2997.2954856986394</v>
      </c>
      <c r="AJ19">
        <f t="shared" si="7"/>
        <v>-699.05168849155962</v>
      </c>
      <c r="AK19">
        <f t="shared" si="22"/>
        <v>1168.2906844395684</v>
      </c>
      <c r="AL19">
        <f t="shared" si="8"/>
        <v>-2528.0564897506306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-756.54280334885652</v>
      </c>
      <c r="AR19">
        <f t="shared" si="9"/>
        <v>-767.21597824106652</v>
      </c>
      <c r="AS19">
        <f t="shared" si="9"/>
        <v>-178.93585320037593</v>
      </c>
      <c r="AT19">
        <f t="shared" si="9"/>
        <v>299.04668545660684</v>
      </c>
      <c r="AU19">
        <f t="shared" si="9"/>
        <v>-647.10514598483564</v>
      </c>
      <c r="AW19">
        <v>16</v>
      </c>
      <c r="AX19">
        <f>IF(Z19&gt;0, (R19*SUMPRODUCT(K19:$K$98, X19:$X$98)-K19*$AZ$3)/Z19, 0)</f>
        <v>20851.487044272028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2000000</v>
      </c>
      <c r="S20">
        <f t="shared" si="1"/>
        <v>21816.6878717084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17388.918609056822</v>
      </c>
      <c r="AC20">
        <f t="shared" si="2"/>
        <v>17978.234439626089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-3086.3271109763805</v>
      </c>
      <c r="AI20">
        <f t="shared" si="6"/>
        <v>-3127.530052837551</v>
      </c>
      <c r="AJ20">
        <f t="shared" si="7"/>
        <v>-589.31583056926684</v>
      </c>
      <c r="AK20">
        <f t="shared" si="22"/>
        <v>1217.2243026339777</v>
      </c>
      <c r="AL20">
        <f t="shared" si="8"/>
        <v>-2499.6215807728404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-705.36192094965861</v>
      </c>
      <c r="AR20">
        <f t="shared" si="9"/>
        <v>-714.77861113671338</v>
      </c>
      <c r="AS20">
        <f t="shared" si="9"/>
        <v>-134.68466930094073</v>
      </c>
      <c r="AT20">
        <f t="shared" si="9"/>
        <v>278.18945998270817</v>
      </c>
      <c r="AU20">
        <f t="shared" si="9"/>
        <v>-571.27382045494608</v>
      </c>
      <c r="AW20">
        <v>17</v>
      </c>
      <c r="AX20">
        <f>IF(Z20&gt;0, (R20*SUMPRODUCT(K20:$K$98, X20:$X$98)-K20*$AZ$3)/Z20, 0)</f>
        <v>21816.6878717084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2000000</v>
      </c>
      <c r="S21">
        <f t="shared" si="1"/>
        <v>22690.417698195997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17978.234439626089</v>
      </c>
      <c r="AC21">
        <f t="shared" si="2"/>
        <v>18474.532013246186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-3237.0333139098348</v>
      </c>
      <c r="AI21">
        <f t="shared" si="6"/>
        <v>-3277.7433005195458</v>
      </c>
      <c r="AJ21">
        <f t="shared" si="7"/>
        <v>-496.29757362009695</v>
      </c>
      <c r="AK21">
        <f t="shared" si="22"/>
        <v>1258.4764107738263</v>
      </c>
      <c r="AL21">
        <f t="shared" si="8"/>
        <v>-2515.5644633658167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-660.54012306786797</v>
      </c>
      <c r="AR21">
        <f t="shared" si="9"/>
        <v>-668.84729106942007</v>
      </c>
      <c r="AS21">
        <f t="shared" si="9"/>
        <v>-101.27311910835479</v>
      </c>
      <c r="AT21">
        <f t="shared" si="9"/>
        <v>256.80123824444104</v>
      </c>
      <c r="AU21">
        <f t="shared" si="9"/>
        <v>-513.31917193333379</v>
      </c>
      <c r="AW21">
        <v>18</v>
      </c>
      <c r="AX21">
        <f>IF(Z21&gt;0, (R21*SUMPRODUCT(K21:$K$98, X21:$X$98)-K21*$AZ$3)/Z21, 0)</f>
        <v>22690.417698195997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2000000</v>
      </c>
      <c r="S22">
        <f t="shared" si="1"/>
        <v>23480.695521756934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18474.532013246186</v>
      </c>
      <c r="AC22">
        <f t="shared" si="2"/>
        <v>18886.902153187035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-3398.0332711222209</v>
      </c>
      <c r="AI22">
        <f t="shared" si="6"/>
        <v>-3438.2512070340567</v>
      </c>
      <c r="AJ22">
        <f t="shared" si="7"/>
        <v>-412.37013994084919</v>
      </c>
      <c r="AK22">
        <f t="shared" si="22"/>
        <v>1293.2172409272332</v>
      </c>
      <c r="AL22">
        <f t="shared" si="8"/>
        <v>-2557.4041060476729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-619.10118922195431</v>
      </c>
      <c r="AR22">
        <f t="shared" si="9"/>
        <v>-626.42865483645278</v>
      </c>
      <c r="AS22">
        <f t="shared" si="9"/>
        <v>-75.131355012509772</v>
      </c>
      <c r="AT22">
        <f t="shared" si="9"/>
        <v>235.61638980538027</v>
      </c>
      <c r="AU22">
        <f t="shared" si="9"/>
        <v>-465.94362004358231</v>
      </c>
      <c r="AW22">
        <v>19</v>
      </c>
      <c r="AX22">
        <f>IF(Z22&gt;0, (R22*SUMPRODUCT(K22:$K$98, X22:$X$98)-K22*$AZ$3)/Z22, 0)</f>
        <v>23480.695521756934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2000000</v>
      </c>
      <c r="S23">
        <f t="shared" si="1"/>
        <v>24197.668760691216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18886.902153187035</v>
      </c>
      <c r="AC23">
        <f t="shared" si="2"/>
        <v>19225.756555937143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-3571.6841047629387</v>
      </c>
      <c r="AI23">
        <f t="shared" si="6"/>
        <v>-3611.410569213037</v>
      </c>
      <c r="AJ23">
        <f t="shared" si="7"/>
        <v>-338.85440275010842</v>
      </c>
      <c r="AK23">
        <f t="shared" si="22"/>
        <v>1322.0831507230926</v>
      </c>
      <c r="AL23">
        <f t="shared" si="8"/>
        <v>-2628.1818212400531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-581.01725436083052</v>
      </c>
      <c r="AR23">
        <f t="shared" si="9"/>
        <v>-587.47968514228705</v>
      </c>
      <c r="AS23">
        <f t="shared" si="9"/>
        <v>-55.122527339806403</v>
      </c>
      <c r="AT23">
        <f t="shared" si="9"/>
        <v>215.06748630022852</v>
      </c>
      <c r="AU23">
        <f t="shared" si="9"/>
        <v>-427.53472618186498</v>
      </c>
      <c r="AW23">
        <v>20</v>
      </c>
      <c r="AX23">
        <f>IF(Z23&gt;0, (R23*SUMPRODUCT(K23:$K$98, X23:$X$98)-K23*$AZ$3)/Z23, 0)</f>
        <v>24197.668760691216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2000000</v>
      </c>
      <c r="S24">
        <f t="shared" si="1"/>
        <v>24850.096769527921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19225.756555937143</v>
      </c>
      <c r="AC24">
        <f t="shared" si="2"/>
        <v>19500.056794408509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-3753.0337823539658</v>
      </c>
      <c r="AI24">
        <f t="shared" si="6"/>
        <v>-3792.2691563150042</v>
      </c>
      <c r="AJ24">
        <f t="shared" si="7"/>
        <v>-274.30023847136545</v>
      </c>
      <c r="AK24">
        <f t="shared" si="22"/>
        <v>1345.8029589156001</v>
      </c>
      <c r="AL24">
        <f t="shared" si="8"/>
        <v>-2720.7664358707698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-545.10534401256757</v>
      </c>
      <c r="AR24">
        <f t="shared" si="9"/>
        <v>-550.80404358757619</v>
      </c>
      <c r="AS24">
        <f t="shared" si="9"/>
        <v>-39.840442299690658</v>
      </c>
      <c r="AT24">
        <f t="shared" si="9"/>
        <v>195.4696992982276</v>
      </c>
      <c r="AU24">
        <f t="shared" si="9"/>
        <v>-395.17478658903923</v>
      </c>
      <c r="AW24">
        <v>21</v>
      </c>
      <c r="AX24">
        <f>IF(Z24&gt;0, (R24*SUMPRODUCT(K24:$K$98, X24:$X$98)-K24*$AZ$3)/Z24, 0)</f>
        <v>24850.096769527921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2000000</v>
      </c>
      <c r="S25">
        <f t="shared" si="1"/>
        <v>25447.45697145948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19500.056794408509</v>
      </c>
      <c r="AC25">
        <f t="shared" si="2"/>
        <v>19718.627783281838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-3968.4854405136261</v>
      </c>
      <c r="AI25">
        <f t="shared" si="6"/>
        <v>-4007.2292485990415</v>
      </c>
      <c r="AJ25">
        <f t="shared" si="7"/>
        <v>-218.57098887332904</v>
      </c>
      <c r="AK25">
        <f t="shared" si="22"/>
        <v>1365.0039756085957</v>
      </c>
      <c r="AL25">
        <f t="shared" si="8"/>
        <v>-2860.7962618637753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-514.64141761963901</v>
      </c>
      <c r="AR25">
        <f t="shared" si="9"/>
        <v>-519.66579495853659</v>
      </c>
      <c r="AS25">
        <f t="shared" si="9"/>
        <v>-28.344738880971633</v>
      </c>
      <c r="AT25">
        <f t="shared" si="9"/>
        <v>177.01654487429104</v>
      </c>
      <c r="AU25">
        <f t="shared" si="9"/>
        <v>-370.99398896521723</v>
      </c>
      <c r="AW25">
        <v>22</v>
      </c>
      <c r="AX25">
        <f>IF(Z25&gt;0, (R25*SUMPRODUCT(K25:$K$98, X25:$X$98)-K25*$AZ$3)/Z25, 0)</f>
        <v>25447.45697145948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2000000</v>
      </c>
      <c r="S26">
        <f t="shared" si="1"/>
        <v>25993.887387136539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19718.627783281838</v>
      </c>
      <c r="AC26">
        <f t="shared" si="2"/>
        <v>19885.840234310312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-4215.0690608075065</v>
      </c>
      <c r="AI26">
        <f t="shared" si="6"/>
        <v>-4253.3200540855478</v>
      </c>
      <c r="AJ26">
        <f t="shared" si="7"/>
        <v>-167.21245102847388</v>
      </c>
      <c r="AK26">
        <f t="shared" si="22"/>
        <v>1380.3039448297288</v>
      </c>
      <c r="AL26">
        <f t="shared" si="8"/>
        <v>-3040.2285602842931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-488.05258268439275</v>
      </c>
      <c r="AR26">
        <f t="shared" si="9"/>
        <v>-492.48157205331546</v>
      </c>
      <c r="AS26">
        <f t="shared" si="9"/>
        <v>-19.361122535392099</v>
      </c>
      <c r="AT26">
        <f t="shared" si="9"/>
        <v>159.82203267496342</v>
      </c>
      <c r="AU26">
        <f t="shared" si="9"/>
        <v>-352.02066191374416</v>
      </c>
      <c r="AW26">
        <v>23</v>
      </c>
      <c r="AX26">
        <f>IF(Z26&gt;0, (R26*SUMPRODUCT(K26:$K$98, X26:$X$98)-K26*$AZ$3)/Z26, 0)</f>
        <v>25993.887387136539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2000000</v>
      </c>
      <c r="S27">
        <f t="shared" si="1"/>
        <v>26529.51082443594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19885.840234310312</v>
      </c>
      <c r="AC27">
        <f t="shared" si="2"/>
        <v>20006.58574863317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-6487.9468149741251</v>
      </c>
      <c r="AI27">
        <f t="shared" si="6"/>
        <v>-6525.653099649011</v>
      </c>
      <c r="AJ27">
        <f t="shared" si="7"/>
        <v>-120.74551432285807</v>
      </c>
      <c r="AK27">
        <f t="shared" si="22"/>
        <v>1392.008816401722</v>
      </c>
      <c r="AL27">
        <f t="shared" si="8"/>
        <v>-5254.3897975701475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-670.73532436476933</v>
      </c>
      <c r="AR27">
        <f t="shared" si="9"/>
        <v>-674.63346622740426</v>
      </c>
      <c r="AS27">
        <f t="shared" si="9"/>
        <v>-12.482883109955965</v>
      </c>
      <c r="AT27">
        <f t="shared" si="9"/>
        <v>143.90831361825079</v>
      </c>
      <c r="AU27">
        <f t="shared" si="9"/>
        <v>-543.20803571910949</v>
      </c>
      <c r="AW27">
        <v>24</v>
      </c>
      <c r="AX27">
        <f>IF(Z27&gt;0, (R27*SUMPRODUCT(K27:$K$98, X27:$X$98)-K27*$AZ$3)/Z27, 0)</f>
        <v>26529.51082443594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2000000</v>
      </c>
      <c r="S28">
        <f t="shared" si="1"/>
        <v>26787.061574118361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20006.58574863317</v>
      </c>
      <c r="AC28">
        <f t="shared" si="2"/>
        <v>19879.420153739156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-8913.4911953906812</v>
      </c>
      <c r="AI28">
        <f t="shared" si="6"/>
        <v>-8950.5975799389344</v>
      </c>
      <c r="AJ28">
        <f t="shared" si="7"/>
        <v>127.16559489401334</v>
      </c>
      <c r="AK28">
        <f t="shared" si="22"/>
        <v>1400.461002404322</v>
      </c>
      <c r="AL28">
        <f t="shared" si="8"/>
        <v>-7422.9709826405988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-822.7610337983557</v>
      </c>
      <c r="AR28">
        <f t="shared" si="9"/>
        <v>-826.18614374037566</v>
      </c>
      <c r="AS28">
        <f t="shared" si="9"/>
        <v>11.738037770507438</v>
      </c>
      <c r="AT28">
        <f t="shared" si="9"/>
        <v>129.26974592495327</v>
      </c>
      <c r="AU28">
        <f t="shared" si="9"/>
        <v>-685.17836004491494</v>
      </c>
      <c r="AW28">
        <v>25</v>
      </c>
      <c r="AX28">
        <f>IF(Z28&gt;0, (R28*SUMPRODUCT(K28:$K$98, X28:$X$98)-K28*$AZ$3)/Z28, 0)</f>
        <v>26787.061574118361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2000000</v>
      </c>
      <c r="S29">
        <f t="shared" si="1"/>
        <v>26806.916782287328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19879.420153739156</v>
      </c>
      <c r="AC29">
        <f t="shared" si="2"/>
        <v>19541.989235539695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-11431.711203539564</v>
      </c>
      <c r="AI29">
        <f t="shared" si="6"/>
        <v>-11468.160731462245</v>
      </c>
      <c r="AJ29">
        <f t="shared" si="7"/>
        <v>337.4309181994613</v>
      </c>
      <c r="AK29">
        <f t="shared" si="22"/>
        <v>1391.559410761741</v>
      </c>
      <c r="AL29">
        <f t="shared" si="8"/>
        <v>-9739.1704025010422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-942.1479275599421</v>
      </c>
      <c r="AR29">
        <f t="shared" si="9"/>
        <v>-945.15192639978864</v>
      </c>
      <c r="AS29">
        <f t="shared" si="9"/>
        <v>27.80947091961503</v>
      </c>
      <c r="AT29">
        <f t="shared" si="9"/>
        <v>114.68578864376585</v>
      </c>
      <c r="AU29">
        <f t="shared" si="9"/>
        <v>-802.65666683640768</v>
      </c>
      <c r="AW29">
        <v>26</v>
      </c>
      <c r="AX29">
        <f>IF(Z29&gt;0, (R29*SUMPRODUCT(K29:$K$98, X29:$X$98)-K29*$AZ$3)/Z29, 0)</f>
        <v>26806.916782287328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2000000</v>
      </c>
      <c r="S30">
        <f t="shared" si="1"/>
        <v>26635.386343704904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19541.989235539695</v>
      </c>
      <c r="AC30">
        <f t="shared" si="2"/>
        <v>19033.171768335906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-14236.996069054247</v>
      </c>
      <c r="AI30">
        <f t="shared" si="6"/>
        <v>-14272.725176795975</v>
      </c>
      <c r="AJ30">
        <f t="shared" si="7"/>
        <v>508.81746720378942</v>
      </c>
      <c r="AK30">
        <f t="shared" si="22"/>
        <v>1367.9392464877787</v>
      </c>
      <c r="AL30">
        <f t="shared" si="8"/>
        <v>-12395.968463104407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-1047.6306482589855</v>
      </c>
      <c r="AR30">
        <f t="shared" si="9"/>
        <v>-1050.2597778958577</v>
      </c>
      <c r="AS30">
        <f t="shared" si="9"/>
        <v>37.441379517611352</v>
      </c>
      <c r="AT30">
        <f t="shared" si="9"/>
        <v>100.659933642315</v>
      </c>
      <c r="AU30">
        <f t="shared" si="9"/>
        <v>-912.15846473593126</v>
      </c>
      <c r="AW30">
        <v>27</v>
      </c>
      <c r="AX30">
        <f>IF(Z30&gt;0, (R30*SUMPRODUCT(K30:$K$98, X30:$X$98)-K30*$AZ$3)/Z30, 0)</f>
        <v>26635.386343704904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2000000</v>
      </c>
      <c r="S31">
        <f t="shared" si="1"/>
        <v>26292.146246179964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19033.171768335906</v>
      </c>
      <c r="AC31">
        <f t="shared" si="2"/>
        <v>18372.443316823483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-17311.345804055949</v>
      </c>
      <c r="AI31">
        <f t="shared" si="6"/>
        <v>-17346.28483707516</v>
      </c>
      <c r="AJ31">
        <f t="shared" si="7"/>
        <v>660.72845151242291</v>
      </c>
      <c r="AK31">
        <f t="shared" si="22"/>
        <v>1332.3220237835135</v>
      </c>
      <c r="AL31">
        <f t="shared" si="8"/>
        <v>-15353.234361779223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-1137.3722791218793</v>
      </c>
      <c r="AR31">
        <f t="shared" si="9"/>
        <v>-1139.6678076189223</v>
      </c>
      <c r="AS31">
        <f t="shared" si="9"/>
        <v>43.410502758328811</v>
      </c>
      <c r="AT31">
        <f t="shared" si="9"/>
        <v>87.534854532216244</v>
      </c>
      <c r="AU31">
        <f t="shared" si="9"/>
        <v>-1008.7224503283772</v>
      </c>
      <c r="AW31">
        <v>28</v>
      </c>
      <c r="AX31">
        <f>IF(Z31&gt;0, (R31*SUMPRODUCT(K31:$K$98, X31:$X$98)-K31*$AZ$3)/Z31, 0)</f>
        <v>26292.146246179964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2000000</v>
      </c>
      <c r="S32">
        <f t="shared" si="1"/>
        <v>25796.350550360119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18372.443316823483</v>
      </c>
      <c r="AC32">
        <f t="shared" si="2"/>
        <v>17580.51942765389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-20561.942370908731</v>
      </c>
      <c r="AI32">
        <f t="shared" si="6"/>
        <v>-20596.017965038478</v>
      </c>
      <c r="AJ32">
        <f t="shared" si="7"/>
        <v>791.92388916959317</v>
      </c>
      <c r="AK32">
        <f t="shared" si="22"/>
        <v>1286.0710321776439</v>
      </c>
      <c r="AL32">
        <f t="shared" si="8"/>
        <v>-18518.023043691242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-1206.1961065820333</v>
      </c>
      <c r="AR32">
        <f t="shared" si="9"/>
        <v>-1208.1950349044334</v>
      </c>
      <c r="AS32">
        <f t="shared" si="9"/>
        <v>46.45550963011717</v>
      </c>
      <c r="AT32">
        <f t="shared" si="9"/>
        <v>75.442963695654669</v>
      </c>
      <c r="AU32">
        <f t="shared" si="9"/>
        <v>-1086.2965615786616</v>
      </c>
      <c r="AW32">
        <v>29</v>
      </c>
      <c r="AX32">
        <f>IF(Z32&gt;0, (R32*SUMPRODUCT(K32:$K$98, X32:$X$98)-K32*$AZ$3)/Z32, 0)</f>
        <v>25796.350550360119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2000000</v>
      </c>
      <c r="S33">
        <f t="shared" si="1"/>
        <v>25175.534821592082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17580.51942765389</v>
      </c>
      <c r="AC33">
        <f t="shared" si="2"/>
        <v>16682.759383529257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-24078.335487156091</v>
      </c>
      <c r="AI33">
        <f t="shared" si="6"/>
        <v>-24111.468366957361</v>
      </c>
      <c r="AJ33">
        <f t="shared" si="7"/>
        <v>897.76004412463226</v>
      </c>
      <c r="AK33">
        <f t="shared" si="22"/>
        <v>1230.6363599357724</v>
      </c>
      <c r="AL33">
        <f t="shared" si="8"/>
        <v>-21983.071962896956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-1261.1368716363133</v>
      </c>
      <c r="AR33">
        <f t="shared" si="9"/>
        <v>-1262.8722530709297</v>
      </c>
      <c r="AS33">
        <f t="shared" si="9"/>
        <v>47.021451882807959</v>
      </c>
      <c r="AT33">
        <f t="shared" si="9"/>
        <v>64.456319662095055</v>
      </c>
      <c r="AU33">
        <f t="shared" si="9"/>
        <v>-1151.3944815260268</v>
      </c>
      <c r="AW33">
        <v>30</v>
      </c>
      <c r="AX33">
        <f>IF(Z33&gt;0, (R33*SUMPRODUCT(K33:$K$98, X33:$X$98)-K33*$AZ$3)/Z33, 0)</f>
        <v>25175.534821592082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2000000</v>
      </c>
      <c r="S34">
        <f t="shared" si="1"/>
        <v>24446.054179324656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16682.759383529257</v>
      </c>
      <c r="AC34">
        <f t="shared" si="2"/>
        <v>15697.011853372771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-27845.639542482339</v>
      </c>
      <c r="AI34">
        <f t="shared" si="6"/>
        <v>-27877.744952497033</v>
      </c>
      <c r="AJ34">
        <f t="shared" si="7"/>
        <v>985.74753015648639</v>
      </c>
      <c r="AK34">
        <f t="shared" si="22"/>
        <v>1167.7931568470481</v>
      </c>
      <c r="AL34">
        <f t="shared" si="8"/>
        <v>-25724.204265493496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-1302.1917402549802</v>
      </c>
      <c r="AR34">
        <f t="shared" si="9"/>
        <v>-1303.6931386938579</v>
      </c>
      <c r="AS34">
        <f t="shared" si="9"/>
        <v>46.098143653269901</v>
      </c>
      <c r="AT34">
        <f t="shared" si="9"/>
        <v>54.611444669909368</v>
      </c>
      <c r="AU34">
        <f t="shared" ref="AU34:AU97" si="23">AL34*$K34</f>
        <v>-1202.9835503706786</v>
      </c>
      <c r="AW34">
        <v>31</v>
      </c>
      <c r="AX34">
        <f>IF(Z34&gt;0, (R34*SUMPRODUCT(K34:$K$98, X34:$X$98)-K34*$AZ$3)/Z34, 0)</f>
        <v>24446.054179324656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2000000</v>
      </c>
      <c r="S35">
        <f t="shared" si="1"/>
        <v>23615.715922204516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15697.011853372771</v>
      </c>
      <c r="AC35">
        <f t="shared" si="2"/>
        <v>14640.703453724773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-31462.348925830745</v>
      </c>
      <c r="AI35">
        <f t="shared" ref="AI35:AI66" si="25">SUM(AE35:AH35)</f>
        <v>-31493.346723022147</v>
      </c>
      <c r="AJ35">
        <f t="shared" si="7"/>
        <v>1056.3083996479982</v>
      </c>
      <c r="AK35">
        <f t="shared" si="22"/>
        <v>1098.7908297360941</v>
      </c>
      <c r="AL35">
        <f t="shared" si="8"/>
        <v>-29338.247493638053</v>
      </c>
      <c r="AN35">
        <f t="shared" ref="AN35:AT66" si="26">AE35*$K35</f>
        <v>0</v>
      </c>
      <c r="AO35">
        <f t="shared" si="26"/>
        <v>0</v>
      </c>
      <c r="AP35">
        <f t="shared" si="26"/>
        <v>-1.2942868810482606</v>
      </c>
      <c r="AQ35">
        <f t="shared" si="26"/>
        <v>-1313.6838469593488</v>
      </c>
      <c r="AR35">
        <f t="shared" si="26"/>
        <v>-1314.978133840397</v>
      </c>
      <c r="AS35">
        <f t="shared" si="26"/>
        <v>44.105266434375579</v>
      </c>
      <c r="AT35">
        <f t="shared" si="26"/>
        <v>45.879084476946851</v>
      </c>
      <c r="AU35">
        <f t="shared" si="23"/>
        <v>-1224.9937829290745</v>
      </c>
      <c r="AW35">
        <v>32</v>
      </c>
      <c r="AX35">
        <f>IF(Z35&gt;0, (R35*SUMPRODUCT(K35:$K$98, X35:$X$98)-K35*$AZ$3)/Z35, 0)</f>
        <v>23615.715922204516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2000000</v>
      </c>
      <c r="S36">
        <f t="shared" si="1"/>
        <v>22719.461775405362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14640.703453724773</v>
      </c>
      <c r="AC36">
        <f t="shared" si="2"/>
        <v>13546.558303735952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-35005.795009482899</v>
      </c>
      <c r="AI36">
        <f t="shared" si="25"/>
        <v>-35035.607683827147</v>
      </c>
      <c r="AJ36">
        <f t="shared" si="7"/>
        <v>1094.1451499888208</v>
      </c>
      <c r="AK36">
        <f t="shared" si="22"/>
        <v>1024.8492417607342</v>
      </c>
      <c r="AL36">
        <f t="shared" si="8"/>
        <v>-32916.613292077593</v>
      </c>
      <c r="AN36">
        <f t="shared" si="26"/>
        <v>0</v>
      </c>
      <c r="AO36">
        <f t="shared" si="26"/>
        <v>0</v>
      </c>
      <c r="AP36">
        <f t="shared" si="26"/>
        <v>-1.1114313178469637</v>
      </c>
      <c r="AQ36">
        <f t="shared" si="26"/>
        <v>-1305.0334374706672</v>
      </c>
      <c r="AR36">
        <f t="shared" si="26"/>
        <v>-1306.144868788514</v>
      </c>
      <c r="AS36">
        <f t="shared" si="26"/>
        <v>40.790275032889824</v>
      </c>
      <c r="AT36">
        <f t="shared" si="26"/>
        <v>38.206889130839791</v>
      </c>
      <c r="AU36">
        <f t="shared" si="23"/>
        <v>-1227.1477046247844</v>
      </c>
      <c r="AW36">
        <v>33</v>
      </c>
      <c r="AX36">
        <f>IF(Z36&gt;0, (R36*SUMPRODUCT(K36:$K$98, X36:$X$98)-K36*$AZ$3)/Z36, 0)</f>
        <v>22719.461775405362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2000000</v>
      </c>
      <c r="S37">
        <f t="shared" si="1"/>
        <v>21781.852687024631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13546.558303735952</v>
      </c>
      <c r="AC37">
        <f t="shared" si="2"/>
        <v>12437.541559988966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-38572.384575956326</v>
      </c>
      <c r="AI37">
        <f t="shared" si="25"/>
        <v>-38600.934813942738</v>
      </c>
      <c r="AJ37">
        <f t="shared" si="7"/>
        <v>1109.0167437469863</v>
      </c>
      <c r="AK37">
        <f t="shared" si="22"/>
        <v>948.25908126151671</v>
      </c>
      <c r="AL37">
        <f t="shared" si="8"/>
        <v>-36543.658988934236</v>
      </c>
      <c r="AN37">
        <f t="shared" si="26"/>
        <v>0</v>
      </c>
      <c r="AO37">
        <f t="shared" si="26"/>
        <v>0</v>
      </c>
      <c r="AP37">
        <f t="shared" si="26"/>
        <v>-0.9503277347649367</v>
      </c>
      <c r="AQ37">
        <f t="shared" si="26"/>
        <v>-1283.9264904201791</v>
      </c>
      <c r="AR37">
        <f t="shared" si="26"/>
        <v>-1284.8768181549442</v>
      </c>
      <c r="AS37">
        <f t="shared" si="26"/>
        <v>36.914906642921245</v>
      </c>
      <c r="AT37">
        <f t="shared" si="26"/>
        <v>31.563901677265623</v>
      </c>
      <c r="AU37">
        <f t="shared" si="23"/>
        <v>-1216.3980098347572</v>
      </c>
      <c r="AW37">
        <v>34</v>
      </c>
      <c r="AX37">
        <f>IF(Z37&gt;0, (R37*SUMPRODUCT(K37:$K$98, X37:$X$98)-K37*$AZ$3)/Z37, 0)</f>
        <v>21781.852687024631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2000000</v>
      </c>
      <c r="S38">
        <f t="shared" si="1"/>
        <v>20824.077715762047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12437.541559988966</v>
      </c>
      <c r="AC38">
        <f t="shared" si="2"/>
        <v>11328.629974679214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-42557.567167395682</v>
      </c>
      <c r="AI38">
        <f t="shared" si="25"/>
        <v>-42584.76796382304</v>
      </c>
      <c r="AJ38">
        <f t="shared" si="7"/>
        <v>1108.9115853097519</v>
      </c>
      <c r="AK38">
        <f t="shared" si="22"/>
        <v>870.6279091992277</v>
      </c>
      <c r="AL38">
        <f t="shared" si="8"/>
        <v>-40605.228469314061</v>
      </c>
      <c r="AN38">
        <f t="shared" si="26"/>
        <v>0</v>
      </c>
      <c r="AO38">
        <f t="shared" si="26"/>
        <v>0</v>
      </c>
      <c r="AP38">
        <f t="shared" si="26"/>
        <v>-0.8084017943876135</v>
      </c>
      <c r="AQ38">
        <f t="shared" si="26"/>
        <v>-1264.8017036842891</v>
      </c>
      <c r="AR38">
        <f t="shared" si="26"/>
        <v>-1265.6101054786768</v>
      </c>
      <c r="AS38">
        <f t="shared" si="26"/>
        <v>32.956612787996683</v>
      </c>
      <c r="AT38">
        <f t="shared" si="26"/>
        <v>25.874873403804585</v>
      </c>
      <c r="AU38">
        <f t="shared" si="23"/>
        <v>-1206.7786192868755</v>
      </c>
      <c r="AW38">
        <v>35</v>
      </c>
      <c r="AX38">
        <f>IF(Z38&gt;0, (R38*SUMPRODUCT(K38:$K$98, X38:$X$98)-K38*$AZ$3)/Z38, 0)</f>
        <v>20824.077715762047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2000000</v>
      </c>
      <c r="S39">
        <f t="shared" si="1"/>
        <v>19827.56957945109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11328.629974679214</v>
      </c>
      <c r="AC39">
        <f t="shared" si="2"/>
        <v>10220.091579129237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-46254.47994283546</v>
      </c>
      <c r="AI39">
        <f t="shared" si="25"/>
        <v>-46280.252369299975</v>
      </c>
      <c r="AJ39">
        <f t="shared" si="7"/>
        <v>1108.5383955499765</v>
      </c>
      <c r="AK39">
        <f t="shared" si="22"/>
        <v>793.004098227545</v>
      </c>
      <c r="AL39">
        <f t="shared" si="8"/>
        <v>-44378.709875522451</v>
      </c>
      <c r="AN39">
        <f t="shared" si="26"/>
        <v>0</v>
      </c>
      <c r="AO39">
        <f t="shared" si="26"/>
        <v>0</v>
      </c>
      <c r="AP39">
        <f t="shared" si="26"/>
        <v>-0.68388477466340736</v>
      </c>
      <c r="AQ39">
        <f t="shared" si="26"/>
        <v>-1227.3867435971811</v>
      </c>
      <c r="AR39">
        <f t="shared" si="26"/>
        <v>-1228.0706283718444</v>
      </c>
      <c r="AS39">
        <f t="shared" si="26"/>
        <v>29.415644347273197</v>
      </c>
      <c r="AT39">
        <f t="shared" si="26"/>
        <v>21.04277723986144</v>
      </c>
      <c r="AU39">
        <f t="shared" si="23"/>
        <v>-1177.6122067847098</v>
      </c>
      <c r="AW39">
        <v>36</v>
      </c>
      <c r="AX39">
        <f>IF(Z39&gt;0, (R39*SUMPRODUCT(K39:$K$98, X39:$X$98)-K39*$AZ$3)/Z39, 0)</f>
        <v>19827.56957945109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2000000</v>
      </c>
      <c r="S40">
        <f t="shared" si="1"/>
        <v>18802.672790909877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10220.091579129237</v>
      </c>
      <c r="AC40">
        <f t="shared" si="2"/>
        <v>9132.2256463662634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-49212.821518726982</v>
      </c>
      <c r="AI40">
        <f t="shared" si="25"/>
        <v>-49237.10590038888</v>
      </c>
      <c r="AJ40">
        <f t="shared" si="7"/>
        <v>1087.8659327629739</v>
      </c>
      <c r="AK40">
        <f t="shared" si="22"/>
        <v>715.40641053904665</v>
      </c>
      <c r="AL40">
        <f t="shared" si="8"/>
        <v>-47433.833557086858</v>
      </c>
      <c r="AN40">
        <f t="shared" si="26"/>
        <v>0</v>
      </c>
      <c r="AO40">
        <f t="shared" si="26"/>
        <v>0</v>
      </c>
      <c r="AP40">
        <f t="shared" si="26"/>
        <v>-0.57535600885713423</v>
      </c>
      <c r="AQ40">
        <f t="shared" si="26"/>
        <v>-1165.9713213136724</v>
      </c>
      <c r="AR40">
        <f t="shared" si="26"/>
        <v>-1166.5466773225296</v>
      </c>
      <c r="AS40">
        <f t="shared" si="26"/>
        <v>25.774187292900951</v>
      </c>
      <c r="AT40">
        <f t="shared" si="26"/>
        <v>16.949716192457423</v>
      </c>
      <c r="AU40">
        <f t="shared" si="23"/>
        <v>-1123.8227738371711</v>
      </c>
      <c r="AW40">
        <v>37</v>
      </c>
      <c r="AX40">
        <f>IF(Z40&gt;0, (R40*SUMPRODUCT(K40:$K$98, X40:$X$98)-K40*$AZ$3)/Z40, 0)</f>
        <v>18802.672790909877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2000000</v>
      </c>
      <c r="S41">
        <f t="shared" si="1"/>
        <v>17787.79255035063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9132.2256463662634</v>
      </c>
      <c r="AC41">
        <f t="shared" si="2"/>
        <v>8090.8264775831321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-51956.000360894948</v>
      </c>
      <c r="AI41">
        <f t="shared" si="25"/>
        <v>-51978.742998731206</v>
      </c>
      <c r="AJ41">
        <f t="shared" si="7"/>
        <v>1041.3991687831312</v>
      </c>
      <c r="AK41">
        <f t="shared" si="22"/>
        <v>639.25579524563852</v>
      </c>
      <c r="AL41">
        <f t="shared" si="8"/>
        <v>-50298.088034702436</v>
      </c>
      <c r="AN41">
        <f t="shared" si="26"/>
        <v>0</v>
      </c>
      <c r="AO41">
        <f t="shared" si="26"/>
        <v>0</v>
      </c>
      <c r="AP41">
        <f t="shared" si="26"/>
        <v>-0.48109674234727939</v>
      </c>
      <c r="AQ41">
        <f t="shared" si="26"/>
        <v>-1099.0749049860717</v>
      </c>
      <c r="AR41">
        <f t="shared" si="26"/>
        <v>-1099.556001728419</v>
      </c>
      <c r="AS41">
        <f t="shared" si="26"/>
        <v>22.02971138140893</v>
      </c>
      <c r="AT41">
        <f t="shared" si="26"/>
        <v>13.522788466030676</v>
      </c>
      <c r="AU41">
        <f t="shared" si="23"/>
        <v>-1064.0035018809792</v>
      </c>
      <c r="AW41">
        <v>38</v>
      </c>
      <c r="AX41">
        <f>IF(Z41&gt;0, (R41*SUMPRODUCT(K41:$K$98, X41:$X$98)-K41*$AZ$3)/Z41, 0)</f>
        <v>17787.79255035063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2000000</v>
      </c>
      <c r="S42">
        <f t="shared" si="1"/>
        <v>16784.200475324062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8090.8264775831321</v>
      </c>
      <c r="AC42">
        <f t="shared" si="2"/>
        <v>7102.9767087850423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-54220.008746600557</v>
      </c>
      <c r="AI42">
        <f t="shared" si="25"/>
        <v>-54241.168457839791</v>
      </c>
      <c r="AJ42">
        <f t="shared" si="7"/>
        <v>987.84976879808983</v>
      </c>
      <c r="AK42">
        <f t="shared" si="22"/>
        <v>566.35785343081932</v>
      </c>
      <c r="AL42">
        <f t="shared" si="8"/>
        <v>-52686.96083561088</v>
      </c>
      <c r="AN42">
        <f t="shared" si="26"/>
        <v>0</v>
      </c>
      <c r="AO42">
        <f t="shared" si="26"/>
        <v>0</v>
      </c>
      <c r="AP42">
        <f t="shared" si="26"/>
        <v>-0.3996531999991032</v>
      </c>
      <c r="AQ42">
        <f t="shared" si="26"/>
        <v>-1024.0782473146776</v>
      </c>
      <c r="AR42">
        <f t="shared" si="26"/>
        <v>-1024.4779005146765</v>
      </c>
      <c r="AS42">
        <f t="shared" si="26"/>
        <v>18.657973010828478</v>
      </c>
      <c r="AT42">
        <f t="shared" si="26"/>
        <v>10.697061311903616</v>
      </c>
      <c r="AU42">
        <f t="shared" si="23"/>
        <v>-995.12286619194447</v>
      </c>
      <c r="AW42">
        <v>39</v>
      </c>
      <c r="AX42">
        <f>IF(Z42&gt;0, (R42*SUMPRODUCT(K42:$K$98, X42:$X$98)-K42*$AZ$3)/Z42, 0)</f>
        <v>16784.200475324062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2000000</v>
      </c>
      <c r="S43">
        <f t="shared" si="1"/>
        <v>15806.772463859654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7102.9767087850423</v>
      </c>
      <c r="AC43">
        <f t="shared" si="2"/>
        <v>6178.2066187810642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-56208.166876985873</v>
      </c>
      <c r="AI43">
        <f t="shared" si="25"/>
        <v>-56227.709786940788</v>
      </c>
      <c r="AJ43">
        <f t="shared" si="7"/>
        <v>924.77009000397811</v>
      </c>
      <c r="AK43">
        <f t="shared" si="22"/>
        <v>497.20836961495303</v>
      </c>
      <c r="AL43">
        <f t="shared" si="8"/>
        <v>-54805.731327321853</v>
      </c>
      <c r="AN43">
        <f t="shared" si="26"/>
        <v>0</v>
      </c>
      <c r="AO43">
        <f t="shared" si="26"/>
        <v>0</v>
      </c>
      <c r="AP43">
        <f t="shared" si="26"/>
        <v>-0.32956779498783439</v>
      </c>
      <c r="AQ43">
        <f t="shared" si="26"/>
        <v>-947.88348616920121</v>
      </c>
      <c r="AR43">
        <f t="shared" si="26"/>
        <v>-948.21305396418904</v>
      </c>
      <c r="AS43">
        <f t="shared" si="26"/>
        <v>15.595141160472275</v>
      </c>
      <c r="AT43">
        <f t="shared" si="26"/>
        <v>8.3848242867371621</v>
      </c>
      <c r="AU43">
        <f t="shared" si="23"/>
        <v>-924.23308851697959</v>
      </c>
      <c r="AW43">
        <v>40</v>
      </c>
      <c r="AX43">
        <f>IF(Z43&gt;0, (R43*SUMPRODUCT(K43:$K$98, X43:$X$98)-K43*$AZ$3)/Z43, 0)</f>
        <v>15806.772463859654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2000000</v>
      </c>
      <c r="S44">
        <f t="shared" si="1"/>
        <v>14860.671195523762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6178.2066187810642</v>
      </c>
      <c r="AC44">
        <f t="shared" si="2"/>
        <v>5318.9911302107021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-58051.200134909195</v>
      </c>
      <c r="AI44">
        <f t="shared" si="25"/>
        <v>-58069.096335761191</v>
      </c>
      <c r="AJ44">
        <f t="shared" si="7"/>
        <v>859.21548857036214</v>
      </c>
      <c r="AK44">
        <f t="shared" si="22"/>
        <v>432.47446331467455</v>
      </c>
      <c r="AL44">
        <f t="shared" si="8"/>
        <v>-56777.40638387615</v>
      </c>
      <c r="AN44">
        <f t="shared" si="26"/>
        <v>0</v>
      </c>
      <c r="AO44">
        <f t="shared" si="26"/>
        <v>0</v>
      </c>
      <c r="AP44">
        <f t="shared" si="26"/>
        <v>-0.26946251438580537</v>
      </c>
      <c r="AQ44">
        <f t="shared" si="26"/>
        <v>-874.07503306621243</v>
      </c>
      <c r="AR44">
        <f t="shared" si="26"/>
        <v>-874.34449558059828</v>
      </c>
      <c r="AS44">
        <f t="shared" si="26"/>
        <v>12.937179676523424</v>
      </c>
      <c r="AT44">
        <f t="shared" si="26"/>
        <v>6.5117539334858048</v>
      </c>
      <c r="AU44">
        <f t="shared" si="23"/>
        <v>-854.89556197058903</v>
      </c>
      <c r="AW44">
        <v>41</v>
      </c>
      <c r="AX44">
        <f>IF(Z44&gt;0, (R44*SUMPRODUCT(K44:$K$98, X44:$X$98)-K44*$AZ$3)/Z44, 0)</f>
        <v>14860.671195523762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2000000</v>
      </c>
      <c r="S45">
        <f t="shared" si="1"/>
        <v>13930.553902788735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5318.9911302107021</v>
      </c>
      <c r="AC45">
        <f t="shared" si="2"/>
        <v>4524.0839521434527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-59169.946160719264</v>
      </c>
      <c r="AI45">
        <f t="shared" si="25"/>
        <v>-59186.184150908717</v>
      </c>
      <c r="AJ45">
        <f t="shared" si="7"/>
        <v>794.90717806724933</v>
      </c>
      <c r="AK45">
        <f t="shared" si="22"/>
        <v>372.3293791147492</v>
      </c>
      <c r="AL45">
        <f t="shared" si="8"/>
        <v>-58018.94759372672</v>
      </c>
      <c r="AN45">
        <f t="shared" si="26"/>
        <v>0</v>
      </c>
      <c r="AO45">
        <f t="shared" si="26"/>
        <v>0</v>
      </c>
      <c r="AP45">
        <f t="shared" si="26"/>
        <v>-0.21829900924271914</v>
      </c>
      <c r="AQ45">
        <f t="shared" si="26"/>
        <v>-795.46424607506879</v>
      </c>
      <c r="AR45">
        <f t="shared" si="26"/>
        <v>-795.68254508431153</v>
      </c>
      <c r="AS45">
        <f t="shared" si="26"/>
        <v>10.686510300066809</v>
      </c>
      <c r="AT45">
        <f t="shared" si="26"/>
        <v>5.0054922822581824</v>
      </c>
      <c r="AU45">
        <f t="shared" si="23"/>
        <v>-779.99054250198651</v>
      </c>
      <c r="AW45">
        <v>42</v>
      </c>
      <c r="AX45">
        <f>IF(Z45&gt;0, (R45*SUMPRODUCT(K45:$K$98, X45:$X$98)-K45*$AZ$3)/Z45, 0)</f>
        <v>13930.553902788735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2000000</v>
      </c>
      <c r="S46">
        <f t="shared" si="1"/>
        <v>13021.480371138345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4524.0839521434527</v>
      </c>
      <c r="AC46">
        <f t="shared" si="2"/>
        <v>3799.3052908888862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-59480.116598801025</v>
      </c>
      <c r="AI46">
        <f t="shared" si="25"/>
        <v>-59494.705206173618</v>
      </c>
      <c r="AJ46">
        <f t="shared" si="7"/>
        <v>724.77866125456649</v>
      </c>
      <c r="AK46">
        <f t="shared" si="22"/>
        <v>316.68587665004173</v>
      </c>
      <c r="AL46">
        <f t="shared" si="8"/>
        <v>-58453.240668269005</v>
      </c>
      <c r="AN46">
        <f t="shared" si="26"/>
        <v>0</v>
      </c>
      <c r="AO46">
        <f t="shared" si="26"/>
        <v>0</v>
      </c>
      <c r="AP46">
        <f t="shared" si="26"/>
        <v>-0.17511175614092572</v>
      </c>
      <c r="AQ46">
        <f t="shared" si="26"/>
        <v>-713.95900973053949</v>
      </c>
      <c r="AR46">
        <f t="shared" si="26"/>
        <v>-714.13412148668044</v>
      </c>
      <c r="AS46">
        <f t="shared" si="26"/>
        <v>8.6997518641980474</v>
      </c>
      <c r="AT46">
        <f t="shared" si="26"/>
        <v>3.8012826439763439</v>
      </c>
      <c r="AU46">
        <f t="shared" si="23"/>
        <v>-701.63308697850596</v>
      </c>
      <c r="AW46">
        <v>43</v>
      </c>
      <c r="AX46">
        <f>IF(Z46&gt;0, (R46*SUMPRODUCT(K46:$K$98, X46:$X$98)-K46*$AZ$3)/Z46, 0)</f>
        <v>13021.480371138345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2000000</v>
      </c>
      <c r="S47">
        <f t="shared" si="1"/>
        <v>12146.619787149653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3799.3052908888862</v>
      </c>
      <c r="AC47">
        <f t="shared" si="2"/>
        <v>3148.4584104623723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-59299.868116462872</v>
      </c>
      <c r="AI47">
        <f t="shared" si="25"/>
        <v>-59312.828341058826</v>
      </c>
      <c r="AJ47">
        <f t="shared" si="7"/>
        <v>650.84688042651396</v>
      </c>
      <c r="AK47">
        <f t="shared" si="22"/>
        <v>265.95137036222206</v>
      </c>
      <c r="AL47">
        <f t="shared" si="8"/>
        <v>-58396.030090270091</v>
      </c>
      <c r="AN47">
        <f t="shared" si="26"/>
        <v>0</v>
      </c>
      <c r="AO47">
        <f t="shared" si="26"/>
        <v>0</v>
      </c>
      <c r="AP47">
        <f t="shared" si="26"/>
        <v>-0.13889799361778937</v>
      </c>
      <c r="AQ47">
        <f t="shared" si="26"/>
        <v>-635.53163312829963</v>
      </c>
      <c r="AR47">
        <f t="shared" si="26"/>
        <v>-635.67053112191752</v>
      </c>
      <c r="AS47">
        <f t="shared" si="26"/>
        <v>6.9752900634038388</v>
      </c>
      <c r="AT47">
        <f t="shared" si="26"/>
        <v>2.8502678691807861</v>
      </c>
      <c r="AU47">
        <f t="shared" si="23"/>
        <v>-625.84497318933279</v>
      </c>
      <c r="AW47">
        <v>44</v>
      </c>
      <c r="AX47">
        <f>IF(Z47&gt;0, (R47*SUMPRODUCT(K47:$K$98, X47:$X$98)-K47*$AZ$3)/Z47, 0)</f>
        <v>12146.619787149653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2000000</v>
      </c>
      <c r="S48">
        <f t="shared" si="1"/>
        <v>11301.669274980659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3148.4584104623723</v>
      </c>
      <c r="AC48">
        <f t="shared" si="2"/>
        <v>2569.2768927840907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-58552.786672786242</v>
      </c>
      <c r="AI48">
        <f t="shared" si="25"/>
        <v>-58564.153475469415</v>
      </c>
      <c r="AJ48">
        <f t="shared" si="7"/>
        <v>579.18151767828158</v>
      </c>
      <c r="AK48">
        <f t="shared" si="22"/>
        <v>220.39208873236609</v>
      </c>
      <c r="AL48">
        <f t="shared" si="8"/>
        <v>-57764.579869058762</v>
      </c>
      <c r="AN48">
        <f t="shared" si="26"/>
        <v>0</v>
      </c>
      <c r="AO48">
        <f t="shared" si="26"/>
        <v>0</v>
      </c>
      <c r="AP48">
        <f t="shared" si="26"/>
        <v>-0.10876865121137999</v>
      </c>
      <c r="AQ48">
        <f t="shared" si="26"/>
        <v>-560.29015445949551</v>
      </c>
      <c r="AR48">
        <f t="shared" si="26"/>
        <v>-560.39892311070685</v>
      </c>
      <c r="AS48">
        <f t="shared" si="26"/>
        <v>5.5421734889156484</v>
      </c>
      <c r="AT48">
        <f t="shared" si="26"/>
        <v>2.1089263970915333</v>
      </c>
      <c r="AU48">
        <f t="shared" si="23"/>
        <v>-552.74782322469957</v>
      </c>
      <c r="AW48">
        <v>45</v>
      </c>
      <c r="AX48">
        <f>IF(Z48&gt;0, (R48*SUMPRODUCT(K48:$K$98, X48:$X$98)-K48*$AZ$3)/Z48, 0)</f>
        <v>11301.669274980659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2000000</v>
      </c>
      <c r="S49">
        <f t="shared" si="1"/>
        <v>10483.171053194326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2569.2768927840907</v>
      </c>
      <c r="AC49">
        <f t="shared" si="2"/>
        <v>2059.2993414049688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-57248.206065485756</v>
      </c>
      <c r="AI49">
        <f t="shared" si="25"/>
        <v>-57258.027994990465</v>
      </c>
      <c r="AJ49">
        <f t="shared" si="7"/>
        <v>509.97755137912191</v>
      </c>
      <c r="AK49">
        <f t="shared" si="22"/>
        <v>179.84938249488636</v>
      </c>
      <c r="AL49">
        <f t="shared" si="8"/>
        <v>-56568.201061116451</v>
      </c>
      <c r="AN49">
        <f t="shared" si="26"/>
        <v>0</v>
      </c>
      <c r="AO49">
        <f t="shared" si="26"/>
        <v>0</v>
      </c>
      <c r="AP49">
        <f t="shared" si="26"/>
        <v>-8.3915891356830058E-2</v>
      </c>
      <c r="AQ49">
        <f t="shared" si="26"/>
        <v>-489.11308498630467</v>
      </c>
      <c r="AR49">
        <f t="shared" si="26"/>
        <v>-489.19700087766154</v>
      </c>
      <c r="AS49">
        <f t="shared" si="26"/>
        <v>4.3571093414433886</v>
      </c>
      <c r="AT49">
        <f t="shared" si="26"/>
        <v>1.5365841543459264</v>
      </c>
      <c r="AU49">
        <f t="shared" si="23"/>
        <v>-483.30330738187217</v>
      </c>
      <c r="AW49">
        <v>46</v>
      </c>
      <c r="AX49">
        <f>IF(Z49&gt;0, (R49*SUMPRODUCT(K49:$K$98, X49:$X$98)-K49*$AZ$3)/Z49, 0)</f>
        <v>10483.171053194326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2000000</v>
      </c>
      <c r="S50">
        <f t="shared" si="1"/>
        <v>9682.7830524313795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2059.2993414049688</v>
      </c>
      <c r="AC50">
        <f t="shared" si="2"/>
        <v>1615.1082234547112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-55344.275213268142</v>
      </c>
      <c r="AI50">
        <f t="shared" si="25"/>
        <v>-55352.615316597468</v>
      </c>
      <c r="AJ50">
        <f t="shared" si="7"/>
        <v>444.19111795025765</v>
      </c>
      <c r="AK50">
        <f t="shared" si="22"/>
        <v>144.15095389834784</v>
      </c>
      <c r="AL50">
        <f t="shared" si="8"/>
        <v>-54764.273244748867</v>
      </c>
      <c r="AN50">
        <f t="shared" si="26"/>
        <v>0</v>
      </c>
      <c r="AO50">
        <f t="shared" si="26"/>
        <v>0</v>
      </c>
      <c r="AP50">
        <f t="shared" si="26"/>
        <v>-6.3621046418304447E-2</v>
      </c>
      <c r="AQ50">
        <f t="shared" si="26"/>
        <v>-422.18430195574206</v>
      </c>
      <c r="AR50">
        <f t="shared" si="26"/>
        <v>-422.24792300216041</v>
      </c>
      <c r="AS50">
        <f t="shared" si="26"/>
        <v>3.3884356845242771</v>
      </c>
      <c r="AT50">
        <f t="shared" si="26"/>
        <v>1.0996308039686511</v>
      </c>
      <c r="AU50">
        <f t="shared" si="23"/>
        <v>-417.7598565136675</v>
      </c>
      <c r="AW50">
        <v>47</v>
      </c>
      <c r="AX50">
        <f>IF(Z50&gt;0, (R50*SUMPRODUCT(K50:$K$98, X50:$X$98)-K50*$AZ$3)/Z50, 0)</f>
        <v>9682.7830524313795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2000000</v>
      </c>
      <c r="S51">
        <f t="shared" si="1"/>
        <v>8886.072933568923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1615.1082234547112</v>
      </c>
      <c r="AC51">
        <f t="shared" si="2"/>
        <v>1233.0328206382956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-52747.790161123645</v>
      </c>
      <c r="AI51">
        <f t="shared" si="25"/>
        <v>-52754.72816866565</v>
      </c>
      <c r="AJ51">
        <f t="shared" si="7"/>
        <v>382.07540281641559</v>
      </c>
      <c r="AK51">
        <f t="shared" si="22"/>
        <v>113.05757564182979</v>
      </c>
      <c r="AL51">
        <f t="shared" si="8"/>
        <v>-52259.595190207401</v>
      </c>
      <c r="AN51">
        <f t="shared" si="26"/>
        <v>0</v>
      </c>
      <c r="AO51">
        <f t="shared" si="26"/>
        <v>0</v>
      </c>
      <c r="AP51">
        <f t="shared" si="26"/>
        <v>-4.7254820907693743E-2</v>
      </c>
      <c r="AQ51">
        <f t="shared" si="26"/>
        <v>-359.26559062515707</v>
      </c>
      <c r="AR51">
        <f t="shared" si="26"/>
        <v>-359.31284544606478</v>
      </c>
      <c r="AS51">
        <f t="shared" si="26"/>
        <v>2.6023184068354208</v>
      </c>
      <c r="AT51">
        <f t="shared" si="26"/>
        <v>0.77003598754638536</v>
      </c>
      <c r="AU51">
        <f t="shared" si="23"/>
        <v>-355.94049105168295</v>
      </c>
      <c r="AW51">
        <v>48</v>
      </c>
      <c r="AX51">
        <f>IF(Z51&gt;0, (R51*SUMPRODUCT(K51:$K$98, X51:$X$98)-K51*$AZ$3)/Z51, 0)</f>
        <v>8886.072933568923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2000000</v>
      </c>
      <c r="S52">
        <f t="shared" si="1"/>
        <v>8079.2694963967215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1233.0328206382956</v>
      </c>
      <c r="AC52">
        <f t="shared" si="2"/>
        <v>909.57874710182455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-49581.48764451559</v>
      </c>
      <c r="AI52">
        <f t="shared" si="25"/>
        <v>-49587.11673479106</v>
      </c>
      <c r="AJ52">
        <f t="shared" si="7"/>
        <v>323.45407353647101</v>
      </c>
      <c r="AK52">
        <f t="shared" si="22"/>
        <v>86.312297444680695</v>
      </c>
      <c r="AL52">
        <f t="shared" si="8"/>
        <v>-49177.350363809906</v>
      </c>
      <c r="AN52">
        <f t="shared" si="26"/>
        <v>0</v>
      </c>
      <c r="AO52">
        <f t="shared" si="26"/>
        <v>0</v>
      </c>
      <c r="AP52">
        <f t="shared" si="26"/>
        <v>-3.4231942573237896E-2</v>
      </c>
      <c r="AQ52">
        <f t="shared" si="26"/>
        <v>-301.51775059251275</v>
      </c>
      <c r="AR52">
        <f t="shared" si="26"/>
        <v>-301.55198253508593</v>
      </c>
      <c r="AS52">
        <f t="shared" si="26"/>
        <v>1.9670072300359833</v>
      </c>
      <c r="AT52">
        <f t="shared" si="26"/>
        <v>0.5248872313106302</v>
      </c>
      <c r="AU52">
        <f t="shared" si="23"/>
        <v>-299.06008807373934</v>
      </c>
      <c r="AW52">
        <v>49</v>
      </c>
      <c r="AX52">
        <f>IF(Z52&gt;0, (R52*SUMPRODUCT(K52:$K$98, X52:$X$98)-K52*$AZ$3)/Z52, 0)</f>
        <v>8079.2694963967215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2000000</v>
      </c>
      <c r="S53">
        <f t="shared" si="1"/>
        <v>7217.7847798422345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909.57874710182455</v>
      </c>
      <c r="AC53">
        <f t="shared" si="2"/>
        <v>640.0355653384961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-45562.390552598983</v>
      </c>
      <c r="AI53">
        <f t="shared" si="25"/>
        <v>-45566.824292207886</v>
      </c>
      <c r="AJ53">
        <f t="shared" si="7"/>
        <v>269.54318176332845</v>
      </c>
      <c r="AK53">
        <f t="shared" si="22"/>
        <v>63.670512297127722</v>
      </c>
      <c r="AL53">
        <f t="shared" si="8"/>
        <v>-45233.610598147432</v>
      </c>
      <c r="AN53">
        <f t="shared" si="26"/>
        <v>0</v>
      </c>
      <c r="AO53">
        <f t="shared" si="26"/>
        <v>0</v>
      </c>
      <c r="AP53">
        <f t="shared" si="26"/>
        <v>-2.4073846789174097E-2</v>
      </c>
      <c r="AQ53">
        <f t="shared" si="26"/>
        <v>-247.3898122725189</v>
      </c>
      <c r="AR53">
        <f t="shared" si="26"/>
        <v>-247.41388611930807</v>
      </c>
      <c r="AS53">
        <f t="shared" si="26"/>
        <v>1.4635368409562866</v>
      </c>
      <c r="AT53">
        <f t="shared" si="26"/>
        <v>0.34571136179295658</v>
      </c>
      <c r="AU53">
        <f t="shared" si="23"/>
        <v>-245.60463791655886</v>
      </c>
      <c r="AW53">
        <v>50</v>
      </c>
      <c r="AX53">
        <f>IF(Z53&gt;0, (R53*SUMPRODUCT(K53:$K$98, X53:$X$98)-K53*$AZ$3)/Z53, 0)</f>
        <v>7217.7847798422345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2000000</v>
      </c>
      <c r="S54">
        <f t="shared" si="1"/>
        <v>6246.2363113234105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640.0355653384961</v>
      </c>
      <c r="AC54">
        <f t="shared" si="2"/>
        <v>421.19447523489134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-40712.642993753841</v>
      </c>
      <c r="AI54">
        <f t="shared" si="25"/>
        <v>-40716.014579891809</v>
      </c>
      <c r="AJ54">
        <f t="shared" si="7"/>
        <v>218.84109010360476</v>
      </c>
      <c r="AK54">
        <f t="shared" si="22"/>
        <v>44.802489573694729</v>
      </c>
      <c r="AL54">
        <f t="shared" si="8"/>
        <v>-40452.371000214509</v>
      </c>
      <c r="AN54">
        <f t="shared" si="26"/>
        <v>0</v>
      </c>
      <c r="AO54">
        <f t="shared" si="26"/>
        <v>0</v>
      </c>
      <c r="AP54">
        <f t="shared" si="26"/>
        <v>-1.634524917404543E-2</v>
      </c>
      <c r="AQ54">
        <f t="shared" si="26"/>
        <v>-197.37247308398122</v>
      </c>
      <c r="AR54">
        <f t="shared" si="26"/>
        <v>-197.38881833315526</v>
      </c>
      <c r="AS54">
        <f t="shared" si="26"/>
        <v>1.0609285958853019</v>
      </c>
      <c r="AT54">
        <f t="shared" si="26"/>
        <v>0.2171998061839433</v>
      </c>
      <c r="AU54">
        <f t="shared" si="23"/>
        <v>-196.110689931086</v>
      </c>
      <c r="AW54">
        <v>51</v>
      </c>
      <c r="AX54">
        <f>IF(Z54&gt;0, (R54*SUMPRODUCT(K54:$K$98, X54:$X$98)-K54*$AZ$3)/Z54, 0)</f>
        <v>6246.2363113234105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2000000</v>
      </c>
      <c r="S55">
        <f t="shared" si="1"/>
        <v>5071.6186724989529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421.19447523489134</v>
      </c>
      <c r="AC55">
        <f t="shared" si="2"/>
        <v>249.31193265886913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-35198.2976353665</v>
      </c>
      <c r="AI55">
        <f t="shared" si="25"/>
        <v>-35200.755548202207</v>
      </c>
      <c r="AJ55">
        <f t="shared" si="7"/>
        <v>171.88254257602222</v>
      </c>
      <c r="AK55">
        <f t="shared" si="22"/>
        <v>29.483613266442397</v>
      </c>
      <c r="AL55">
        <f t="shared" si="8"/>
        <v>-34999.389392359742</v>
      </c>
      <c r="AN55">
        <f t="shared" si="26"/>
        <v>0</v>
      </c>
      <c r="AO55">
        <f t="shared" si="26"/>
        <v>0</v>
      </c>
      <c r="AP55">
        <f t="shared" si="26"/>
        <v>-1.0639120819357691E-2</v>
      </c>
      <c r="AQ55">
        <f t="shared" si="26"/>
        <v>-152.35647730801278</v>
      </c>
      <c r="AR55">
        <f t="shared" si="26"/>
        <v>-152.36711642883216</v>
      </c>
      <c r="AS55">
        <f t="shared" si="26"/>
        <v>0.74399674009559802</v>
      </c>
      <c r="AT55">
        <f t="shared" si="26"/>
        <v>0.12762036113568942</v>
      </c>
      <c r="AU55">
        <f t="shared" si="23"/>
        <v>-151.49549932760087</v>
      </c>
      <c r="AW55">
        <v>52</v>
      </c>
      <c r="AX55">
        <f>IF(Z55&gt;0, (R55*SUMPRODUCT(K55:$K$98, X55:$X$98)-K55*$AZ$3)/Z55, 0)</f>
        <v>5071.6186724989529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2000000</v>
      </c>
      <c r="S56">
        <f t="shared" si="1"/>
        <v>3509.7386372374513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249.31193265886913</v>
      </c>
      <c r="AC56">
        <f t="shared" si="2"/>
        <v>119.71432187581988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-29114.979777480261</v>
      </c>
      <c r="AI56">
        <f t="shared" si="25"/>
        <v>-29116.685236693174</v>
      </c>
      <c r="AJ56">
        <f t="shared" si="7"/>
        <v>129.59761078304925</v>
      </c>
      <c r="AK56">
        <f t="shared" si="22"/>
        <v>17.45183528612084</v>
      </c>
      <c r="AL56">
        <f t="shared" si="8"/>
        <v>-28969.635790624005</v>
      </c>
      <c r="AN56">
        <f t="shared" si="26"/>
        <v>0</v>
      </c>
      <c r="AO56">
        <f t="shared" si="26"/>
        <v>0</v>
      </c>
      <c r="AP56">
        <f t="shared" si="26"/>
        <v>-6.5911709851198081E-3</v>
      </c>
      <c r="AQ56">
        <f t="shared" si="26"/>
        <v>-112.52207527964032</v>
      </c>
      <c r="AR56">
        <f t="shared" si="26"/>
        <v>-112.52866645062544</v>
      </c>
      <c r="AS56">
        <f t="shared" si="26"/>
        <v>0.50086217569249625</v>
      </c>
      <c r="AT56">
        <f t="shared" si="26"/>
        <v>6.7446954758033528E-2</v>
      </c>
      <c r="AU56">
        <f t="shared" si="23"/>
        <v>-111.96035732017491</v>
      </c>
      <c r="AW56">
        <v>53</v>
      </c>
      <c r="AX56">
        <f>IF(Z56&gt;0, (R56*SUMPRODUCT(K56:$K$98, X56:$X$98)-K56*$AZ$3)/Z56, 0)</f>
        <v>3509.7386372374513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2000000</v>
      </c>
      <c r="S57">
        <f t="shared" si="1"/>
        <v>1231.9253977333128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119.71432187581988</v>
      </c>
      <c r="AC57">
        <f t="shared" si="2"/>
        <v>27.5126631363255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-22870.065946292791</v>
      </c>
      <c r="AI57">
        <f t="shared" si="25"/>
        <v>-22871.182599264917</v>
      </c>
      <c r="AJ57">
        <f t="shared" si="7"/>
        <v>92.201658739494377</v>
      </c>
      <c r="AK57">
        <f t="shared" si="22"/>
        <v>8.380002531307392</v>
      </c>
      <c r="AL57">
        <f t="shared" si="8"/>
        <v>-22770.600937994117</v>
      </c>
      <c r="AN57">
        <f t="shared" si="26"/>
        <v>0</v>
      </c>
      <c r="AO57">
        <f t="shared" si="26"/>
        <v>0</v>
      </c>
      <c r="AP57">
        <f t="shared" si="26"/>
        <v>-3.8531990463538893E-3</v>
      </c>
      <c r="AQ57">
        <f t="shared" si="26"/>
        <v>-78.917012262580485</v>
      </c>
      <c r="AR57">
        <f t="shared" si="26"/>
        <v>-78.920865461626846</v>
      </c>
      <c r="AS57">
        <f t="shared" si="26"/>
        <v>0.31815734377252264</v>
      </c>
      <c r="AT57">
        <f t="shared" si="26"/>
        <v>2.8916609338891779E-2</v>
      </c>
      <c r="AU57">
        <f t="shared" si="23"/>
        <v>-78.573791508515427</v>
      </c>
      <c r="AW57">
        <v>54</v>
      </c>
      <c r="AX57">
        <f>IF(Z57&gt;0, (R57*SUMPRODUCT(K57:$K$98, X57:$X$98)-K57*$AZ$3)/Z57, 0)</f>
        <v>1231.9253977333128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2000000</v>
      </c>
      <c r="S58">
        <f t="shared" si="1"/>
        <v>-2433.2890210213327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27.5126631363255</v>
      </c>
      <c r="AC58">
        <f t="shared" si="2"/>
        <v>-33.261120072553197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-16881.052940146597</v>
      </c>
      <c r="AI58">
        <f t="shared" si="25"/>
        <v>-16881.736400265498</v>
      </c>
      <c r="AJ58">
        <f t="shared" si="7"/>
        <v>60.773783208878697</v>
      </c>
      <c r="AK58">
        <f t="shared" si="22"/>
        <v>1.9258864195427852</v>
      </c>
      <c r="AL58">
        <f t="shared" si="8"/>
        <v>-16819.036730637075</v>
      </c>
      <c r="AN58">
        <f t="shared" si="26"/>
        <v>0</v>
      </c>
      <c r="AO58">
        <f t="shared" si="26"/>
        <v>0</v>
      </c>
      <c r="AP58">
        <f t="shared" si="26"/>
        <v>-2.1057090955454287E-3</v>
      </c>
      <c r="AQ58">
        <f t="shared" si="26"/>
        <v>-52.009745317123944</v>
      </c>
      <c r="AR58">
        <f t="shared" si="26"/>
        <v>-52.011851026219482</v>
      </c>
      <c r="AS58">
        <f t="shared" si="26"/>
        <v>0.1872412223253436</v>
      </c>
      <c r="AT58">
        <f t="shared" si="26"/>
        <v>5.9335672096564205E-3</v>
      </c>
      <c r="AU58">
        <f t="shared" si="23"/>
        <v>-51.818676236684482</v>
      </c>
      <c r="AW58">
        <v>55</v>
      </c>
      <c r="AX58">
        <f>IF(Z58&gt;0, (R58*SUMPRODUCT(K58:$K$98, X58:$X$98)-K58*$AZ$3)/Z58, 0)</f>
        <v>-2433.2890210213327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2000000</v>
      </c>
      <c r="S59">
        <f t="shared" si="1"/>
        <v>-8941.3410495245407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-33.261120072553197</v>
      </c>
      <c r="AC59">
        <f t="shared" si="2"/>
        <v>-69.07155373458626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-11615.089126177443</v>
      </c>
      <c r="AI59">
        <f t="shared" si="25"/>
        <v>-11615.475374467002</v>
      </c>
      <c r="AJ59">
        <f t="shared" si="7"/>
        <v>35.810433662033063</v>
      </c>
      <c r="AK59">
        <f t="shared" si="22"/>
        <v>-2.328278405078724</v>
      </c>
      <c r="AL59">
        <f t="shared" si="8"/>
        <v>-11581.993219210048</v>
      </c>
      <c r="AN59">
        <f t="shared" si="26"/>
        <v>0</v>
      </c>
      <c r="AO59">
        <f t="shared" si="26"/>
        <v>0</v>
      </c>
      <c r="AP59">
        <f t="shared" si="26"/>
        <v>-1.0625117508267046E-3</v>
      </c>
      <c r="AQ59">
        <f t="shared" si="26"/>
        <v>-31.951387273716595</v>
      </c>
      <c r="AR59">
        <f t="shared" si="26"/>
        <v>-31.952449785467422</v>
      </c>
      <c r="AS59">
        <f t="shared" si="26"/>
        <v>9.8509191100104157E-2</v>
      </c>
      <c r="AT59">
        <f t="shared" si="26"/>
        <v>-6.4047485295693138E-3</v>
      </c>
      <c r="AU59">
        <f t="shared" si="23"/>
        <v>-31.860345342896888</v>
      </c>
      <c r="AW59">
        <v>56</v>
      </c>
      <c r="AX59">
        <f>IF(Z59&gt;0, (R59*SUMPRODUCT(K59:$K$98, X59:$X$98)-K59*$AZ$3)/Z59, 0)</f>
        <v>-8941.3410495245407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2000000</v>
      </c>
      <c r="S60">
        <f t="shared" si="1"/>
        <v>-21870.20143497445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-69.07155373458626</v>
      </c>
      <c r="AC60">
        <f t="shared" si="2"/>
        <v>-86.559269887686042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-7379.7054593839102</v>
      </c>
      <c r="AI60">
        <f t="shared" si="25"/>
        <v>-7379.9033525540872</v>
      </c>
      <c r="AJ60">
        <f t="shared" si="7"/>
        <v>17.487716153099782</v>
      </c>
      <c r="AK60">
        <f t="shared" si="22"/>
        <v>-4.8350087614210384</v>
      </c>
      <c r="AL60">
        <f t="shared" si="8"/>
        <v>-7367.2506451624085</v>
      </c>
      <c r="AN60">
        <f t="shared" si="26"/>
        <v>0</v>
      </c>
      <c r="AO60">
        <f t="shared" si="26"/>
        <v>0</v>
      </c>
      <c r="AP60">
        <f t="shared" si="26"/>
        <v>-4.8604889006816966E-4</v>
      </c>
      <c r="AQ60">
        <f t="shared" si="26"/>
        <v>-18.125424158645973</v>
      </c>
      <c r="AR60">
        <f t="shared" si="26"/>
        <v>-18.125910207536041</v>
      </c>
      <c r="AS60">
        <f t="shared" si="26"/>
        <v>4.2951886709500252E-2</v>
      </c>
      <c r="AT60">
        <f t="shared" si="26"/>
        <v>-1.1875349916586253E-2</v>
      </c>
      <c r="AU60">
        <f t="shared" si="23"/>
        <v>-18.094833670743128</v>
      </c>
      <c r="AW60">
        <v>57</v>
      </c>
      <c r="AX60">
        <f>IF(Z60&gt;0, (R60*SUMPRODUCT(K60:$K$98, X60:$X$98)-K60*$AZ$3)/Z60, 0)</f>
        <v>-21870.20143497445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2000000</v>
      </c>
      <c r="S61">
        <f t="shared" si="1"/>
        <v>-51182.748822790956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-86.559269887686042</v>
      </c>
      <c r="AC61">
        <f t="shared" si="2"/>
        <v>-91.77070197435269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-4250.5682364322374</v>
      </c>
      <c r="AI61">
        <f t="shared" si="25"/>
        <v>-4250.6578864648018</v>
      </c>
      <c r="AJ61">
        <f t="shared" si="7"/>
        <v>5.2114320866666475</v>
      </c>
      <c r="AK61">
        <f t="shared" si="22"/>
        <v>-6.0591488921380234</v>
      </c>
      <c r="AL61">
        <f t="shared" si="8"/>
        <v>-4251.5056032702732</v>
      </c>
      <c r="AN61">
        <f t="shared" si="26"/>
        <v>0</v>
      </c>
      <c r="AO61">
        <f t="shared" si="26"/>
        <v>0</v>
      </c>
      <c r="AP61">
        <f t="shared" si="26"/>
        <v>-1.9659912423433386E-4</v>
      </c>
      <c r="AQ61">
        <f t="shared" si="26"/>
        <v>-9.3213350723226469</v>
      </c>
      <c r="AR61">
        <f t="shared" si="26"/>
        <v>-9.3215316714468806</v>
      </c>
      <c r="AS61">
        <f t="shared" si="26"/>
        <v>1.1428473085106262E-2</v>
      </c>
      <c r="AT61">
        <f t="shared" si="26"/>
        <v>-1.3287483916295778E-2</v>
      </c>
      <c r="AU61">
        <f t="shared" si="23"/>
        <v>-9.3233906822780703</v>
      </c>
      <c r="AW61">
        <v>58</v>
      </c>
      <c r="AX61">
        <f>IF(Z61&gt;0, (R61*SUMPRODUCT(K61:$K$98, X61:$X$98)-K61*$AZ$3)/Z61, 0)</f>
        <v>-51182.748822790956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2000000</v>
      </c>
      <c r="S62">
        <f t="shared" si="1"/>
        <v>-129366.94260398255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-91.77070197435269</v>
      </c>
      <c r="AC62">
        <f t="shared" si="2"/>
        <v>-89.561686982408077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-2165.526562190917</v>
      </c>
      <c r="AI62">
        <f t="shared" si="25"/>
        <v>-2165.5611775591015</v>
      </c>
      <c r="AJ62">
        <f t="shared" si="7"/>
        <v>-2.2090149919446134</v>
      </c>
      <c r="AK62">
        <f t="shared" si="22"/>
        <v>-6.4239491382046889</v>
      </c>
      <c r="AL62">
        <f t="shared" si="8"/>
        <v>-2174.1941416892505</v>
      </c>
      <c r="AN62">
        <f t="shared" si="26"/>
        <v>0</v>
      </c>
      <c r="AO62">
        <f t="shared" si="26"/>
        <v>0</v>
      </c>
      <c r="AP62">
        <f t="shared" si="26"/>
        <v>-6.7776956000459781E-5</v>
      </c>
      <c r="AQ62">
        <f t="shared" si="26"/>
        <v>-4.2401050811241259</v>
      </c>
      <c r="AR62">
        <f t="shared" si="26"/>
        <v>-4.2401728580801263</v>
      </c>
      <c r="AS62">
        <f t="shared" si="26"/>
        <v>-4.3252555083634946E-3</v>
      </c>
      <c r="AT62">
        <f t="shared" si="26"/>
        <v>-1.257810449308323E-2</v>
      </c>
      <c r="AU62">
        <f t="shared" si="23"/>
        <v>-4.2570762180815729</v>
      </c>
      <c r="AW62">
        <v>59</v>
      </c>
      <c r="AX62">
        <f>IF(Z62&gt;0, (R62*SUMPRODUCT(K62:$K$98, X62:$X$98)-K62*$AZ$3)/Z62, 0)</f>
        <v>-129366.94260398255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2000000</v>
      </c>
      <c r="S63">
        <f t="shared" si="1"/>
        <v>-384337.32564606488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-89.561686982408077</v>
      </c>
      <c r="AC63">
        <f t="shared" si="2"/>
        <v>-83.50683664900788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-936.2188703699253</v>
      </c>
      <c r="AI63">
        <f t="shared" si="25"/>
        <v>-936.22973411266855</v>
      </c>
      <c r="AJ63">
        <f t="shared" si="7"/>
        <v>-6.0548503334001964</v>
      </c>
      <c r="AK63">
        <f t="shared" si="22"/>
        <v>-6.269318088768566</v>
      </c>
      <c r="AL63">
        <f t="shared" si="8"/>
        <v>-948.55390253483733</v>
      </c>
      <c r="AN63">
        <f t="shared" si="26"/>
        <v>0</v>
      </c>
      <c r="AO63">
        <f t="shared" si="26"/>
        <v>0</v>
      </c>
      <c r="AP63">
        <f t="shared" si="26"/>
        <v>-1.89921685008711E-5</v>
      </c>
      <c r="AQ63">
        <f t="shared" si="26"/>
        <v>-1.6367127756956981</v>
      </c>
      <c r="AR63">
        <f t="shared" si="26"/>
        <v>-1.636731767864199</v>
      </c>
      <c r="AS63">
        <f t="shared" si="26"/>
        <v>-1.0585186017117696E-2</v>
      </c>
      <c r="AT63">
        <f t="shared" si="26"/>
        <v>-1.0960121970980164E-2</v>
      </c>
      <c r="AU63">
        <f t="shared" si="23"/>
        <v>-1.6582770758522969</v>
      </c>
      <c r="AW63">
        <v>60</v>
      </c>
      <c r="AX63">
        <f>IF(Z63&gt;0, (R63*SUMPRODUCT(K63:$K$98, X63:$X$98)-K63*$AZ$3)/Z63, 0)</f>
        <v>-384337.32564606488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2000000</v>
      </c>
      <c r="S64">
        <f t="shared" si="1"/>
        <v>-1466766.5195002188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-83.50683664900788</v>
      </c>
      <c r="AC64">
        <f t="shared" si="2"/>
        <v>-75.951624947449716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-326.64086572304421</v>
      </c>
      <c r="AI64">
        <f t="shared" si="25"/>
        <v>-326.64345480671699</v>
      </c>
      <c r="AJ64">
        <f t="shared" si="7"/>
        <v>-7.5552117015581643</v>
      </c>
      <c r="AK64">
        <f t="shared" si="22"/>
        <v>-5.8454785654305521</v>
      </c>
      <c r="AL64">
        <f t="shared" si="8"/>
        <v>-340.04414507370569</v>
      </c>
      <c r="AN64">
        <f t="shared" si="26"/>
        <v>0</v>
      </c>
      <c r="AO64">
        <f t="shared" si="26"/>
        <v>0</v>
      </c>
      <c r="AP64">
        <f t="shared" si="26"/>
        <v>-4.0413191167980033E-6</v>
      </c>
      <c r="AQ64">
        <f t="shared" si="26"/>
        <v>-0.509856050180308</v>
      </c>
      <c r="AR64">
        <f t="shared" si="26"/>
        <v>-0.50986009149942479</v>
      </c>
      <c r="AS64">
        <f t="shared" si="26"/>
        <v>-1.1792983673079733E-2</v>
      </c>
      <c r="AT64">
        <f t="shared" si="26"/>
        <v>-9.1242490623052903E-3</v>
      </c>
      <c r="AU64">
        <f t="shared" si="23"/>
        <v>-0.53077732423480983</v>
      </c>
      <c r="AW64">
        <v>61</v>
      </c>
      <c r="AX64">
        <f>IF(Z64&gt;0, (R64*SUMPRODUCT(K64:$K$98, X64:$X$98)-K64*$AZ$3)/Z64, 0)</f>
        <v>-1466766.5195002188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2000000</v>
      </c>
      <c r="S65">
        <f t="shared" si="1"/>
        <v>-5579107.2814887883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-75.951624947449716</v>
      </c>
      <c r="AC65">
        <f t="shared" si="2"/>
        <v>-68.254405571510489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-78.05985429142045</v>
      </c>
      <c r="AI65">
        <f t="shared" si="25"/>
        <v>-78.060465987899192</v>
      </c>
      <c r="AJ65">
        <f t="shared" si="7"/>
        <v>-7.6972193759392269</v>
      </c>
      <c r="AK65">
        <f t="shared" si="22"/>
        <v>-5.3166137463214804</v>
      </c>
      <c r="AL65">
        <f t="shared" si="8"/>
        <v>-91.074299110159899</v>
      </c>
      <c r="AN65">
        <f t="shared" si="26"/>
        <v>0</v>
      </c>
      <c r="AO65">
        <f t="shared" si="26"/>
        <v>0</v>
      </c>
      <c r="AP65">
        <f t="shared" si="26"/>
        <v>-8.5250123542475232E-7</v>
      </c>
      <c r="AQ65">
        <f t="shared" si="26"/>
        <v>-0.10878944792693931</v>
      </c>
      <c r="AR65">
        <f t="shared" si="26"/>
        <v>-0.10879030042817475</v>
      </c>
      <c r="AS65">
        <f t="shared" si="26"/>
        <v>-1.0727361126691275E-2</v>
      </c>
      <c r="AT65">
        <f t="shared" si="26"/>
        <v>-7.4095894689193828E-3</v>
      </c>
      <c r="AU65">
        <f t="shared" si="23"/>
        <v>-0.12692725102378541</v>
      </c>
      <c r="AW65">
        <v>62</v>
      </c>
      <c r="AX65">
        <f>IF(Z65&gt;0, (R65*SUMPRODUCT(K65:$K$98, X65:$X$98)-K65*$AZ$3)/Z65, 0)</f>
        <v>-5579107.2814887883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2000000</v>
      </c>
      <c r="S66">
        <f t="shared" si="1"/>
        <v>-21317833.586890925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-68.254405571510489</v>
      </c>
      <c r="AC66">
        <f t="shared" si="2"/>
        <v>-61.035449103259282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-18.496946805852797</v>
      </c>
      <c r="AI66">
        <f t="shared" si="25"/>
        <v>-18.497089961696599</v>
      </c>
      <c r="AJ66">
        <f t="shared" si="7"/>
        <v>-7.2189564682512071</v>
      </c>
      <c r="AK66">
        <f t="shared" si="22"/>
        <v>-4.7778083900057347</v>
      </c>
      <c r="AL66">
        <f t="shared" si="8"/>
        <v>-30.49385481995354</v>
      </c>
      <c r="AN66">
        <f t="shared" si="26"/>
        <v>0</v>
      </c>
      <c r="AO66">
        <f t="shared" si="26"/>
        <v>0</v>
      </c>
      <c r="AP66">
        <f t="shared" si="26"/>
        <v>-1.7813534329464176E-7</v>
      </c>
      <c r="AQ66">
        <f t="shared" si="26"/>
        <v>-2.3016594235018065E-2</v>
      </c>
      <c r="AR66">
        <f t="shared" si="26"/>
        <v>-2.3016772370361361E-2</v>
      </c>
      <c r="AS66">
        <f t="shared" si="26"/>
        <v>-8.9828766646732287E-3</v>
      </c>
      <c r="AT66">
        <f t="shared" si="26"/>
        <v>-5.9452448125455297E-3</v>
      </c>
      <c r="AU66">
        <f t="shared" si="23"/>
        <v>-3.7944893847580118E-2</v>
      </c>
      <c r="AW66">
        <v>63</v>
      </c>
      <c r="AX66">
        <f>IF(Z66&gt;0, (R66*SUMPRODUCT(K66:$K$98, X66:$X$98)-K66*$AZ$3)/Z66, 0)</f>
        <v>-21317833.586890925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-82222832.221157536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-61.035449103259282</v>
      </c>
      <c r="AC67">
        <f t="shared" ref="AC67:AC98" si="29">S67*Z67</f>
        <v>-54.515835415192392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-4.3429203909582457</v>
      </c>
      <c r="AI67">
        <f t="shared" ref="AI67:AI98" si="33">SUM(AE67:AH67)</f>
        <v>-4.3429535422338361</v>
      </c>
      <c r="AJ67">
        <f t="shared" ref="AJ67:AJ98" si="34">AB67-AC67</f>
        <v>-6.5196136880668902</v>
      </c>
      <c r="AK67">
        <f t="shared" si="22"/>
        <v>-4.2724814372281505</v>
      </c>
      <c r="AL67">
        <f t="shared" ref="AL67:AL98" si="35">SUM(AI67:AK67)</f>
        <v>-15.135048667528878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-4.8250837925375729E-3</v>
      </c>
      <c r="AR67">
        <f t="shared" si="36"/>
        <v>-4.8251206243622793E-3</v>
      </c>
      <c r="AS67">
        <f t="shared" si="36"/>
        <v>-7.2434397842960855E-3</v>
      </c>
      <c r="AT67">
        <f t="shared" si="36"/>
        <v>-4.7468245053735748E-3</v>
      </c>
      <c r="AU67">
        <f t="shared" si="23"/>
        <v>-1.681538491403194E-2</v>
      </c>
      <c r="AW67">
        <v>64</v>
      </c>
      <c r="AX67">
        <f>IF(Z67&gt;0, (R67*SUMPRODUCT(K67:$K$98, X67:$X$98)-K67*$AZ$3)/Z67, 0)</f>
        <v>-82222832.221157536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2000000</v>
      </c>
      <c r="S68">
        <f t="shared" si="28"/>
        <v>-320807526.55337322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-54.515835415192392</v>
      </c>
      <c r="AC68">
        <f t="shared" si="29"/>
        <v>-48.679026318358211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-1.0093124320302724</v>
      </c>
      <c r="AI68">
        <f t="shared" si="33"/>
        <v>-1.0093200189823059</v>
      </c>
      <c r="AJ68">
        <f t="shared" si="34"/>
        <v>-5.8368090968341804</v>
      </c>
      <c r="AK68">
        <f t="shared" si="22"/>
        <v>-3.8161084790634678</v>
      </c>
      <c r="AL68">
        <f t="shared" si="35"/>
        <v>-10.662237594879954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-1.0012224779862196E-3</v>
      </c>
      <c r="AR68">
        <f t="shared" si="36"/>
        <v>-1.0012300041264655E-3</v>
      </c>
      <c r="AS68">
        <f t="shared" si="36"/>
        <v>-5.7900252508626075E-3</v>
      </c>
      <c r="AT68">
        <f t="shared" si="36"/>
        <v>-3.7855211789936138E-3</v>
      </c>
      <c r="AU68">
        <f t="shared" si="23"/>
        <v>-1.0576776433982686E-2</v>
      </c>
      <c r="AW68">
        <v>65</v>
      </c>
      <c r="AX68">
        <f>IF(Z68&gt;0, (R68*SUMPRODUCT(K68:$K$98, X68:$X$98)-K68*$AZ$3)/Z68, 0)</f>
        <v>-320807526.55337322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2000000</v>
      </c>
      <c r="S69">
        <f t="shared" si="28"/>
        <v>-1266536693.5753531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-48.679026318358211</v>
      </c>
      <c r="AC69">
        <f t="shared" si="29"/>
        <v>-43.464282736705208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-0.23180844302993919</v>
      </c>
      <c r="AI69">
        <f t="shared" si="33"/>
        <v>-0.23181015890137652</v>
      </c>
      <c r="AJ69">
        <f t="shared" si="34"/>
        <v>-5.2147435816530034</v>
      </c>
      <c r="AK69">
        <f t="shared" si="22"/>
        <v>-3.4075318422850751</v>
      </c>
      <c r="AL69">
        <f t="shared" si="35"/>
        <v>-8.8540855828394562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-2.0531288038908285E-4</v>
      </c>
      <c r="AR69">
        <f t="shared" si="36"/>
        <v>-2.0531440013746893E-4</v>
      </c>
      <c r="AS69">
        <f t="shared" si="36"/>
        <v>-4.6187015936316883E-3</v>
      </c>
      <c r="AT69">
        <f t="shared" si="36"/>
        <v>-3.0180530459225276E-3</v>
      </c>
      <c r="AU69">
        <f t="shared" si="23"/>
        <v>-7.8420690396916858E-3</v>
      </c>
      <c r="AW69">
        <v>66</v>
      </c>
      <c r="AX69">
        <f>IF(Z69&gt;0, (R69*SUMPRODUCT(K69:$K$98, X69:$X$98)-K69*$AZ$3)/Z69, 0)</f>
        <v>-1266536693.5753531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2000000</v>
      </c>
      <c r="S70">
        <f t="shared" si="28"/>
        <v>-5065418377.1137676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-43.464282736705208</v>
      </c>
      <c r="AC70">
        <f t="shared" si="29"/>
        <v>-38.807573045897207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-5.2625955021705605E-2</v>
      </c>
      <c r="AI70">
        <f t="shared" si="33"/>
        <v>-5.2626338085553018E-2</v>
      </c>
      <c r="AJ70">
        <f t="shared" si="34"/>
        <v>-4.6567096908080003</v>
      </c>
      <c r="AK70">
        <f t="shared" si="22"/>
        <v>-3.042499791569365</v>
      </c>
      <c r="AL70">
        <f t="shared" si="35"/>
        <v>-7.7518358204629187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-4.1616822044901919E-5</v>
      </c>
      <c r="AR70">
        <f t="shared" si="36"/>
        <v>-4.1617124973370639E-5</v>
      </c>
      <c r="AS70">
        <f t="shared" si="36"/>
        <v>-3.6825452086749763E-3</v>
      </c>
      <c r="AT70">
        <f t="shared" si="36"/>
        <v>-2.4060213699717047E-3</v>
      </c>
      <c r="AU70">
        <f t="shared" si="23"/>
        <v>-6.130183703620052E-3</v>
      </c>
      <c r="AW70">
        <v>67</v>
      </c>
      <c r="AX70">
        <f>IF(Z70&gt;0, (R70*SUMPRODUCT(K70:$K$98, X70:$X$98)-K70*$AZ$3)/Z70, 0)</f>
        <v>-5065418377.1137676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2000000</v>
      </c>
      <c r="S71">
        <f t="shared" si="28"/>
        <v>-20539551044.169048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-38.807573045897207</v>
      </c>
      <c r="AC71">
        <f t="shared" si="29"/>
        <v>-34.649654837997481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-1.1795383643437778E-2</v>
      </c>
      <c r="AI71">
        <f t="shared" si="33"/>
        <v>-1.1795467992055631E-2</v>
      </c>
      <c r="AJ71">
        <f t="shared" si="34"/>
        <v>-4.1579182078997263</v>
      </c>
      <c r="AK71">
        <f t="shared" si="22"/>
        <v>-2.7165301132128046</v>
      </c>
      <c r="AL71">
        <f t="shared" si="35"/>
        <v>-6.8862437891045865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-8.3284267687912883E-6</v>
      </c>
      <c r="AR71">
        <f t="shared" si="36"/>
        <v>-8.3284863252506686E-6</v>
      </c>
      <c r="AS71">
        <f t="shared" si="36"/>
        <v>-2.9358025437673805E-3</v>
      </c>
      <c r="AT71">
        <f t="shared" si="36"/>
        <v>-1.9180742905039786E-3</v>
      </c>
      <c r="AU71">
        <f t="shared" si="23"/>
        <v>-4.8622053205966097E-3</v>
      </c>
      <c r="AW71">
        <v>68</v>
      </c>
      <c r="AX71">
        <f>IF(Z71&gt;0, (R71*SUMPRODUCT(K71:$K$98, X71:$X$98)-K71*$AZ$3)/Z71, 0)</f>
        <v>-20539551044.169048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2000000</v>
      </c>
      <c r="S72">
        <f t="shared" si="28"/>
        <v>-84495232612.672623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-34.649654837997481</v>
      </c>
      <c r="AC72">
        <f t="shared" si="29"/>
        <v>-30.937199037208391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-2.6079225551535129E-3</v>
      </c>
      <c r="AI72">
        <f t="shared" si="33"/>
        <v>-2.6079408622213087E-3</v>
      </c>
      <c r="AJ72">
        <f t="shared" si="34"/>
        <v>-3.7124558007890904</v>
      </c>
      <c r="AK72">
        <f t="shared" si="22"/>
        <v>-2.4254758386598239</v>
      </c>
      <c r="AL72">
        <f t="shared" si="35"/>
        <v>-6.1405395803111356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-1.6440974976074264E-6</v>
      </c>
      <c r="AR72">
        <f t="shared" si="36"/>
        <v>-1.6441090388260456E-6</v>
      </c>
      <c r="AS72">
        <f t="shared" si="36"/>
        <v>-2.3404219883731295E-3</v>
      </c>
      <c r="AT72">
        <f t="shared" si="36"/>
        <v>-1.5290786718216624E-3</v>
      </c>
      <c r="AU72">
        <f t="shared" si="23"/>
        <v>-3.8711447692336182E-3</v>
      </c>
      <c r="AW72">
        <v>69</v>
      </c>
      <c r="AX72">
        <f>IF(Z72&gt;0, (R72*SUMPRODUCT(K72:$K$98, X72:$X$98)-K72*$AZ$3)/Z72, 0)</f>
        <v>-84495232612.672623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2000000</v>
      </c>
      <c r="S73">
        <f t="shared" si="28"/>
        <v>-353100836442.4408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-30.937199037208391</v>
      </c>
      <c r="AC73">
        <f t="shared" si="29"/>
        <v>-27.622500565934576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-5.6850315782300059E-4</v>
      </c>
      <c r="AI73">
        <f t="shared" si="33"/>
        <v>-5.685070692411728E-4</v>
      </c>
      <c r="AJ73">
        <f t="shared" si="34"/>
        <v>-3.3146984712738146</v>
      </c>
      <c r="AK73">
        <f t="shared" ref="AK73:AK98" si="49">G73*SUM(AB73:AB73, AE73:AF73)</f>
        <v>-2.1656039326045877</v>
      </c>
      <c r="AL73">
        <f t="shared" si="35"/>
        <v>-5.4808709109476439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-3.1999834823086396E-7</v>
      </c>
      <c r="AR73">
        <f t="shared" si="36"/>
        <v>-3.2000054988504497E-7</v>
      </c>
      <c r="AS73">
        <f t="shared" si="36"/>
        <v>-1.8657733402093631E-3</v>
      </c>
      <c r="AT73">
        <f t="shared" si="36"/>
        <v>-1.2189724398531639E-3</v>
      </c>
      <c r="AU73">
        <f t="shared" si="23"/>
        <v>-3.0850657806124121E-3</v>
      </c>
      <c r="AW73">
        <v>70</v>
      </c>
      <c r="AX73">
        <f>IF(Z73&gt;0, (R73*SUMPRODUCT(K73:$K$98, X73:$X$98)-K73*$AZ$3)/Z73, 0)</f>
        <v>-353100836442.4408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2000000</v>
      </c>
      <c r="S74">
        <f t="shared" si="28"/>
        <v>-1500024141780.5369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-27.622500565934576</v>
      </c>
      <c r="AC74">
        <f t="shared" si="29"/>
        <v>-24.662947211494252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-1.2200875924822911E-4</v>
      </c>
      <c r="AI74">
        <f t="shared" si="33"/>
        <v>-1.2200958133323843E-4</v>
      </c>
      <c r="AJ74">
        <f t="shared" si="34"/>
        <v>-2.9595533544403239</v>
      </c>
      <c r="AK74">
        <f t="shared" si="49"/>
        <v>-1.9335750396154205</v>
      </c>
      <c r="AL74">
        <f t="shared" si="35"/>
        <v>-4.8932504036370776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-6.1317980528398171E-8</v>
      </c>
      <c r="AR74">
        <f t="shared" si="36"/>
        <v>-6.1318393683920001E-8</v>
      </c>
      <c r="AS74">
        <f t="shared" si="36"/>
        <v>-1.4873836606363266E-3</v>
      </c>
      <c r="AT74">
        <f t="shared" si="36"/>
        <v>-9.7175741610581101E-4</v>
      </c>
      <c r="AU74">
        <f t="shared" si="23"/>
        <v>-2.4592023951358214E-3</v>
      </c>
      <c r="AW74">
        <v>71</v>
      </c>
      <c r="AX74">
        <f>IF(Z74&gt;0, (R74*SUMPRODUCT(K74:$K$98, X74:$X$98)-K74*$AZ$3)/Z74, 0)</f>
        <v>-1500024141780.5369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2000000</v>
      </c>
      <c r="S75">
        <f t="shared" si="28"/>
        <v>-6486085430353.709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-24.662947211494252</v>
      </c>
      <c r="AC75">
        <f t="shared" si="29"/>
        <v>-22.020488634920568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-2.5764495880031447E-5</v>
      </c>
      <c r="AI75">
        <f t="shared" si="33"/>
        <v>-2.5764665631793671E-5</v>
      </c>
      <c r="AJ75">
        <f t="shared" si="34"/>
        <v>-2.6424585765736843</v>
      </c>
      <c r="AK75">
        <f t="shared" si="49"/>
        <v>-1.7264063048045979</v>
      </c>
      <c r="AL75">
        <f t="shared" si="35"/>
        <v>-4.3688906460439139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-1.1561134644509824E-8</v>
      </c>
      <c r="AR75">
        <f t="shared" si="36"/>
        <v>-1.1561210816113893E-8</v>
      </c>
      <c r="AS75">
        <f t="shared" si="36"/>
        <v>-1.1857332485199338E-3</v>
      </c>
      <c r="AT75">
        <f t="shared" si="36"/>
        <v>-7.7467907130470358E-4</v>
      </c>
      <c r="AU75">
        <f t="shared" si="23"/>
        <v>-1.9604238810354536E-3</v>
      </c>
      <c r="AW75">
        <v>72</v>
      </c>
      <c r="AX75">
        <f>IF(Z75&gt;0, (R75*SUMPRODUCT(K75:$K$98, X75:$X$98)-K75*$AZ$3)/Z75, 0)</f>
        <v>-6486085430353.709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2000000</v>
      </c>
      <c r="S76">
        <f t="shared" si="28"/>
        <v>-28586002470510.32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-22.020488634920568</v>
      </c>
      <c r="AC76">
        <f t="shared" si="29"/>
        <v>-19.661150576935569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-5.3465909079044439E-6</v>
      </c>
      <c r="AI76">
        <f t="shared" si="33"/>
        <v>-5.346625297376349E-6</v>
      </c>
      <c r="AJ76">
        <f t="shared" si="34"/>
        <v>-2.3593380579849992</v>
      </c>
      <c r="AK76">
        <f t="shared" si="49"/>
        <v>-1.54143420444444</v>
      </c>
      <c r="AL76">
        <f t="shared" si="35"/>
        <v>-3.9007776090547361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-2.142090142713694E-9</v>
      </c>
      <c r="AR76">
        <f t="shared" si="36"/>
        <v>-2.1421039207172946E-9</v>
      </c>
      <c r="AS76">
        <f t="shared" si="36"/>
        <v>-9.4525930343149829E-4</v>
      </c>
      <c r="AT76">
        <f t="shared" si="36"/>
        <v>-6.1756941420384667E-4</v>
      </c>
      <c r="AU76">
        <f t="shared" si="23"/>
        <v>-1.5628308597392653E-3</v>
      </c>
      <c r="AW76">
        <v>73</v>
      </c>
      <c r="AX76">
        <f>IF(Z76&gt;0, (R76*SUMPRODUCT(K76:$K$98, X76:$X$98)-K76*$AZ$3)/Z76, 0)</f>
        <v>-28586002470510.32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2000000</v>
      </c>
      <c r="S77">
        <f t="shared" si="28"/>
        <v>-128507712027299.31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-19.661150576935569</v>
      </c>
      <c r="AC77">
        <f t="shared" si="29"/>
        <v>-17.554598731268609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-1.0886161576224736E-6</v>
      </c>
      <c r="AI77">
        <f t="shared" si="33"/>
        <v>-1.0886229877957194E-6</v>
      </c>
      <c r="AJ77">
        <f t="shared" si="34"/>
        <v>-2.1065518456669601</v>
      </c>
      <c r="AK77">
        <f t="shared" si="49"/>
        <v>-1.3762805403854899</v>
      </c>
      <c r="AL77">
        <f t="shared" si="35"/>
        <v>-3.4828334746754379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-3.8941936162978251E-10</v>
      </c>
      <c r="AR77">
        <f t="shared" si="36"/>
        <v>-3.8942180491678182E-10</v>
      </c>
      <c r="AS77">
        <f t="shared" si="36"/>
        <v>-7.5355493232000562E-4</v>
      </c>
      <c r="AT77">
        <f t="shared" si="36"/>
        <v>-4.923225562175372E-4</v>
      </c>
      <c r="AU77">
        <f t="shared" si="23"/>
        <v>-1.2458778779593479E-3</v>
      </c>
      <c r="AW77">
        <v>74</v>
      </c>
      <c r="AX77">
        <f>IF(Z77&gt;0, (R77*SUMPRODUCT(K77:$K$98, X77:$X$98)-K77*$AZ$3)/Z77, 0)</f>
        <v>-128507712027299.31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2000000</v>
      </c>
      <c r="S78">
        <f t="shared" si="28"/>
        <v>-590042931454585.75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-17.554598731268609</v>
      </c>
      <c r="AC78">
        <f t="shared" si="29"/>
        <v>-15.673748867542809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-2.1734737426991409E-7</v>
      </c>
      <c r="AI78">
        <f t="shared" si="33"/>
        <v>-2.1734870245707065E-7</v>
      </c>
      <c r="AJ78">
        <f t="shared" si="34"/>
        <v>-1.8808498637257998</v>
      </c>
      <c r="AK78">
        <f t="shared" si="49"/>
        <v>-1.2288219111888028</v>
      </c>
      <c r="AL78">
        <f t="shared" si="35"/>
        <v>-3.1096719922633049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-6.9419125723660765E-11</v>
      </c>
      <c r="AR78">
        <f t="shared" si="36"/>
        <v>-6.9419549936704582E-11</v>
      </c>
      <c r="AS78">
        <f t="shared" si="36"/>
        <v>-6.0072937893036694E-4</v>
      </c>
      <c r="AT78">
        <f t="shared" si="36"/>
        <v>-3.9247652763851502E-4</v>
      </c>
      <c r="AU78">
        <f t="shared" si="23"/>
        <v>-9.9320597598843183E-4</v>
      </c>
      <c r="AW78">
        <v>75</v>
      </c>
      <c r="AX78">
        <f>IF(Z78&gt;0, (R78*SUMPRODUCT(K78:$K$98, X78:$X$98)-K78*$AZ$3)/Z78, 0)</f>
        <v>-590042931454585.75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2000000</v>
      </c>
      <c r="S79">
        <f t="shared" si="28"/>
        <v>-2768718779857723.5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-15.673748867542809</v>
      </c>
      <c r="AC79">
        <f t="shared" si="29"/>
        <v>-13.994418631795069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-4.2487262283245991E-8</v>
      </c>
      <c r="AI79">
        <f t="shared" si="33"/>
        <v>-4.2487515006973904E-8</v>
      </c>
      <c r="AJ79">
        <f t="shared" si="34"/>
        <v>-1.6793302357477398</v>
      </c>
      <c r="AK79">
        <f t="shared" si="49"/>
        <v>-1.0971624207279966</v>
      </c>
      <c r="AL79">
        <f t="shared" si="35"/>
        <v>-2.7764926989632515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-1.2116173032102873E-11</v>
      </c>
      <c r="AR79">
        <f t="shared" si="36"/>
        <v>-1.2116245101806879E-11</v>
      </c>
      <c r="AS79">
        <f t="shared" si="36"/>
        <v>-4.7889778302767188E-4</v>
      </c>
      <c r="AT79">
        <f t="shared" si="36"/>
        <v>-3.1287988492266901E-4</v>
      </c>
      <c r="AU79">
        <f t="shared" si="23"/>
        <v>-7.9177768006658596E-4</v>
      </c>
      <c r="AW79">
        <v>76</v>
      </c>
      <c r="AX79">
        <f>IF(Z79&gt;0, (R79*SUMPRODUCT(K79:$K$98, X79:$X$98)-K79*$AZ$3)/Z79, 0)</f>
        <v>-2768718779857723.5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2000000</v>
      </c>
      <c r="S80">
        <f t="shared" si="28"/>
        <v>-1.3278987110911468E+16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-13.994418631795069</v>
      </c>
      <c r="AC80">
        <f t="shared" si="29"/>
        <v>-12.495016635541862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-8.1259364739807252E-9</v>
      </c>
      <c r="AI80">
        <f t="shared" si="33"/>
        <v>-8.1259835220595098E-9</v>
      </c>
      <c r="AJ80">
        <f t="shared" si="34"/>
        <v>-1.4994019962532068</v>
      </c>
      <c r="AK80">
        <f t="shared" si="49"/>
        <v>-0.97960930422565495</v>
      </c>
      <c r="AL80">
        <f t="shared" si="35"/>
        <v>-2.4790113086048451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-2.0690077591092318E-12</v>
      </c>
      <c r="AR80">
        <f t="shared" si="36"/>
        <v>-2.069019738385758E-12</v>
      </c>
      <c r="AS80">
        <f t="shared" si="36"/>
        <v>-3.8177438061511417E-4</v>
      </c>
      <c r="AT80">
        <f t="shared" si="36"/>
        <v>-2.4942592867029638E-4</v>
      </c>
      <c r="AU80">
        <f t="shared" si="23"/>
        <v>-6.3120031135443025E-4</v>
      </c>
      <c r="AW80">
        <v>77</v>
      </c>
      <c r="AX80">
        <f>IF(Z80&gt;0, (R80*SUMPRODUCT(K80:$K$98, X80:$X$98)-K80*$AZ$3)/Z80, 0)</f>
        <v>-1.3278987110911468E+16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2000000</v>
      </c>
      <c r="S81">
        <f t="shared" si="28"/>
        <v>-6.5161140940971888E+16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-12.495016635541862</v>
      </c>
      <c r="AC81">
        <f t="shared" si="29"/>
        <v>-11.156264853164179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-1.5206831245389251E-9</v>
      </c>
      <c r="AI81">
        <f t="shared" si="33"/>
        <v>-1.5206916850588086E-9</v>
      </c>
      <c r="AJ81">
        <f t="shared" si="34"/>
        <v>-1.3387517823776829</v>
      </c>
      <c r="AK81">
        <f t="shared" si="49"/>
        <v>-0.87465116448793045</v>
      </c>
      <c r="AL81">
        <f t="shared" si="35"/>
        <v>-2.2134029483863049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-3.4570797667136421E-13</v>
      </c>
      <c r="AR81">
        <f t="shared" si="36"/>
        <v>-3.4570992279673406E-13</v>
      </c>
      <c r="AS81">
        <f t="shared" si="36"/>
        <v>-3.0434819883419078E-4</v>
      </c>
      <c r="AT81">
        <f t="shared" si="36"/>
        <v>-1.9884082323860569E-4</v>
      </c>
      <c r="AU81">
        <f t="shared" si="23"/>
        <v>-5.0318902241850631E-4</v>
      </c>
      <c r="AW81">
        <v>78</v>
      </c>
      <c r="AX81">
        <f>IF(Z81&gt;0, (R81*SUMPRODUCT(K81:$K$98, X81:$X$98)-K81*$AZ$3)/Z81, 0)</f>
        <v>-6.5161140940971888E+16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2000000</v>
      </c>
      <c r="S82">
        <f t="shared" si="28"/>
        <v>-3.2746354154005325E+17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-11.156264853164179</v>
      </c>
      <c r="AC82">
        <f t="shared" si="29"/>
        <v>-9.9609507617540327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-2.7815958113691905E-10</v>
      </c>
      <c r="AI82">
        <f t="shared" si="33"/>
        <v>-2.7816110206207533E-10</v>
      </c>
      <c r="AJ82">
        <f t="shared" si="34"/>
        <v>-1.1953140914101468</v>
      </c>
      <c r="AK82">
        <f t="shared" si="49"/>
        <v>-0.78093853972149263</v>
      </c>
      <c r="AL82">
        <f t="shared" si="35"/>
        <v>-1.9762526314098006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-5.6460754166319517E-14</v>
      </c>
      <c r="AR82">
        <f t="shared" si="36"/>
        <v>-5.6461062883283363E-14</v>
      </c>
      <c r="AS82">
        <f t="shared" si="36"/>
        <v>-2.4262452075460221E-4</v>
      </c>
      <c r="AT82">
        <f t="shared" si="36"/>
        <v>-1.5851468689304671E-4</v>
      </c>
      <c r="AU82">
        <f t="shared" si="23"/>
        <v>-4.0113920770411E-4</v>
      </c>
      <c r="AW82">
        <v>79</v>
      </c>
      <c r="AX82">
        <f>IF(Z82&gt;0, (R82*SUMPRODUCT(K82:$K$98, X82:$X$98)-K82*$AZ$3)/Z82, 0)</f>
        <v>-3.2746354154005325E+17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2000000</v>
      </c>
      <c r="S83">
        <f t="shared" si="28"/>
        <v>-1.6867698249377423E+18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-9.9609507617540327</v>
      </c>
      <c r="AC83">
        <f t="shared" si="29"/>
        <v>-8.8937060372804346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-4.968338465962478E-11</v>
      </c>
      <c r="AI83">
        <f t="shared" si="33"/>
        <v>-4.9683648290912994E-11</v>
      </c>
      <c r="AJ83">
        <f t="shared" si="34"/>
        <v>-1.0672447244735981</v>
      </c>
      <c r="AK83">
        <f t="shared" si="49"/>
        <v>-0.69726655332278231</v>
      </c>
      <c r="AL83">
        <f t="shared" si="35"/>
        <v>-1.7645112778460641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-9.0042138887641371E-15</v>
      </c>
      <c r="AR83">
        <f t="shared" si="36"/>
        <v>-9.0042616671617469E-15</v>
      </c>
      <c r="AS83">
        <f t="shared" si="36"/>
        <v>-1.9341878248936516E-4</v>
      </c>
      <c r="AT83">
        <f t="shared" si="36"/>
        <v>-1.2636693789305761E-4</v>
      </c>
      <c r="AU83">
        <f t="shared" si="23"/>
        <v>-3.1978572039142701E-4</v>
      </c>
      <c r="AW83">
        <v>80</v>
      </c>
      <c r="AX83">
        <f>IF(Z83&gt;0, (R83*SUMPRODUCT(K83:$K$98, X83:$X$98)-K83*$AZ$3)/Z83, 0)</f>
        <v>-1.6867698249377423E+18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2000000</v>
      </c>
      <c r="S84">
        <f t="shared" si="28"/>
        <v>-8.9122335293611172E+18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-8.8937060372804346</v>
      </c>
      <c r="AC84">
        <f t="shared" si="29"/>
        <v>-7.9408089618575382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-8.6577970187797872E-12</v>
      </c>
      <c r="AI84">
        <f t="shared" si="33"/>
        <v>-8.6578415688296473E-12</v>
      </c>
      <c r="AJ84">
        <f t="shared" si="34"/>
        <v>-0.95289707542289648</v>
      </c>
      <c r="AK84">
        <f t="shared" si="49"/>
        <v>-0.62255942260963049</v>
      </c>
      <c r="AL84">
        <f t="shared" si="35"/>
        <v>-1.5754564980411847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-1.4009544189648879E-15</v>
      </c>
      <c r="AR84">
        <f t="shared" si="36"/>
        <v>-1.4009616277951573E-15</v>
      </c>
      <c r="AS84">
        <f t="shared" si="36"/>
        <v>-1.5419226920390105E-4</v>
      </c>
      <c r="AT84">
        <f t="shared" si="36"/>
        <v>-1.0073894921321612E-4</v>
      </c>
      <c r="AU84">
        <f t="shared" si="23"/>
        <v>-2.549312184185181E-4</v>
      </c>
      <c r="AW84">
        <v>81</v>
      </c>
      <c r="AX84">
        <f>IF(Z84&gt;0, (R84*SUMPRODUCT(K84:$K$98, X84:$X$98)-K84*$AZ$3)/Z84, 0)</f>
        <v>-8.9122335293611172E+18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2000000</v>
      </c>
      <c r="S85">
        <f t="shared" si="28"/>
        <v>-4.8339702733863387E+19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-7.9408089618575382</v>
      </c>
      <c r="AC85">
        <f t="shared" si="29"/>
        <v>-7.0900080016585179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-1.4708409896702279E-12</v>
      </c>
      <c r="AI85">
        <f t="shared" si="33"/>
        <v>-1.4708483231948471E-12</v>
      </c>
      <c r="AJ85">
        <f t="shared" si="34"/>
        <v>-0.8508009601990203</v>
      </c>
      <c r="AK85">
        <f t="shared" si="49"/>
        <v>-0.55585662733002772</v>
      </c>
      <c r="AL85">
        <f t="shared" si="35"/>
        <v>-1.4066575875305189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-2.1250262909213819E-16</v>
      </c>
      <c r="AR85">
        <f t="shared" si="36"/>
        <v>-2.1250368861745266E-16</v>
      </c>
      <c r="AS85">
        <f t="shared" si="36"/>
        <v>-1.2292113297504947E-4</v>
      </c>
      <c r="AT85">
        <f t="shared" si="36"/>
        <v>-8.0308473543699144E-5</v>
      </c>
      <c r="AU85">
        <f t="shared" si="23"/>
        <v>-2.0322960651896114E-4</v>
      </c>
      <c r="AW85">
        <v>82</v>
      </c>
      <c r="AX85">
        <f>IF(Z85&gt;0, (R85*SUMPRODUCT(K85:$K$98, X85:$X$98)-K85*$AZ$3)/Z85, 0)</f>
        <v>-4.8339702733863387E+19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2000000</v>
      </c>
      <c r="S86">
        <f t="shared" si="28"/>
        <v>-2.6940083660898642E+20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-7.0900080016585179</v>
      </c>
      <c r="AC86">
        <f t="shared" si="29"/>
        <v>-6.3303642871951054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-2.434116979442055E-13</v>
      </c>
      <c r="AI86">
        <f t="shared" si="33"/>
        <v>-2.434128728411299E-13</v>
      </c>
      <c r="AJ86">
        <f t="shared" si="34"/>
        <v>-0.7596437144634125</v>
      </c>
      <c r="AK86">
        <f t="shared" si="49"/>
        <v>-0.4963005601160963</v>
      </c>
      <c r="AL86">
        <f t="shared" si="35"/>
        <v>-1.2559442745797522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-3.1399447497940269E-17</v>
      </c>
      <c r="AR86">
        <f t="shared" si="36"/>
        <v>-3.1399599056450417E-17</v>
      </c>
      <c r="AS86">
        <f t="shared" si="36"/>
        <v>-9.7991974629344479E-5</v>
      </c>
      <c r="AT86">
        <f t="shared" si="36"/>
        <v>-6.4021423424505083E-5</v>
      </c>
      <c r="AU86">
        <f t="shared" si="23"/>
        <v>-1.6201339805388098E-4</v>
      </c>
      <c r="AW86">
        <v>83</v>
      </c>
      <c r="AX86">
        <f>IF(Z86&gt;0, (R86*SUMPRODUCT(K86:$K$98, X86:$X$98)-K86*$AZ$3)/Z86, 0)</f>
        <v>-2.6940083660898642E+20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7"/>
        <v>2000000</v>
      </c>
      <c r="S87">
        <f t="shared" si="28"/>
        <v>-1.5438916467244836E+21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-6.3303642871951054</v>
      </c>
      <c r="AC87">
        <f t="shared" si="29"/>
        <v>-5.6521109707099146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-3.9204017109056318E-14</v>
      </c>
      <c r="AI87">
        <f t="shared" si="33"/>
        <v>-3.9204200156583734E-14</v>
      </c>
      <c r="AJ87">
        <f t="shared" si="34"/>
        <v>-0.67825331648519072</v>
      </c>
      <c r="AK87">
        <f t="shared" si="49"/>
        <v>-0.44312550010365742</v>
      </c>
      <c r="AL87">
        <f t="shared" si="35"/>
        <v>-1.1213788165888874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-4.5153675532058357E-18</v>
      </c>
      <c r="AR87">
        <f t="shared" si="36"/>
        <v>-4.5153886359143677E-18</v>
      </c>
      <c r="AS87">
        <f t="shared" si="36"/>
        <v>-7.8118602223648445E-5</v>
      </c>
      <c r="AT87">
        <f t="shared" si="36"/>
        <v>-5.1037486786116928E-5</v>
      </c>
      <c r="AU87">
        <f t="shared" si="23"/>
        <v>-1.2915608900976989E-4</v>
      </c>
      <c r="AW87">
        <v>84</v>
      </c>
      <c r="AX87">
        <f>IF(Z87&gt;0, (R87*SUMPRODUCT(K87:$K$98, X87:$X$98)-K87*$AZ$3)/Z87, 0)</f>
        <v>-1.5438916467244836E+21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2000000</v>
      </c>
      <c r="S88">
        <f t="shared" si="28"/>
        <v>-9.1043659976603641E+21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-5.6521109707099146</v>
      </c>
      <c r="AC88">
        <f t="shared" si="29"/>
        <v>-5.0465276524195666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-6.1400870109134115E-15</v>
      </c>
      <c r="AI88">
        <f t="shared" si="33"/>
        <v>-6.1401147257902835E-15</v>
      </c>
      <c r="AJ88">
        <f t="shared" si="34"/>
        <v>-0.60558331829034806</v>
      </c>
      <c r="AK88">
        <f t="shared" si="49"/>
        <v>-0.39564776794969408</v>
      </c>
      <c r="AL88">
        <f t="shared" si="35"/>
        <v>-1.0012310862400482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-6.3142102763655103E-19</v>
      </c>
      <c r="AR88">
        <f t="shared" si="36"/>
        <v>-6.3142387771929489E-19</v>
      </c>
      <c r="AS88">
        <f t="shared" si="36"/>
        <v>-6.2275671415535985E-5</v>
      </c>
      <c r="AT88">
        <f t="shared" si="36"/>
        <v>-4.0686771991483512E-5</v>
      </c>
      <c r="AU88">
        <f t="shared" si="23"/>
        <v>-1.0296244340702013E-4</v>
      </c>
      <c r="AW88">
        <v>85</v>
      </c>
      <c r="AX88">
        <f>IF(Z88&gt;0, (R88*SUMPRODUCT(K88:$K$98, X88:$X$98)-K88*$AZ$3)/Z88, 0)</f>
        <v>-9.1043659976603641E+21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2000000</v>
      </c>
      <c r="S89">
        <f t="shared" si="28"/>
        <v>-5.5559219687792774E+22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-5.0465276524195666</v>
      </c>
      <c r="AC89">
        <f t="shared" si="29"/>
        <v>-4.5058282610888991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-9.3531000446657857E-16</v>
      </c>
      <c r="AI89">
        <f t="shared" si="33"/>
        <v>-9.3531405944457E-16</v>
      </c>
      <c r="AJ89">
        <f t="shared" si="34"/>
        <v>-0.54069939133066747</v>
      </c>
      <c r="AK89">
        <f t="shared" si="49"/>
        <v>-0.35325693566936972</v>
      </c>
      <c r="AL89">
        <f t="shared" si="35"/>
        <v>-0.89395632700003813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-8.5878029777530789E-20</v>
      </c>
      <c r="AR89">
        <f t="shared" si="36"/>
        <v>-8.5878402096354529E-20</v>
      </c>
      <c r="AS89">
        <f t="shared" si="36"/>
        <v>-4.9645783972844342E-5</v>
      </c>
      <c r="AT89">
        <f t="shared" si="36"/>
        <v>-3.2435245528924995E-5</v>
      </c>
      <c r="AU89">
        <f t="shared" si="23"/>
        <v>-8.2081029501769424E-5</v>
      </c>
      <c r="AW89">
        <v>86</v>
      </c>
      <c r="AX89">
        <f>IF(Z89&gt;0, (R89*SUMPRODUCT(K89:$K$98, X89:$X$98)-K89*$AZ$3)/Z89, 0)</f>
        <v>-5.5559219687792774E+22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2000000</v>
      </c>
      <c r="S90">
        <f t="shared" si="28"/>
        <v>-3.5121936509146235E+23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-4.5058282610888991</v>
      </c>
      <c r="AC90">
        <f t="shared" si="29"/>
        <v>-4.0230609474008023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-1.3766802180345023E-16</v>
      </c>
      <c r="AI90">
        <f t="shared" si="33"/>
        <v>-1.3766859453111664E-16</v>
      </c>
      <c r="AJ90">
        <f t="shared" si="34"/>
        <v>-0.48276731368809678</v>
      </c>
      <c r="AK90">
        <f t="shared" si="49"/>
        <v>-0.31540797827622297</v>
      </c>
      <c r="AL90">
        <f t="shared" si="35"/>
        <v>-0.79817529196431991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-1.12860388719394E-20</v>
      </c>
      <c r="AR90">
        <f t="shared" si="36"/>
        <v>-1.1286085824213585E-20</v>
      </c>
      <c r="AS90">
        <f t="shared" si="36"/>
        <v>-3.957731502937214E-5</v>
      </c>
      <c r="AT90">
        <f t="shared" si="36"/>
        <v>-2.5857179152523112E-5</v>
      </c>
      <c r="AU90">
        <f t="shared" si="23"/>
        <v>-6.5434494181895272E-5</v>
      </c>
      <c r="AW90">
        <v>87</v>
      </c>
      <c r="AX90">
        <f>IF(Z90&gt;0, (R90*SUMPRODUCT(K90:$K$98, X90:$X$98)-K90*$AZ$3)/Z90, 0)</f>
        <v>-3.5121936509146235E+23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2000000</v>
      </c>
      <c r="S91">
        <f t="shared" si="28"/>
        <v>-2.3023335785499514E+24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-4.0230609474008023</v>
      </c>
      <c r="AC91">
        <f t="shared" si="29"/>
        <v>-3.5920187030364303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-1.9559686949289702E-17</v>
      </c>
      <c r="AI91">
        <f t="shared" si="33"/>
        <v>-1.9559764957505724E-17</v>
      </c>
      <c r="AJ91">
        <f t="shared" si="34"/>
        <v>-0.431042244364372</v>
      </c>
      <c r="AK91">
        <f t="shared" si="49"/>
        <v>-0.28161426631805619</v>
      </c>
      <c r="AL91">
        <f t="shared" si="35"/>
        <v>-0.71265651068242819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-1.4317010610328562E-21</v>
      </c>
      <c r="AR91">
        <f t="shared" si="36"/>
        <v>-1.4317067709629761E-21</v>
      </c>
      <c r="AS91">
        <f t="shared" si="36"/>
        <v>-3.1550793231323448E-5</v>
      </c>
      <c r="AT91">
        <f t="shared" si="36"/>
        <v>-2.0613184911131306E-5</v>
      </c>
      <c r="AU91">
        <f t="shared" si="23"/>
        <v>-5.216397814245475E-5</v>
      </c>
      <c r="AW91">
        <v>88</v>
      </c>
      <c r="AX91">
        <f>IF(Z91&gt;0, (R91*SUMPRODUCT(K91:$K$98, X91:$X$98)-K91*$AZ$3)/Z91, 0)</f>
        <v>-2.3023335785499514E+24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2000000</v>
      </c>
      <c r="S92">
        <f t="shared" si="28"/>
        <v>-1.5667017477099409E+25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-3.5920187030364303</v>
      </c>
      <c r="AC92">
        <f t="shared" si="29"/>
        <v>-3.2071595562825266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-2.6797098979867894E-18</v>
      </c>
      <c r="AI92">
        <f t="shared" si="33"/>
        <v>-2.6797201333732024E-18</v>
      </c>
      <c r="AJ92">
        <f t="shared" si="34"/>
        <v>-0.38485914675390376</v>
      </c>
      <c r="AK92">
        <f t="shared" si="49"/>
        <v>-0.25144130921255015</v>
      </c>
      <c r="AL92">
        <f t="shared" si="35"/>
        <v>-0.6363004559664539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-1.7512986176594302E-22</v>
      </c>
      <c r="AR92">
        <f t="shared" si="36"/>
        <v>-1.7513053068977281E-22</v>
      </c>
      <c r="AS92">
        <f t="shared" si="36"/>
        <v>-2.5152099195889234E-5</v>
      </c>
      <c r="AT92">
        <f t="shared" si="36"/>
        <v>-1.6432704807980948E-5</v>
      </c>
      <c r="AU92">
        <f t="shared" si="23"/>
        <v>-4.1584804003870181E-5</v>
      </c>
      <c r="AW92">
        <v>89</v>
      </c>
      <c r="AX92">
        <f>IF(Z92&gt;0, (R92*SUMPRODUCT(K92:$K$98, X92:$X$98)-K92*$AZ$3)/Z92, 0)</f>
        <v>-1.5667017477099409E+25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2000000</v>
      </c>
      <c r="S93">
        <f t="shared" si="28"/>
        <v>-1.1079066354783769E+26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-3.2071595562825266</v>
      </c>
      <c r="AC93">
        <f t="shared" si="29"/>
        <v>-2.8635353181093985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-3.5362858296819528E-19</v>
      </c>
      <c r="AI93">
        <f t="shared" si="33"/>
        <v>-3.5362987528616974E-19</v>
      </c>
      <c r="AJ93">
        <f t="shared" si="34"/>
        <v>-0.34362423817312804</v>
      </c>
      <c r="AK93">
        <f t="shared" si="49"/>
        <v>-0.22450116893977687</v>
      </c>
      <c r="AL93">
        <f t="shared" si="35"/>
        <v>-0.56812540711290493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-2.0634871207191981E-23</v>
      </c>
      <c r="AR93">
        <f t="shared" si="36"/>
        <v>-2.0634946616297028E-23</v>
      </c>
      <c r="AS93">
        <f t="shared" si="36"/>
        <v>-2.0051099486518821E-5</v>
      </c>
      <c r="AT93">
        <f t="shared" si="36"/>
        <v>-1.3100051664525624E-5</v>
      </c>
      <c r="AU93">
        <f t="shared" si="23"/>
        <v>-3.3151151151044448E-5</v>
      </c>
      <c r="AW93">
        <v>90</v>
      </c>
      <c r="AX93">
        <f>IF(Z93&gt;0, (R93*SUMPRODUCT(K93:$K$98, X93:$X$98)-K93*$AZ$3)/Z93, 0)</f>
        <v>-1.1079066354783769E+26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2000000</v>
      </c>
      <c r="S94">
        <f t="shared" si="28"/>
        <v>-8.1526085664995011E+26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-2.8635353181093985</v>
      </c>
      <c r="AC94">
        <f t="shared" si="29"/>
        <v>-2.5567279625976771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-4.4903620270244696E-20</v>
      </c>
      <c r="AI94">
        <f t="shared" si="33"/>
        <v>-4.4903777074532657E-20</v>
      </c>
      <c r="AJ94">
        <f t="shared" si="34"/>
        <v>-0.30680735551172145</v>
      </c>
      <c r="AK94">
        <f t="shared" si="49"/>
        <v>-0.20044747226765791</v>
      </c>
      <c r="AL94">
        <f t="shared" si="35"/>
        <v>-0.50725482777937936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-2.3394713752750575E-24</v>
      </c>
      <c r="AR94">
        <f t="shared" si="36"/>
        <v>-2.3394795447531751E-24</v>
      </c>
      <c r="AS94">
        <f t="shared" si="36"/>
        <v>-1.5984613748819211E-5</v>
      </c>
      <c r="AT94">
        <f t="shared" si="36"/>
        <v>-1.044328098256188E-5</v>
      </c>
      <c r="AU94">
        <f t="shared" si="23"/>
        <v>-2.6427894731381093E-5</v>
      </c>
      <c r="AW94">
        <v>91</v>
      </c>
      <c r="AX94">
        <f>IF(Z94&gt;0, (R94*SUMPRODUCT(K94:$K$98, X94:$X$98)-K94*$AZ$3)/Z94, 0)</f>
        <v>-8.1526085664995011E+26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2000000</v>
      </c>
      <c r="S95">
        <f t="shared" si="28"/>
        <v>-6.2529049190467402E+27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-2.5567279625976771</v>
      </c>
      <c r="AC95">
        <f t="shared" si="29"/>
        <v>-2.282792823747926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-5.4792954659549974E-21</v>
      </c>
      <c r="AI95">
        <f t="shared" si="33"/>
        <v>-5.4793137198134303E-21</v>
      </c>
      <c r="AJ95">
        <f t="shared" si="34"/>
        <v>-0.27393513884975107</v>
      </c>
      <c r="AK95">
        <f t="shared" si="49"/>
        <v>-0.17897095738183741</v>
      </c>
      <c r="AL95">
        <f t="shared" si="35"/>
        <v>-0.45290609623158851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-2.5488429484656846E-25</v>
      </c>
      <c r="AR95">
        <f t="shared" si="36"/>
        <v>-2.5488514397431921E-25</v>
      </c>
      <c r="AS95">
        <f t="shared" si="36"/>
        <v>-1.2742836215576529E-5</v>
      </c>
      <c r="AT95">
        <f t="shared" si="36"/>
        <v>-8.3253196608433351E-6</v>
      </c>
      <c r="AU95">
        <f t="shared" si="23"/>
        <v>-2.1068155876419864E-5</v>
      </c>
      <c r="AW95">
        <v>92</v>
      </c>
      <c r="AX95">
        <f>IF(Z95&gt;0, (R95*SUMPRODUCT(K95:$K$98, X95:$X$98)-K95*$AZ$3)/Z95, 0)</f>
        <v>-6.2529049190467402E+27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2000000</v>
      </c>
      <c r="S96">
        <f t="shared" si="28"/>
        <v>-5.0076875548014463E+28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-2.282792823747926</v>
      </c>
      <c r="AC96">
        <f t="shared" si="29"/>
        <v>-2.0382078783463622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-6.4144963705954542E-22</v>
      </c>
      <c r="AI96">
        <f t="shared" si="33"/>
        <v>-6.414516721384676E-22</v>
      </c>
      <c r="AJ96">
        <f t="shared" si="34"/>
        <v>-0.24458494540156384</v>
      </c>
      <c r="AK96">
        <f t="shared" si="49"/>
        <v>-0.15979549766235485</v>
      </c>
      <c r="AL96">
        <f t="shared" si="35"/>
        <v>-0.40438044306391868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-2.6641759132396423E-26</v>
      </c>
      <c r="AR96">
        <f t="shared" si="36"/>
        <v>-2.6641843656697832E-26</v>
      </c>
      <c r="AS96">
        <f t="shared" si="36"/>
        <v>-1.0158511013693039E-5</v>
      </c>
      <c r="AT96">
        <f t="shared" si="36"/>
        <v>-6.6368938622794437E-6</v>
      </c>
      <c r="AU96">
        <f t="shared" si="23"/>
        <v>-1.6795404875972481E-5</v>
      </c>
      <c r="AW96">
        <v>93</v>
      </c>
      <c r="AX96">
        <f>IF(Z96&gt;0, (R96*SUMPRODUCT(K96:$K$98, X96:$X$98)-K96*$AZ$3)/Z96, 0)</f>
        <v>-5.0076875548014463E+28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2000000</v>
      </c>
      <c r="S97">
        <f t="shared" si="28"/>
        <v>-4.195761784742538E+29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-2.0382078783463622</v>
      </c>
      <c r="AC97">
        <f t="shared" si="29"/>
        <v>-1.8198284628092518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-7.1914521963705832E-23</v>
      </c>
      <c r="AI97">
        <f t="shared" si="33"/>
        <v>-7.191473882878972E-23</v>
      </c>
      <c r="AJ97">
        <f t="shared" si="34"/>
        <v>-0.21837941553711038</v>
      </c>
      <c r="AK97">
        <f t="shared" si="49"/>
        <v>-0.14267455148424538</v>
      </c>
      <c r="AL97">
        <f t="shared" si="35"/>
        <v>-0.36105396702135573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-2.6668519653240475E-27</v>
      </c>
      <c r="AR97">
        <f t="shared" si="36"/>
        <v>-2.6668600074699085E-27</v>
      </c>
      <c r="AS97">
        <f t="shared" si="36"/>
        <v>-8.0983027851506925E-6</v>
      </c>
      <c r="AT97">
        <f t="shared" si="36"/>
        <v>-5.2908911529651167E-6</v>
      </c>
      <c r="AU97">
        <f t="shared" si="23"/>
        <v>-1.3389193938115809E-5</v>
      </c>
      <c r="AW97">
        <v>94</v>
      </c>
      <c r="AX97">
        <f>IF(Z97&gt;0, (R97*SUMPRODUCT(K97:$K$98, X97:$X$98)-K97*$AZ$3)/Z97, 0)</f>
        <v>-4.195761784742538E+29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-1.8198284628092518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-1.8198284628092518</v>
      </c>
      <c r="AK98">
        <f t="shared" si="49"/>
        <v>-0.12738799239664764</v>
      </c>
      <c r="AL98">
        <f t="shared" si="35"/>
        <v>-1.9472164552058995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-2.8721949504041307E-28</v>
      </c>
      <c r="AR98">
        <f t="shared" si="36"/>
        <v>-2.8721949504041307E-28</v>
      </c>
      <c r="AS98">
        <f t="shared" si="36"/>
        <v>-6.0255229056180705E-5</v>
      </c>
      <c r="AT98">
        <f t="shared" si="36"/>
        <v>-4.2178660339326492E-6</v>
      </c>
      <c r="AU98">
        <f t="shared" si="36"/>
        <v>-6.4473095090113359E-5</v>
      </c>
      <c r="AW98">
        <v>95</v>
      </c>
    </row>
    <row r="100" spans="5:50" x14ac:dyDescent="0.25">
      <c r="AN100" s="8">
        <f t="shared" ref="AN100:AU100" si="50">SUM(AN3:AN98)</f>
        <v>66644.085888012909</v>
      </c>
      <c r="AO100" s="8">
        <f t="shared" si="50"/>
        <v>-6664.4085888012914</v>
      </c>
      <c r="AP100" s="8">
        <f t="shared" si="50"/>
        <v>-2956.5396079259417</v>
      </c>
      <c r="AQ100" s="8">
        <f t="shared" si="50"/>
        <v>-49073.62525575007</v>
      </c>
      <c r="AR100" s="8">
        <f t="shared" si="50"/>
        <v>7949.5124355355974</v>
      </c>
      <c r="AS100" s="8">
        <f t="shared" si="50"/>
        <v>-10979.136431790123</v>
      </c>
      <c r="AT100" s="8">
        <f t="shared" si="50"/>
        <v>5361.0214472936259</v>
      </c>
      <c r="AU100" s="8">
        <f t="shared" si="50"/>
        <v>2331.397451039104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141494.74981084524</v>
      </c>
      <c r="K3">
        <v>1</v>
      </c>
      <c r="L3" s="2">
        <v>0</v>
      </c>
      <c r="O3">
        <f>$C$3</f>
        <v>141494.74981084524</v>
      </c>
      <c r="P3">
        <f>O3*C5</f>
        <v>14149.474981084524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141494.74981084524</v>
      </c>
      <c r="AF3">
        <f t="shared" ref="AF3:AG34" si="4">-$Z3*P3</f>
        <v>-14149.474981084524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124825.36662576071</v>
      </c>
      <c r="AJ3">
        <f t="shared" ref="AJ3:AJ66" si="7">AB3-AC3</f>
        <v>0</v>
      </c>
      <c r="AL3">
        <f t="shared" ref="AL3:AL66" si="8">SUM(AI3:AK3)</f>
        <v>124825.36662576071</v>
      </c>
      <c r="AN3">
        <f t="shared" ref="AN3:AU34" si="9">AE3*$K3</f>
        <v>141494.74981084524</v>
      </c>
      <c r="AO3">
        <f t="shared" si="9"/>
        <v>-14149.474981084524</v>
      </c>
      <c r="AP3">
        <f t="shared" si="9"/>
        <v>-2519.9082039999998</v>
      </c>
      <c r="AQ3">
        <f t="shared" si="9"/>
        <v>0</v>
      </c>
      <c r="AR3">
        <f t="shared" si="9"/>
        <v>124825.36662576071</v>
      </c>
      <c r="AS3">
        <f t="shared" si="9"/>
        <v>0</v>
      </c>
      <c r="AT3">
        <f t="shared" si="9"/>
        <v>0</v>
      </c>
      <c r="AU3">
        <f t="shared" si="9"/>
        <v>124825.36662576071</v>
      </c>
      <c r="AW3">
        <v>0</v>
      </c>
      <c r="AX3">
        <f>IF(Z3&gt;0, (R3*SUMPRODUCT(K3:$K$98, X3:$X$98)-K3*$AZ$3)/Z3, 0)</f>
        <v>0</v>
      </c>
      <c r="AZ3">
        <f>C6*SUMPRODUCT(X4:X89, K4:K89)/1</f>
        <v>103741.43423227816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7038.0856592932623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6958.6800273353874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-6958.6800273353874</v>
      </c>
      <c r="AK4">
        <f>G4*SUM(AB4, AE4:AF4)</f>
        <v>0</v>
      </c>
      <c r="AL4">
        <f t="shared" si="8"/>
        <v>-9523.2340273353875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-6491.911584415885</v>
      </c>
      <c r="AT4">
        <f t="shared" si="9"/>
        <v>0</v>
      </c>
      <c r="AU4">
        <f t="shared" si="9"/>
        <v>-8884.4426041005572</v>
      </c>
      <c r="AW4">
        <v>1</v>
      </c>
      <c r="AX4">
        <f>IF(Z4&gt;0, (R4*SUMPRODUCT(K4:$K$98, X4:$X$98)-K4*$AZ$3)/Z4, 0)</f>
        <v>7038.0856592932623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2000000</v>
      </c>
      <c r="S5">
        <f t="shared" si="1"/>
        <v>12929.519711033405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6958.6800273353874</v>
      </c>
      <c r="AC5">
        <f t="shared" si="2"/>
        <v>12638.771035743979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-2635.4883911553256</v>
      </c>
      <c r="AI5">
        <f t="shared" si="6"/>
        <v>-2684.3640312340467</v>
      </c>
      <c r="AJ5">
        <f t="shared" si="7"/>
        <v>-5680.0910084085917</v>
      </c>
      <c r="AK5">
        <f>G5*SUM(AB5, AE5:AF5)</f>
        <v>285.30588112075088</v>
      </c>
      <c r="AL5">
        <f t="shared" si="8"/>
        <v>-8079.1491585218873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-2253.6272537593122</v>
      </c>
      <c r="AR5">
        <f t="shared" si="9"/>
        <v>-2295.4212054594946</v>
      </c>
      <c r="AS5">
        <f t="shared" si="9"/>
        <v>-4857.0913623987899</v>
      </c>
      <c r="AT5">
        <f t="shared" si="9"/>
        <v>243.96734643542743</v>
      </c>
      <c r="AU5">
        <f t="shared" si="9"/>
        <v>-6908.5452214228571</v>
      </c>
      <c r="AW5">
        <v>2</v>
      </c>
      <c r="AX5">
        <f>IF(Z5&gt;0, (R5*SUMPRODUCT(K5:$K$98, X5:$X$98)-K5*$AZ$3)/Z5, 0)</f>
        <v>12929.519711033405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2000000</v>
      </c>
      <c r="S6">
        <f t="shared" si="1"/>
        <v>19731.730783558454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12638.771035743979</v>
      </c>
      <c r="AC6">
        <f t="shared" si="2"/>
        <v>19068.093119998375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-2741.3838213497861</v>
      </c>
      <c r="AI6">
        <f t="shared" si="6"/>
        <v>-2789.7021704321864</v>
      </c>
      <c r="AJ6">
        <f t="shared" si="7"/>
        <v>-6429.322084254396</v>
      </c>
      <c r="AK6">
        <f>G6*SUM(AB6, AE6:AF6)</f>
        <v>739.36810559102287</v>
      </c>
      <c r="AL6">
        <f t="shared" si="8"/>
        <v>-8479.656149095561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-2114.7309744280174</v>
      </c>
      <c r="AR6">
        <f t="shared" si="9"/>
        <v>-2152.004233517825</v>
      </c>
      <c r="AS6">
        <f t="shared" si="9"/>
        <v>-4959.6435385149434</v>
      </c>
      <c r="AT6">
        <f t="shared" si="9"/>
        <v>570.35597212638493</v>
      </c>
      <c r="AU6">
        <f t="shared" si="9"/>
        <v>-6541.2917999063848</v>
      </c>
      <c r="AW6">
        <v>3</v>
      </c>
      <c r="AX6">
        <f>IF(Z6&gt;0, (R6*SUMPRODUCT(K6:$K$98, X6:$X$98)-K6*$AZ$3)/Z6, 0)</f>
        <v>19731.730783558454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2000000</v>
      </c>
      <c r="S7">
        <f t="shared" si="1"/>
        <v>25300.669132506173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19068.093119998375</v>
      </c>
      <c r="AC7">
        <f t="shared" si="2"/>
        <v>24168.987492971515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-2865.2568405127336</v>
      </c>
      <c r="AI7">
        <f t="shared" si="6"/>
        <v>-2913.0203746832967</v>
      </c>
      <c r="AJ7">
        <f t="shared" si="7"/>
        <v>-5100.89437297314</v>
      </c>
      <c r="AK7">
        <f>G7*SUM(AB7, AE7:AF7)</f>
        <v>936.24337219192023</v>
      </c>
      <c r="AL7">
        <f t="shared" si="8"/>
        <v>-7077.6713754645161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-2010.9979654186034</v>
      </c>
      <c r="AR7">
        <f t="shared" si="9"/>
        <v>-2044.5210927976541</v>
      </c>
      <c r="AS7">
        <f t="shared" si="9"/>
        <v>-3580.0937845518079</v>
      </c>
      <c r="AT7">
        <f t="shared" si="9"/>
        <v>657.10811330885178</v>
      </c>
      <c r="AU7">
        <f t="shared" si="9"/>
        <v>-4967.5067640406096</v>
      </c>
      <c r="AW7">
        <v>4</v>
      </c>
      <c r="AX7">
        <f>IF(Z7&gt;0, (R7*SUMPRODUCT(K7:$K$98, X7:$X$98)-K7*$AZ$3)/Z7, 0)</f>
        <v>25300.669132506173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2000000</v>
      </c>
      <c r="S8">
        <f t="shared" si="1"/>
        <v>28599.097927265953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24168.987492971515</v>
      </c>
      <c r="AC8">
        <f t="shared" si="2"/>
        <v>27003.93748717141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-2989.1527797931294</v>
      </c>
      <c r="AI8">
        <f t="shared" si="6"/>
        <v>-3036.3639498024922</v>
      </c>
      <c r="AJ8">
        <f t="shared" si="7"/>
        <v>-2834.9499941998947</v>
      </c>
      <c r="AK8">
        <f t="shared" ref="AK8:AK71" si="22">G8*SUM(AB8:AB8, AE8:AF8)</f>
        <v>514.79943360029324</v>
      </c>
      <c r="AL8">
        <f t="shared" si="8"/>
        <v>-5356.5145104020939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-1958.3264118701711</v>
      </c>
      <c r="AR8">
        <f t="shared" si="9"/>
        <v>-1989.2565408985799</v>
      </c>
      <c r="AS8">
        <f t="shared" si="9"/>
        <v>-1857.3013355165685</v>
      </c>
      <c r="AT8">
        <f t="shared" si="9"/>
        <v>337.26791566171784</v>
      </c>
      <c r="AU8">
        <f t="shared" si="9"/>
        <v>-3509.2899607534305</v>
      </c>
      <c r="AW8">
        <v>5</v>
      </c>
      <c r="AX8">
        <f>IF(Z8&gt;0, (R8*SUMPRODUCT(K8:$K$98, X8:$X$98)-K8*$AZ$3)/Z8, 0)</f>
        <v>28599.097927265953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2000000</v>
      </c>
      <c r="S9">
        <f t="shared" si="1"/>
        <v>30693.392039075792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27003.93748717141</v>
      </c>
      <c r="AC9">
        <f t="shared" si="2"/>
        <v>28643.752540239715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-3118.0824961831754</v>
      </c>
      <c r="AI9">
        <f t="shared" si="6"/>
        <v>-3164.74360243004</v>
      </c>
      <c r="AJ9">
        <f t="shared" si="7"/>
        <v>-1639.8150530683051</v>
      </c>
      <c r="AK9">
        <f t="shared" si="22"/>
        <v>159.3232311743113</v>
      </c>
      <c r="AL9">
        <f t="shared" si="8"/>
        <v>-4645.2354243240343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-1934.6472023279</v>
      </c>
      <c r="AR9">
        <f t="shared" si="9"/>
        <v>-1963.5985782996786</v>
      </c>
      <c r="AS9">
        <f t="shared" si="9"/>
        <v>-1017.4405611901434</v>
      </c>
      <c r="AT9">
        <f t="shared" si="9"/>
        <v>98.853780756131414</v>
      </c>
      <c r="AU9">
        <f t="shared" si="9"/>
        <v>-2882.1853587336909</v>
      </c>
      <c r="AW9">
        <v>6</v>
      </c>
      <c r="AX9">
        <f>IF(Z9&gt;0, (R9*SUMPRODUCT(K9:$K$98, X9:$X$98)-K9*$AZ$3)/Z9, 0)</f>
        <v>30693.392039075792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2000000</v>
      </c>
      <c r="S10">
        <f t="shared" si="1"/>
        <v>32542.673315480282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28643.752540239715</v>
      </c>
      <c r="AC10">
        <f t="shared" si="2"/>
        <v>30012.662896414877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-3268.595561038871</v>
      </c>
      <c r="AI10">
        <f t="shared" si="6"/>
        <v>-3314.7083413342411</v>
      </c>
      <c r="AJ10">
        <f t="shared" si="7"/>
        <v>-1368.9103561751617</v>
      </c>
      <c r="AK10">
        <f t="shared" si="22"/>
        <v>117.43938541498284</v>
      </c>
      <c r="AL10">
        <f t="shared" si="8"/>
        <v>-4566.1793120944194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-1923.9489824331595</v>
      </c>
      <c r="AR10">
        <f t="shared" si="9"/>
        <v>-1951.0917215912104</v>
      </c>
      <c r="AS10">
        <f t="shared" si="9"/>
        <v>-805.76309843862498</v>
      </c>
      <c r="AT10">
        <f t="shared" si="9"/>
        <v>69.126749347636661</v>
      </c>
      <c r="AU10">
        <f t="shared" si="9"/>
        <v>-2687.7280706821984</v>
      </c>
      <c r="AW10">
        <v>7</v>
      </c>
      <c r="AX10">
        <f>IF(Z10&gt;0, (R10*SUMPRODUCT(K10:$K$98, X10:$X$98)-K10*$AZ$3)/Z10, 0)</f>
        <v>32542.673315480282</v>
      </c>
    </row>
    <row r="11" spans="1:52" x14ac:dyDescent="0.25">
      <c r="A11" t="s">
        <v>33</v>
      </c>
      <c r="C11" s="12">
        <f>AU91</f>
        <v>6374.2656721086487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2000000</v>
      </c>
      <c r="S11">
        <f t="shared" si="1"/>
        <v>34158.060198018349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30012.662896414877</v>
      </c>
      <c r="AC11">
        <f t="shared" si="2"/>
        <v>31129.144273767757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-3413.1683938578531</v>
      </c>
      <c r="AI11">
        <f t="shared" si="6"/>
        <v>-3458.7347171404231</v>
      </c>
      <c r="AJ11">
        <f t="shared" si="7"/>
        <v>-1116.4813773528804</v>
      </c>
      <c r="AK11">
        <f t="shared" si="22"/>
        <v>72.030390951395702</v>
      </c>
      <c r="AL11">
        <f t="shared" si="8"/>
        <v>-4503.185703541908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-1909.0145611576825</v>
      </c>
      <c r="AR11">
        <f t="shared" si="9"/>
        <v>-1934.5001993117744</v>
      </c>
      <c r="AS11">
        <f t="shared" si="9"/>
        <v>-624.4576770555899</v>
      </c>
      <c r="AT11">
        <f t="shared" si="9"/>
        <v>40.287219763181035</v>
      </c>
      <c r="AU11">
        <f t="shared" si="9"/>
        <v>-2518.6706566041835</v>
      </c>
      <c r="AW11">
        <v>8</v>
      </c>
      <c r="AX11">
        <f>IF(Z11&gt;0, (R11*SUMPRODUCT(K11:$K$98, X11:$X$98)-K11*$AZ$3)/Z11, 0)</f>
        <v>34158.060198018349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2000000</v>
      </c>
      <c r="S12">
        <f t="shared" si="1"/>
        <v>35654.269829758348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31129.144273767757</v>
      </c>
      <c r="AC12">
        <f t="shared" si="2"/>
        <v>32103.93472237077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-3579.8343466602646</v>
      </c>
      <c r="AI12">
        <f t="shared" si="6"/>
        <v>-3624.8555108513424</v>
      </c>
      <c r="AJ12">
        <f t="shared" si="7"/>
        <v>-974.79044860301292</v>
      </c>
      <c r="AK12">
        <f t="shared" si="22"/>
        <v>71.597031829665838</v>
      </c>
      <c r="AL12">
        <f t="shared" si="8"/>
        <v>-4528.0489276246899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-1902.7200114055181</v>
      </c>
      <c r="AR12">
        <f t="shared" si="9"/>
        <v>-1926.6492387796993</v>
      </c>
      <c r="AS12">
        <f t="shared" si="9"/>
        <v>-518.11148614020931</v>
      </c>
      <c r="AT12">
        <f t="shared" si="9"/>
        <v>38.054583544245631</v>
      </c>
      <c r="AU12">
        <f t="shared" si="9"/>
        <v>-2406.7061413756633</v>
      </c>
      <c r="AW12">
        <v>9</v>
      </c>
      <c r="AX12">
        <f>IF(Z12&gt;0, (R12*SUMPRODUCT(K12:$K$98, X12:$X$98)-K12*$AZ$3)/Z12, 0)</f>
        <v>35654.269829758348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2000000</v>
      </c>
      <c r="S13">
        <f t="shared" si="1"/>
        <v>37015.47536128162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32103.93472237077</v>
      </c>
      <c r="AC13">
        <f t="shared" si="2"/>
        <v>32926.749983987167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-3757.8841597910382</v>
      </c>
      <c r="AI13">
        <f t="shared" si="6"/>
        <v>-3802.3611652362106</v>
      </c>
      <c r="AJ13">
        <f t="shared" si="7"/>
        <v>-822.81526161639704</v>
      </c>
      <c r="AK13">
        <f t="shared" si="22"/>
        <v>64.207869444741547</v>
      </c>
      <c r="AL13">
        <f t="shared" si="8"/>
        <v>-4560.9685574078658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-1898.626786957414</v>
      </c>
      <c r="AR13">
        <f t="shared" si="9"/>
        <v>-1921.0982710029868</v>
      </c>
      <c r="AS13">
        <f t="shared" si="9"/>
        <v>-415.71773636288276</v>
      </c>
      <c r="AT13">
        <f t="shared" si="9"/>
        <v>32.440271088087385</v>
      </c>
      <c r="AU13">
        <f t="shared" si="9"/>
        <v>-2304.3757362777819</v>
      </c>
      <c r="AW13">
        <v>10</v>
      </c>
      <c r="AX13">
        <f>IF(Z13&gt;0, (R13*SUMPRODUCT(K13:$K$98, X13:$X$98)-K13*$AZ$3)/Z13, 0)</f>
        <v>37015.47536128162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2000000</v>
      </c>
      <c r="S14">
        <f t="shared" si="1"/>
        <v>41703.864373916418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32926.749983987167</v>
      </c>
      <c r="AC14">
        <f t="shared" si="2"/>
        <v>36643.923896937529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-3949.9245740561555</v>
      </c>
      <c r="AI14">
        <f t="shared" si="6"/>
        <v>-3993.8580613325244</v>
      </c>
      <c r="AJ14">
        <f t="shared" si="7"/>
        <v>-3717.1739129503621</v>
      </c>
      <c r="AK14">
        <f t="shared" si="22"/>
        <v>2304.8724988791018</v>
      </c>
      <c r="AL14">
        <f t="shared" si="8"/>
        <v>-5406.1594754037851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-1781.8329895315976</v>
      </c>
      <c r="AR14">
        <f t="shared" si="9"/>
        <v>-1801.6516304971424</v>
      </c>
      <c r="AS14">
        <f t="shared" si="9"/>
        <v>-1676.8378691139653</v>
      </c>
      <c r="AT14">
        <f t="shared" si="9"/>
        <v>1039.7408300254108</v>
      </c>
      <c r="AU14">
        <f t="shared" si="9"/>
        <v>-2438.7486695856969</v>
      </c>
      <c r="AW14">
        <v>11</v>
      </c>
      <c r="AX14">
        <f>IF(Z14&gt;0, (R14*SUMPRODUCT(K14:$K$98, X14:$X$98)-K14*$AZ$3)/Z14, 0)</f>
        <v>41703.864373916418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2000000</v>
      </c>
      <c r="S15">
        <f t="shared" si="1"/>
        <v>45950.495356757245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36643.923896937529</v>
      </c>
      <c r="AC15">
        <f t="shared" si="2"/>
        <v>39876.198675180727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-4150.4791379546623</v>
      </c>
      <c r="AI15">
        <f t="shared" si="6"/>
        <v>-4193.8695283798188</v>
      </c>
      <c r="AJ15">
        <f t="shared" si="7"/>
        <v>-3232.2747782431979</v>
      </c>
      <c r="AK15">
        <f t="shared" si="22"/>
        <v>2565.0746727856272</v>
      </c>
      <c r="AL15">
        <f t="shared" si="8"/>
        <v>-4861.0696338373891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-1671.7002420178781</v>
      </c>
      <c r="AR15">
        <f t="shared" si="9"/>
        <v>-1689.1767125081574</v>
      </c>
      <c r="AS15">
        <f t="shared" si="9"/>
        <v>-1301.8724704926974</v>
      </c>
      <c r="AT15">
        <f t="shared" si="9"/>
        <v>1033.1423936280253</v>
      </c>
      <c r="AU15">
        <f t="shared" si="9"/>
        <v>-1957.9067893728295</v>
      </c>
      <c r="AW15">
        <v>12</v>
      </c>
      <c r="AX15">
        <f>IF(Z15&gt;0, (R15*SUMPRODUCT(K15:$K$98, X15:$X$98)-K15*$AZ$3)/Z15, 0)</f>
        <v>45950.495356757245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2000000</v>
      </c>
      <c r="S16">
        <f t="shared" si="1"/>
        <v>49807.001223539097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39876.198675180727</v>
      </c>
      <c r="AC16">
        <f t="shared" si="2"/>
        <v>42681.380368676073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-4388.7470737867061</v>
      </c>
      <c r="AI16">
        <f t="shared" si="6"/>
        <v>-4431.5938416307663</v>
      </c>
      <c r="AJ16">
        <f t="shared" si="7"/>
        <v>-2805.1816934953458</v>
      </c>
      <c r="AK16">
        <f t="shared" si="22"/>
        <v>2791.3339072626513</v>
      </c>
      <c r="AL16">
        <f t="shared" si="8"/>
        <v>-4445.4416278634608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-1578.2750835907036</v>
      </c>
      <c r="AR16">
        <f t="shared" si="9"/>
        <v>-1593.6835783077001</v>
      </c>
      <c r="AS16">
        <f t="shared" si="9"/>
        <v>-1008.7955166594885</v>
      </c>
      <c r="AT16">
        <f t="shared" si="9"/>
        <v>1003.8155951451018</v>
      </c>
      <c r="AU16">
        <f t="shared" si="9"/>
        <v>-1598.6634998220868</v>
      </c>
      <c r="AW16">
        <v>13</v>
      </c>
      <c r="AX16">
        <f>IF(Z16&gt;0, (R16*SUMPRODUCT(K16:$K$98, X16:$X$98)-K16*$AZ$3)/Z16, 0)</f>
        <v>49807.001223539097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2000000</v>
      </c>
      <c r="S17">
        <f t="shared" si="1"/>
        <v>53307.849318862412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42681.380368676073</v>
      </c>
      <c r="AC17">
        <f t="shared" si="2"/>
        <v>45100.321298936477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-4661.4438388952685</v>
      </c>
      <c r="AI17">
        <f t="shared" si="6"/>
        <v>-4703.7456029649156</v>
      </c>
      <c r="AJ17">
        <f t="shared" si="7"/>
        <v>-2418.9409302604035</v>
      </c>
      <c r="AK17">
        <f t="shared" si="22"/>
        <v>2987.6966258073253</v>
      </c>
      <c r="AL17">
        <f t="shared" si="8"/>
        <v>-4134.9899074179939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-1496.7338507181087</v>
      </c>
      <c r="AR17">
        <f t="shared" si="9"/>
        <v>-1510.3164410948998</v>
      </c>
      <c r="AS17">
        <f t="shared" si="9"/>
        <v>-776.69299434621848</v>
      </c>
      <c r="AT17">
        <f t="shared" si="9"/>
        <v>959.31364402791598</v>
      </c>
      <c r="AU17">
        <f t="shared" si="9"/>
        <v>-1327.6957914132024</v>
      </c>
      <c r="AW17">
        <v>14</v>
      </c>
      <c r="AX17">
        <f>IF(Z17&gt;0, (R17*SUMPRODUCT(K17:$K$98, X17:$X$98)-K17*$AZ$3)/Z17, 0)</f>
        <v>53307.849318862412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2000000</v>
      </c>
      <c r="S18">
        <f t="shared" si="1"/>
        <v>56562.640194082225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45100.321298936477</v>
      </c>
      <c r="AC18">
        <f t="shared" si="2"/>
        <v>47172.53031772824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-7175.0187888849077</v>
      </c>
      <c r="AI18">
        <f t="shared" si="6"/>
        <v>-7216.7181598441366</v>
      </c>
      <c r="AJ18">
        <f t="shared" si="7"/>
        <v>-2072.2090187917638</v>
      </c>
      <c r="AK18">
        <f t="shared" si="22"/>
        <v>3157.0224909255535</v>
      </c>
      <c r="AL18">
        <f t="shared" si="8"/>
        <v>-6131.9046877103465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-2056.9756220270579</v>
      </c>
      <c r="AR18">
        <f t="shared" si="9"/>
        <v>-2068.9302373445639</v>
      </c>
      <c r="AS18">
        <f t="shared" si="9"/>
        <v>-594.07279072250537</v>
      </c>
      <c r="AT18">
        <f t="shared" si="9"/>
        <v>905.07335145727779</v>
      </c>
      <c r="AU18">
        <f t="shared" si="9"/>
        <v>-1757.9296766097912</v>
      </c>
      <c r="AW18">
        <v>15</v>
      </c>
      <c r="AX18">
        <f>IF(Z18&gt;0, (R18*SUMPRODUCT(K18:$K$98, X18:$X$98)-K18*$AZ$3)/Z18, 0)</f>
        <v>56562.640194082225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2000000</v>
      </c>
      <c r="S19">
        <f t="shared" si="1"/>
        <v>58853.420924466423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47172.53031772824</v>
      </c>
      <c r="AC19">
        <f t="shared" si="2"/>
        <v>48302.11082919217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-9857.4277233410721</v>
      </c>
      <c r="AI19">
        <f t="shared" si="6"/>
        <v>-9898.4636648976248</v>
      </c>
      <c r="AJ19">
        <f t="shared" si="7"/>
        <v>-1129.5805114639297</v>
      </c>
      <c r="AK19">
        <f t="shared" si="22"/>
        <v>3302.0771222409771</v>
      </c>
      <c r="AL19">
        <f t="shared" si="8"/>
        <v>-7725.9670541205778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-2523.2000280882962</v>
      </c>
      <c r="AR19">
        <f t="shared" si="9"/>
        <v>-2533.7039741271747</v>
      </c>
      <c r="AS19">
        <f t="shared" si="9"/>
        <v>-289.13806504560887</v>
      </c>
      <c r="AT19">
        <f t="shared" si="9"/>
        <v>845.23075607844032</v>
      </c>
      <c r="AU19">
        <f t="shared" si="9"/>
        <v>-1977.6112830943437</v>
      </c>
      <c r="AW19">
        <v>16</v>
      </c>
      <c r="AX19">
        <f>IF(Z19&gt;0, (R19*SUMPRODUCT(K19:$K$98, X19:$X$98)-K19*$AZ$3)/Z19, 0)</f>
        <v>58853.420924466423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2000000</v>
      </c>
      <c r="S20">
        <f t="shared" si="1"/>
        <v>60313.35204470079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48302.11082919217</v>
      </c>
      <c r="AC20">
        <f t="shared" si="2"/>
        <v>48624.050206006556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-12642.326611740205</v>
      </c>
      <c r="AI20">
        <f t="shared" si="6"/>
        <v>-12682.636135715898</v>
      </c>
      <c r="AJ20">
        <f t="shared" si="7"/>
        <v>-321.93937681438547</v>
      </c>
      <c r="AK20">
        <f t="shared" si="22"/>
        <v>3381.1477580434521</v>
      </c>
      <c r="AL20">
        <f t="shared" si="8"/>
        <v>-9623.427754486831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-2889.3294402967467</v>
      </c>
      <c r="AR20">
        <f t="shared" si="9"/>
        <v>-2898.5419450772483</v>
      </c>
      <c r="AS20">
        <f t="shared" si="9"/>
        <v>-73.577352332977895</v>
      </c>
      <c r="AT20">
        <f t="shared" si="9"/>
        <v>772.7414469925294</v>
      </c>
      <c r="AU20">
        <f t="shared" si="9"/>
        <v>-2199.3778504176967</v>
      </c>
      <c r="AW20">
        <v>17</v>
      </c>
      <c r="AX20">
        <f>IF(Z20&gt;0, (R20*SUMPRODUCT(K20:$K$98, X20:$X$98)-K20*$AZ$3)/Z20, 0)</f>
        <v>60313.35204470079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2000000</v>
      </c>
      <c r="S21">
        <f t="shared" si="1"/>
        <v>61087.811780860371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48624.050206006556</v>
      </c>
      <c r="AC21">
        <f t="shared" si="2"/>
        <v>48275.023805801466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-15744.690455381329</v>
      </c>
      <c r="AI21">
        <f t="shared" si="6"/>
        <v>-15784.203266855882</v>
      </c>
      <c r="AJ21">
        <f t="shared" si="7"/>
        <v>349.02640020508989</v>
      </c>
      <c r="AK21">
        <f t="shared" si="22"/>
        <v>3403.6835144204592</v>
      </c>
      <c r="AL21">
        <f t="shared" si="8"/>
        <v>-12031.493352230333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-3212.8182698563214</v>
      </c>
      <c r="AR21">
        <f t="shared" si="9"/>
        <v>-3220.8811455894829</v>
      </c>
      <c r="AS21">
        <f t="shared" si="9"/>
        <v>71.221368144321389</v>
      </c>
      <c r="AT21">
        <f t="shared" si="9"/>
        <v>694.54630504985516</v>
      </c>
      <c r="AU21">
        <f t="shared" si="9"/>
        <v>-2455.1134723953064</v>
      </c>
      <c r="AW21">
        <v>18</v>
      </c>
      <c r="AX21">
        <f>IF(Z21&gt;0, (R21*SUMPRODUCT(K21:$K$98, X21:$X$98)-K21*$AZ$3)/Z21, 0)</f>
        <v>61087.811780860371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2000000</v>
      </c>
      <c r="S22">
        <f t="shared" si="1"/>
        <v>61246.73246503291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48275.023805801466</v>
      </c>
      <c r="AC22">
        <f t="shared" si="2"/>
        <v>47330.333250312688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-19144.613072091088</v>
      </c>
      <c r="AI22">
        <f t="shared" si="6"/>
        <v>-19183.252140124092</v>
      </c>
      <c r="AJ22">
        <f t="shared" si="7"/>
        <v>944.69055548877805</v>
      </c>
      <c r="AK22">
        <f t="shared" si="22"/>
        <v>3379.2516664061031</v>
      </c>
      <c r="AL22">
        <f t="shared" si="8"/>
        <v>-14859.30991822921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-3488.0331575480486</v>
      </c>
      <c r="AR22">
        <f t="shared" si="9"/>
        <v>-3495.072962947529</v>
      </c>
      <c r="AS22">
        <f t="shared" si="9"/>
        <v>172.11692755341912</v>
      </c>
      <c r="AT22">
        <f t="shared" si="9"/>
        <v>615.67929399977913</v>
      </c>
      <c r="AU22">
        <f t="shared" si="9"/>
        <v>-2707.2767413943307</v>
      </c>
      <c r="AW22">
        <v>19</v>
      </c>
      <c r="AX22">
        <f>IF(Z22&gt;0, (R22*SUMPRODUCT(K22:$K$98, X22:$X$98)-K22*$AZ$3)/Z22, 0)</f>
        <v>61246.73246503291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2000000</v>
      </c>
      <c r="S23">
        <f t="shared" si="1"/>
        <v>60857.633785618047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47330.333250312688</v>
      </c>
      <c r="AC23">
        <f t="shared" si="2"/>
        <v>45867.414123449955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-22739.447016849073</v>
      </c>
      <c r="AI23">
        <f t="shared" si="6"/>
        <v>-22777.131208026327</v>
      </c>
      <c r="AJ23">
        <f t="shared" si="7"/>
        <v>1462.9191268627328</v>
      </c>
      <c r="AK23">
        <f t="shared" si="22"/>
        <v>3313.1233275218883</v>
      </c>
      <c r="AL23">
        <f t="shared" si="8"/>
        <v>-18001.088753641707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-3699.0984319678905</v>
      </c>
      <c r="AR23">
        <f t="shared" si="9"/>
        <v>-3705.2286396369896</v>
      </c>
      <c r="AS23">
        <f t="shared" si="9"/>
        <v>237.97772409610781</v>
      </c>
      <c r="AT23">
        <f t="shared" si="9"/>
        <v>538.95634738485694</v>
      </c>
      <c r="AU23">
        <f t="shared" si="9"/>
        <v>-2928.294568156025</v>
      </c>
      <c r="AW23">
        <v>20</v>
      </c>
      <c r="AX23">
        <f>IF(Z23&gt;0, (R23*SUMPRODUCT(K23:$K$98, X23:$X$98)-K23*$AZ$3)/Z23, 0)</f>
        <v>60857.633785618047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2000000</v>
      </c>
      <c r="S24">
        <f t="shared" si="1"/>
        <v>60008.843570687459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45867.414123449955</v>
      </c>
      <c r="AC24">
        <f t="shared" si="2"/>
        <v>43976.45321887968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-26628.225300288344</v>
      </c>
      <c r="AI24">
        <f t="shared" si="6"/>
        <v>-26664.866943921319</v>
      </c>
      <c r="AJ24">
        <f t="shared" si="7"/>
        <v>1890.9609045702746</v>
      </c>
      <c r="AK24">
        <f t="shared" si="22"/>
        <v>3210.7189886414972</v>
      </c>
      <c r="AL24">
        <f t="shared" si="8"/>
        <v>-21563.187050709548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-3867.5878647843301</v>
      </c>
      <c r="AR24">
        <f t="shared" si="9"/>
        <v>-3872.9098407952174</v>
      </c>
      <c r="AS24">
        <f t="shared" si="9"/>
        <v>274.65057715349883</v>
      </c>
      <c r="AT24">
        <f t="shared" si="9"/>
        <v>466.3374166947583</v>
      </c>
      <c r="AU24">
        <f t="shared" si="9"/>
        <v>-3131.9218469469606</v>
      </c>
      <c r="AW24">
        <v>21</v>
      </c>
      <c r="AX24">
        <f>IF(Z24&gt;0, (R24*SUMPRODUCT(K24:$K$98, X24:$X$98)-K24*$AZ$3)/Z24, 0)</f>
        <v>60008.843570687459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2000000</v>
      </c>
      <c r="S25">
        <f t="shared" si="1"/>
        <v>58756.294723093706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43976.45321887968</v>
      </c>
      <c r="AC25">
        <f t="shared" si="2"/>
        <v>41723.273860700348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-30794.485929617487</v>
      </c>
      <c r="AI25">
        <f t="shared" si="6"/>
        <v>-30829.991294665891</v>
      </c>
      <c r="AJ25">
        <f t="shared" si="7"/>
        <v>2253.1793581793318</v>
      </c>
      <c r="AK25">
        <f t="shared" si="22"/>
        <v>3078.3517253215778</v>
      </c>
      <c r="AL25">
        <f t="shared" si="8"/>
        <v>-25498.46021116498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-3993.4927647448317</v>
      </c>
      <c r="AR25">
        <f t="shared" si="9"/>
        <v>-3998.0971740781938</v>
      </c>
      <c r="AS25">
        <f t="shared" si="9"/>
        <v>292.19696945508758</v>
      </c>
      <c r="AT25">
        <f t="shared" si="9"/>
        <v>399.20703240536909</v>
      </c>
      <c r="AU25">
        <f t="shared" si="9"/>
        <v>-3306.6931722177369</v>
      </c>
      <c r="AW25">
        <v>22</v>
      </c>
      <c r="AX25">
        <f>IF(Z25&gt;0, (R25*SUMPRODUCT(K25:$K$98, X25:$X$98)-K25*$AZ$3)/Z25, 0)</f>
        <v>58756.294723093706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2000000</v>
      </c>
      <c r="S26">
        <f t="shared" si="1"/>
        <v>57133.453709985959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41723.273860700348</v>
      </c>
      <c r="AC26">
        <f t="shared" si="2"/>
        <v>39171.217262567137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-34794.203948200644</v>
      </c>
      <c r="AI26">
        <f t="shared" si="6"/>
        <v>-34828.484404499861</v>
      </c>
      <c r="AJ26">
        <f t="shared" si="7"/>
        <v>2552.0565981332111</v>
      </c>
      <c r="AK26">
        <f t="shared" si="22"/>
        <v>2920.6291702490248</v>
      </c>
      <c r="AL26">
        <f t="shared" si="8"/>
        <v>-29355.798636117626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-4028.7361498446217</v>
      </c>
      <c r="AR26">
        <f t="shared" si="9"/>
        <v>-4032.7054004051874</v>
      </c>
      <c r="AS26">
        <f t="shared" si="9"/>
        <v>295.49641913507435</v>
      </c>
      <c r="AT26">
        <f t="shared" si="9"/>
        <v>338.17253977099369</v>
      </c>
      <c r="AU26">
        <f t="shared" si="9"/>
        <v>-3399.0364414991195</v>
      </c>
      <c r="AW26">
        <v>23</v>
      </c>
      <c r="AX26">
        <f>IF(Z26&gt;0, (R26*SUMPRODUCT(K26:$K$98, X26:$X$98)-K26*$AZ$3)/Z26, 0)</f>
        <v>57133.453709985959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2000000</v>
      </c>
      <c r="S27">
        <f t="shared" si="1"/>
        <v>55246.688467586995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39171.217262567137</v>
      </c>
      <c r="AC27">
        <f t="shared" si="2"/>
        <v>36429.477690054307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-38712.900101647188</v>
      </c>
      <c r="AI27">
        <f t="shared" si="6"/>
        <v>-38745.869930880872</v>
      </c>
      <c r="AJ27">
        <f t="shared" si="7"/>
        <v>2741.7395725128299</v>
      </c>
      <c r="AK27">
        <f t="shared" si="22"/>
        <v>2741.9852083797</v>
      </c>
      <c r="AL27">
        <f t="shared" si="8"/>
        <v>-33262.145149988341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-4002.2075314874164</v>
      </c>
      <c r="AR27">
        <f t="shared" si="9"/>
        <v>-4005.6160102767717</v>
      </c>
      <c r="AS27">
        <f t="shared" si="9"/>
        <v>283.4458471898634</v>
      </c>
      <c r="AT27">
        <f t="shared" si="9"/>
        <v>283.47124145673081</v>
      </c>
      <c r="AU27">
        <f t="shared" si="9"/>
        <v>-3438.6989216301772</v>
      </c>
      <c r="AW27">
        <v>24</v>
      </c>
      <c r="AX27">
        <f>IF(Z27&gt;0, (R27*SUMPRODUCT(K27:$K$98, X27:$X$98)-K27*$AZ$3)/Z27, 0)</f>
        <v>55246.688467586995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2000000</v>
      </c>
      <c r="S28">
        <f t="shared" si="1"/>
        <v>53171.425894386433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36429.477690054307</v>
      </c>
      <c r="AC28">
        <f t="shared" si="2"/>
        <v>33576.374245470288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-42657.19062706046</v>
      </c>
      <c r="AI28">
        <f t="shared" si="6"/>
        <v>-42688.764328236124</v>
      </c>
      <c r="AJ28">
        <f t="shared" si="7"/>
        <v>2853.1034445840196</v>
      </c>
      <c r="AK28">
        <f t="shared" si="22"/>
        <v>2550.0634383038018</v>
      </c>
      <c r="AL28">
        <f t="shared" si="8"/>
        <v>-37285.5974453483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-3937.4778624791688</v>
      </c>
      <c r="AR28">
        <f t="shared" si="9"/>
        <v>-3940.3922773196259</v>
      </c>
      <c r="AS28">
        <f t="shared" si="9"/>
        <v>263.35610684324115</v>
      </c>
      <c r="AT28">
        <f t="shared" si="9"/>
        <v>235.38395727985741</v>
      </c>
      <c r="AU28">
        <f t="shared" si="9"/>
        <v>-3441.6522131965271</v>
      </c>
      <c r="AW28">
        <v>25</v>
      </c>
      <c r="AX28">
        <f>IF(Z28&gt;0, (R28*SUMPRODUCT(K28:$K$98, X28:$X$98)-K28*$AZ$3)/Z28, 0)</f>
        <v>53171.425894386433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2000000</v>
      </c>
      <c r="S29">
        <f t="shared" si="1"/>
        <v>50969.916590471847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33576.374245470288</v>
      </c>
      <c r="AC29">
        <f t="shared" si="2"/>
        <v>30664.882174869141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-47064.403075954186</v>
      </c>
      <c r="AI29">
        <f t="shared" si="6"/>
        <v>-47094.484430041201</v>
      </c>
      <c r="AJ29">
        <f t="shared" si="7"/>
        <v>2911.4920706011471</v>
      </c>
      <c r="AK29">
        <f t="shared" si="22"/>
        <v>2350.3461971829202</v>
      </c>
      <c r="AL29">
        <f t="shared" si="8"/>
        <v>-41832.646162257137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-3878.8269779004431</v>
      </c>
      <c r="AR29">
        <f t="shared" si="9"/>
        <v>-3881.3061417724712</v>
      </c>
      <c r="AS29">
        <f t="shared" si="9"/>
        <v>239.95149733792715</v>
      </c>
      <c r="AT29">
        <f t="shared" si="9"/>
        <v>193.70449089359866</v>
      </c>
      <c r="AU29">
        <f t="shared" si="9"/>
        <v>-3447.6501535409457</v>
      </c>
      <c r="AW29">
        <v>26</v>
      </c>
      <c r="AX29">
        <f>IF(Z29&gt;0, (R29*SUMPRODUCT(K29:$K$98, X29:$X$98)-K29*$AZ$3)/Z29, 0)</f>
        <v>50969.916590471847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2000000</v>
      </c>
      <c r="S30">
        <f t="shared" si="1"/>
        <v>48597.266842881028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30664.882174869141</v>
      </c>
      <c r="AC30">
        <f t="shared" si="2"/>
        <v>27702.113939716939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-51152.818006148831</v>
      </c>
      <c r="AI30">
        <f t="shared" si="6"/>
        <v>-51181.319726244823</v>
      </c>
      <c r="AJ30">
        <f t="shared" si="7"/>
        <v>2962.7682351522017</v>
      </c>
      <c r="AK30">
        <f t="shared" si="22"/>
        <v>2146.5417522408402</v>
      </c>
      <c r="AL30">
        <f t="shared" si="8"/>
        <v>-46072.009738851782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-3764.0847569339467</v>
      </c>
      <c r="AR30">
        <f t="shared" si="9"/>
        <v>-3766.1820585947626</v>
      </c>
      <c r="AS30">
        <f t="shared" si="9"/>
        <v>218.01556956107387</v>
      </c>
      <c r="AT30">
        <f t="shared" si="9"/>
        <v>157.95346971423552</v>
      </c>
      <c r="AU30">
        <f t="shared" si="9"/>
        <v>-3390.2130193194535</v>
      </c>
      <c r="AW30">
        <v>27</v>
      </c>
      <c r="AX30">
        <f>IF(Z30&gt;0, (R30*SUMPRODUCT(K30:$K$98, X30:$X$98)-K30*$AZ$3)/Z30, 0)</f>
        <v>48597.266842881028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2000000</v>
      </c>
      <c r="S31">
        <f t="shared" si="1"/>
        <v>46089.987772344226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27702.113939716939</v>
      </c>
      <c r="AC31">
        <f t="shared" si="2"/>
        <v>24755.938774522489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-54424.447228196601</v>
      </c>
      <c r="AI31">
        <f t="shared" si="6"/>
        <v>-54451.303319910927</v>
      </c>
      <c r="AJ31">
        <f t="shared" si="7"/>
        <v>2946.1751651944505</v>
      </c>
      <c r="AK31">
        <f t="shared" si="22"/>
        <v>1939.147975780186</v>
      </c>
      <c r="AL31">
        <f t="shared" si="8"/>
        <v>-49565.98017893629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-3575.7391877285127</v>
      </c>
      <c r="AR31">
        <f t="shared" si="9"/>
        <v>-3577.5036591097196</v>
      </c>
      <c r="AS31">
        <f t="shared" si="9"/>
        <v>193.56657768019375</v>
      </c>
      <c r="AT31">
        <f t="shared" si="9"/>
        <v>127.40391057585744</v>
      </c>
      <c r="AU31">
        <f t="shared" si="9"/>
        <v>-3256.5331708536683</v>
      </c>
      <c r="AW31">
        <v>28</v>
      </c>
      <c r="AX31">
        <f>IF(Z31&gt;0, (R31*SUMPRODUCT(K31:$K$98, X31:$X$98)-K31*$AZ$3)/Z31, 0)</f>
        <v>46089.987772344226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2000000</v>
      </c>
      <c r="S32">
        <f t="shared" si="1"/>
        <v>43557.728141293912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24755.938774522489</v>
      </c>
      <c r="AC32">
        <f t="shared" si="2"/>
        <v>21910.476007989975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-57458.128035875241</v>
      </c>
      <c r="AI32">
        <f t="shared" si="6"/>
        <v>-57483.279113471523</v>
      </c>
      <c r="AJ32">
        <f t="shared" si="7"/>
        <v>2845.4627665325133</v>
      </c>
      <c r="AK32">
        <f t="shared" si="22"/>
        <v>1732.9157142165743</v>
      </c>
      <c r="AL32">
        <f t="shared" si="8"/>
        <v>-52904.900632722442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-3370.584795842015</v>
      </c>
      <c r="AR32">
        <f t="shared" si="9"/>
        <v>-3372.0601978894351</v>
      </c>
      <c r="AS32">
        <f t="shared" si="9"/>
        <v>166.91935268097794</v>
      </c>
      <c r="AT32">
        <f t="shared" si="9"/>
        <v>101.65558048057488</v>
      </c>
      <c r="AU32">
        <f t="shared" si="9"/>
        <v>-3103.4852647278826</v>
      </c>
      <c r="AW32">
        <v>29</v>
      </c>
      <c r="AX32">
        <f>IF(Z32&gt;0, (R32*SUMPRODUCT(K32:$K$98, X32:$X$98)-K32*$AZ$3)/Z32, 0)</f>
        <v>43557.728141293912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2000000</v>
      </c>
      <c r="S33">
        <f t="shared" si="1"/>
        <v>41007.473707286394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21910.476007989975</v>
      </c>
      <c r="AC33">
        <f t="shared" si="2"/>
        <v>19191.923731072944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-59961.894353462652</v>
      </c>
      <c r="AI33">
        <f t="shared" si="6"/>
        <v>-59985.29487292414</v>
      </c>
      <c r="AJ33">
        <f t="shared" si="7"/>
        <v>2718.5522769170311</v>
      </c>
      <c r="AK33">
        <f t="shared" si="22"/>
        <v>1533.7333205592984</v>
      </c>
      <c r="AL33">
        <f t="shared" si="8"/>
        <v>-55733.009275447817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-3140.589012170316</v>
      </c>
      <c r="AR33">
        <f t="shared" si="9"/>
        <v>-3141.8146474690711</v>
      </c>
      <c r="AS33">
        <f t="shared" si="9"/>
        <v>142.38801995759798</v>
      </c>
      <c r="AT33">
        <f t="shared" si="9"/>
        <v>80.331451600809302</v>
      </c>
      <c r="AU33">
        <f t="shared" si="9"/>
        <v>-2919.0951759106642</v>
      </c>
      <c r="AW33">
        <v>30</v>
      </c>
      <c r="AX33">
        <f>IF(Z33&gt;0, (R33*SUMPRODUCT(K33:$K$98, X33:$X$98)-K33*$AZ$3)/Z33, 0)</f>
        <v>41007.473707286394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2000000</v>
      </c>
      <c r="S34">
        <f t="shared" si="1"/>
        <v>38481.219515159471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19191.923731072944</v>
      </c>
      <c r="AC34">
        <f t="shared" si="2"/>
        <v>16633.506610799937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-62160.597941455271</v>
      </c>
      <c r="AI34">
        <f t="shared" si="6"/>
        <v>-62182.210440773604</v>
      </c>
      <c r="AJ34">
        <f t="shared" si="7"/>
        <v>2558.4171202730067</v>
      </c>
      <c r="AK34">
        <f t="shared" si="22"/>
        <v>1343.4346611751062</v>
      </c>
      <c r="AL34">
        <f t="shared" si="8"/>
        <v>-58280.358659325488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-2906.9189481240346</v>
      </c>
      <c r="AR34">
        <f t="shared" si="9"/>
        <v>-2907.9296492090521</v>
      </c>
      <c r="AS34">
        <f t="shared" si="9"/>
        <v>119.64349524325725</v>
      </c>
      <c r="AT34">
        <f t="shared" si="9"/>
        <v>62.825259110515567</v>
      </c>
      <c r="AU34">
        <f t="shared" ref="AU34:AU89" si="23">AL34*$K34</f>
        <v>-2725.4608948552791</v>
      </c>
      <c r="AW34">
        <v>31</v>
      </c>
      <c r="AX34">
        <f>IF(Z34&gt;0, (R34*SUMPRODUCT(K34:$K$98, X34:$X$98)-K34*$AZ$3)/Z34, 0)</f>
        <v>38481.219515159471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2000000</v>
      </c>
      <c r="S35">
        <f t="shared" si="1"/>
        <v>35991.342261713377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16633.506610799937</v>
      </c>
      <c r="AC35">
        <f t="shared" si="2"/>
        <v>14246.383994727068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-64198.807968642788</v>
      </c>
      <c r="AI35">
        <f t="shared" ref="AI35:AI66" si="25">SUM(AE35:AH35)</f>
        <v>-64218.599372768724</v>
      </c>
      <c r="AJ35">
        <f t="shared" si="7"/>
        <v>2387.1226160728693</v>
      </c>
      <c r="AK35">
        <f t="shared" si="22"/>
        <v>1164.3454627559956</v>
      </c>
      <c r="AL35">
        <f t="shared" si="8"/>
        <v>-60667.131293939856</v>
      </c>
      <c r="AN35">
        <f t="shared" ref="AN35:AT66" si="26">AE35*$K35</f>
        <v>0</v>
      </c>
      <c r="AO35">
        <f t="shared" si="26"/>
        <v>0</v>
      </c>
      <c r="AP35">
        <f t="shared" si="26"/>
        <v>-0.82637338903636037</v>
      </c>
      <c r="AQ35">
        <f t="shared" si="26"/>
        <v>-2680.567087386476</v>
      </c>
      <c r="AR35">
        <f t="shared" si="26"/>
        <v>-2681.3934607755127</v>
      </c>
      <c r="AS35">
        <f t="shared" si="26"/>
        <v>99.672291755421412</v>
      </c>
      <c r="AT35">
        <f t="shared" si="26"/>
        <v>48.616262895971033</v>
      </c>
      <c r="AU35">
        <f t="shared" si="23"/>
        <v>-2533.1049061241201</v>
      </c>
      <c r="AW35">
        <v>32</v>
      </c>
      <c r="AX35">
        <f>IF(Z35&gt;0, (R35*SUMPRODUCT(K35:$K$98, X35:$X$98)-K35*$AZ$3)/Z35, 0)</f>
        <v>35991.342261713377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2000000</v>
      </c>
      <c r="S36">
        <f t="shared" si="1"/>
        <v>33495.366591301114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14246.383994727068</v>
      </c>
      <c r="AC36">
        <f t="shared" si="2"/>
        <v>12029.920775243416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-65436.028923760852</v>
      </c>
      <c r="AI36">
        <f t="shared" si="25"/>
        <v>-65453.986513122429</v>
      </c>
      <c r="AJ36">
        <f t="shared" si="7"/>
        <v>2216.4632194836522</v>
      </c>
      <c r="AK36">
        <f t="shared" si="22"/>
        <v>997.24687963089491</v>
      </c>
      <c r="AL36">
        <f t="shared" si="8"/>
        <v>-62240.27641400788</v>
      </c>
      <c r="AN36">
        <f t="shared" si="26"/>
        <v>0</v>
      </c>
      <c r="AO36">
        <f t="shared" si="26"/>
        <v>0</v>
      </c>
      <c r="AP36">
        <f t="shared" si="26"/>
        <v>-0.66946785716139068</v>
      </c>
      <c r="AQ36">
        <f t="shared" si="26"/>
        <v>-2439.4876830442563</v>
      </c>
      <c r="AR36">
        <f t="shared" si="26"/>
        <v>-2440.1571509014175</v>
      </c>
      <c r="AS36">
        <f t="shared" si="26"/>
        <v>82.63085050822221</v>
      </c>
      <c r="AT36">
        <f t="shared" si="26"/>
        <v>37.177859350974593</v>
      </c>
      <c r="AU36">
        <f t="shared" si="23"/>
        <v>-2320.3484410422207</v>
      </c>
      <c r="AW36">
        <v>33</v>
      </c>
      <c r="AX36">
        <f>IF(Z36&gt;0, (R36*SUMPRODUCT(K36:$K$98, X36:$X$98)-K36*$AZ$3)/Z36, 0)</f>
        <v>33495.366591301114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2000000</v>
      </c>
      <c r="S37">
        <f t="shared" si="1"/>
        <v>31006.255335393631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12029.920775243416</v>
      </c>
      <c r="AC37">
        <f t="shared" si="2"/>
        <v>10004.811545683813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-65779.046335040621</v>
      </c>
      <c r="AI37">
        <f t="shared" si="25"/>
        <v>-65795.179872350214</v>
      </c>
      <c r="AJ37">
        <f t="shared" si="7"/>
        <v>2025.1092295596027</v>
      </c>
      <c r="AK37">
        <f t="shared" si="22"/>
        <v>842.09445426703917</v>
      </c>
      <c r="AL37">
        <f t="shared" si="8"/>
        <v>-62927.976188523571</v>
      </c>
      <c r="AN37">
        <f t="shared" si="26"/>
        <v>0</v>
      </c>
      <c r="AO37">
        <f t="shared" si="26"/>
        <v>0</v>
      </c>
      <c r="AP37">
        <f t="shared" si="26"/>
        <v>-0.53702347323568334</v>
      </c>
      <c r="AQ37">
        <f t="shared" si="26"/>
        <v>-2189.5317344932682</v>
      </c>
      <c r="AR37">
        <f t="shared" si="26"/>
        <v>-2190.0687579665041</v>
      </c>
      <c r="AS37">
        <f t="shared" si="26"/>
        <v>67.408105939260807</v>
      </c>
      <c r="AT37">
        <f t="shared" si="26"/>
        <v>28.030089120891994</v>
      </c>
      <c r="AU37">
        <f t="shared" si="23"/>
        <v>-2094.6305629063513</v>
      </c>
      <c r="AW37">
        <v>34</v>
      </c>
      <c r="AX37">
        <f>IF(Z37&gt;0, (R37*SUMPRODUCT(K37:$K$98, X37:$X$98)-K37*$AZ$3)/Z37, 0)</f>
        <v>31006.255335393631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2000000</v>
      </c>
      <c r="S38">
        <f t="shared" si="1"/>
        <v>28554.477945407092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10004.811545683813</v>
      </c>
      <c r="AC38">
        <f t="shared" si="2"/>
        <v>8185.2605732304255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-65579.709582701762</v>
      </c>
      <c r="AI38">
        <f t="shared" si="25"/>
        <v>-65594.042291898688</v>
      </c>
      <c r="AJ38">
        <f t="shared" si="7"/>
        <v>1819.5509724533877</v>
      </c>
      <c r="AK38">
        <f t="shared" si="22"/>
        <v>700.33680819786696</v>
      </c>
      <c r="AL38">
        <f t="shared" si="8"/>
        <v>-63074.154511247427</v>
      </c>
      <c r="AN38">
        <f t="shared" si="26"/>
        <v>0</v>
      </c>
      <c r="AO38">
        <f t="shared" si="26"/>
        <v>0</v>
      </c>
      <c r="AP38">
        <f t="shared" si="26"/>
        <v>-0.42596502143501774</v>
      </c>
      <c r="AQ38">
        <f t="shared" si="26"/>
        <v>-1949.014803432382</v>
      </c>
      <c r="AR38">
        <f t="shared" si="26"/>
        <v>-1949.4407684538171</v>
      </c>
      <c r="AS38">
        <f t="shared" si="26"/>
        <v>54.076661874191494</v>
      </c>
      <c r="AT38">
        <f t="shared" si="26"/>
        <v>20.81385866530691</v>
      </c>
      <c r="AU38">
        <f t="shared" si="23"/>
        <v>-1874.5502479143186</v>
      </c>
      <c r="AW38">
        <v>35</v>
      </c>
      <c r="AX38">
        <f>IF(Z38&gt;0, (R38*SUMPRODUCT(K38:$K$98, X38:$X$98)-K38*$AZ$3)/Z38, 0)</f>
        <v>28554.477945407092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2000000</v>
      </c>
      <c r="S39">
        <f t="shared" si="1"/>
        <v>26118.939569345886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8185.2605732304255</v>
      </c>
      <c r="AC39">
        <f t="shared" si="2"/>
        <v>6566.5857359050788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-64753.512397663886</v>
      </c>
      <c r="AI39">
        <f t="shared" si="25"/>
        <v>-64766.082941958899</v>
      </c>
      <c r="AJ39">
        <f t="shared" si="7"/>
        <v>1618.6748373253467</v>
      </c>
      <c r="AK39">
        <f t="shared" si="22"/>
        <v>572.96824012612979</v>
      </c>
      <c r="AL39">
        <f t="shared" si="8"/>
        <v>-62574.439864507418</v>
      </c>
      <c r="AN39">
        <f t="shared" si="26"/>
        <v>0</v>
      </c>
      <c r="AO39">
        <f t="shared" si="26"/>
        <v>0</v>
      </c>
      <c r="AP39">
        <f t="shared" si="26"/>
        <v>-0.33356594748377644</v>
      </c>
      <c r="AQ39">
        <f t="shared" si="26"/>
        <v>-1718.2682156727819</v>
      </c>
      <c r="AR39">
        <f t="shared" si="26"/>
        <v>-1718.6017816202657</v>
      </c>
      <c r="AS39">
        <f t="shared" si="26"/>
        <v>42.952380828469096</v>
      </c>
      <c r="AT39">
        <f t="shared" si="26"/>
        <v>15.20401101260134</v>
      </c>
      <c r="AU39">
        <f t="shared" si="23"/>
        <v>-1660.4453897791952</v>
      </c>
      <c r="AW39">
        <v>36</v>
      </c>
      <c r="AX39">
        <f>IF(Z39&gt;0, (R39*SUMPRODUCT(K39:$K$98, X39:$X$98)-K39*$AZ$3)/Z39, 0)</f>
        <v>26118.939569345886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2000000</v>
      </c>
      <c r="S40">
        <f t="shared" si="1"/>
        <v>23675.340842591246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6566.5857359050788</v>
      </c>
      <c r="AC40">
        <f t="shared" si="2"/>
        <v>5143.2639185421522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-63310.777024526702</v>
      </c>
      <c r="AI40">
        <f t="shared" si="25"/>
        <v>-63321.639093953156</v>
      </c>
      <c r="AJ40">
        <f t="shared" si="7"/>
        <v>1423.3218173629266</v>
      </c>
      <c r="AK40">
        <f t="shared" si="22"/>
        <v>459.66100151335553</v>
      </c>
      <c r="AL40">
        <f t="shared" si="8"/>
        <v>-61438.656275076872</v>
      </c>
      <c r="AN40">
        <f t="shared" si="26"/>
        <v>0</v>
      </c>
      <c r="AO40">
        <f t="shared" si="26"/>
        <v>0</v>
      </c>
      <c r="AP40">
        <f t="shared" si="26"/>
        <v>-0.25734881785918501</v>
      </c>
      <c r="AQ40">
        <f t="shared" si="26"/>
        <v>-1499.986143094691</v>
      </c>
      <c r="AR40">
        <f t="shared" si="26"/>
        <v>-1500.2434919125501</v>
      </c>
      <c r="AS40">
        <f t="shared" si="26"/>
        <v>33.721952304923605</v>
      </c>
      <c r="AT40">
        <f t="shared" si="26"/>
        <v>10.890486030900448</v>
      </c>
      <c r="AU40">
        <f t="shared" si="23"/>
        <v>-1455.6310535767261</v>
      </c>
      <c r="AW40">
        <v>37</v>
      </c>
      <c r="AX40">
        <f>IF(Z40&gt;0, (R40*SUMPRODUCT(K40:$K$98, X40:$X$98)-K40*$AZ$3)/Z40, 0)</f>
        <v>23675.340842591246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2000000</v>
      </c>
      <c r="S41">
        <f t="shared" si="1"/>
        <v>21177.968055721169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5143.2639185421522</v>
      </c>
      <c r="AC41">
        <f t="shared" si="2"/>
        <v>3906.6227739384017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-61205.220362768901</v>
      </c>
      <c r="AI41">
        <f t="shared" si="25"/>
        <v>-61214.443680992015</v>
      </c>
      <c r="AJ41">
        <f t="shared" si="7"/>
        <v>1236.6411446037505</v>
      </c>
      <c r="AK41">
        <f t="shared" si="22"/>
        <v>360.02847429795071</v>
      </c>
      <c r="AL41">
        <f t="shared" si="8"/>
        <v>-59617.774062090313</v>
      </c>
      <c r="AN41">
        <f t="shared" si="26"/>
        <v>0</v>
      </c>
      <c r="AO41">
        <f t="shared" si="26"/>
        <v>0</v>
      </c>
      <c r="AP41">
        <f t="shared" si="26"/>
        <v>-0.19510966066122085</v>
      </c>
      <c r="AQ41">
        <f t="shared" si="26"/>
        <v>-1294.732490715209</v>
      </c>
      <c r="AR41">
        <f t="shared" si="26"/>
        <v>-1294.92760037587</v>
      </c>
      <c r="AS41">
        <f t="shared" si="26"/>
        <v>26.159851394762409</v>
      </c>
      <c r="AT41">
        <f t="shared" si="26"/>
        <v>7.6160262228176752</v>
      </c>
      <c r="AU41">
        <f t="shared" si="23"/>
        <v>-1261.1517227582899</v>
      </c>
      <c r="AW41">
        <v>38</v>
      </c>
      <c r="AX41">
        <f>IF(Z41&gt;0, (R41*SUMPRODUCT(K41:$K$98, X41:$X$98)-K41*$AZ$3)/Z41, 0)</f>
        <v>21177.968055721169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2000000</v>
      </c>
      <c r="S42">
        <f t="shared" si="1"/>
        <v>18552.82099894312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3906.6227739384017</v>
      </c>
      <c r="AC42">
        <f t="shared" si="2"/>
        <v>2847.0197461615326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-58333.768181441206</v>
      </c>
      <c r="AI42">
        <f t="shared" si="25"/>
        <v>-58341.440922277558</v>
      </c>
      <c r="AJ42">
        <f t="shared" si="7"/>
        <v>1059.6030277768691</v>
      </c>
      <c r="AK42">
        <f t="shared" si="22"/>
        <v>273.46359417568812</v>
      </c>
      <c r="AL42">
        <f t="shared" si="8"/>
        <v>-57008.374300325006</v>
      </c>
      <c r="AN42">
        <f t="shared" si="26"/>
        <v>0</v>
      </c>
      <c r="AO42">
        <f t="shared" si="26"/>
        <v>0</v>
      </c>
      <c r="AP42">
        <f t="shared" si="26"/>
        <v>-0.144918585766207</v>
      </c>
      <c r="AQ42">
        <f t="shared" si="26"/>
        <v>-1101.7767141591698</v>
      </c>
      <c r="AR42">
        <f t="shared" si="26"/>
        <v>-1101.921632744936</v>
      </c>
      <c r="AS42">
        <f t="shared" si="26"/>
        <v>20.013209820868859</v>
      </c>
      <c r="AT42">
        <f t="shared" si="26"/>
        <v>5.1650327010574149</v>
      </c>
      <c r="AU42">
        <f t="shared" si="23"/>
        <v>-1076.74339022301</v>
      </c>
      <c r="AW42">
        <v>39</v>
      </c>
      <c r="AX42">
        <f>IF(Z42&gt;0, (R42*SUMPRODUCT(K42:$K$98, X42:$X$98)-K42*$AZ$3)/Z42, 0)</f>
        <v>18552.82099894312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2000000</v>
      </c>
      <c r="S43">
        <f t="shared" si="1"/>
        <v>15703.728813380789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2847.0197461615326</v>
      </c>
      <c r="AC43">
        <f t="shared" si="2"/>
        <v>1955.1800524830244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-54832.15500614162</v>
      </c>
      <c r="AI43">
        <f t="shared" si="25"/>
        <v>-54838.380215694451</v>
      </c>
      <c r="AJ43">
        <f t="shared" si="7"/>
        <v>891.83969367850818</v>
      </c>
      <c r="AK43">
        <f t="shared" si="22"/>
        <v>199.2913822313073</v>
      </c>
      <c r="AL43">
        <f t="shared" si="8"/>
        <v>-53747.249139784639</v>
      </c>
      <c r="AN43">
        <f t="shared" si="26"/>
        <v>0</v>
      </c>
      <c r="AO43">
        <f t="shared" si="26"/>
        <v>0</v>
      </c>
      <c r="AP43">
        <f t="shared" si="26"/>
        <v>-0.10498071118360655</v>
      </c>
      <c r="AQ43">
        <f t="shared" si="26"/>
        <v>-924.67869224662809</v>
      </c>
      <c r="AR43">
        <f t="shared" si="26"/>
        <v>-924.78367295781175</v>
      </c>
      <c r="AS43">
        <f t="shared" si="26"/>
        <v>15.03980942481483</v>
      </c>
      <c r="AT43">
        <f t="shared" si="26"/>
        <v>3.3608107264255311</v>
      </c>
      <c r="AU43">
        <f t="shared" si="23"/>
        <v>-906.38305280657141</v>
      </c>
      <c r="AW43">
        <v>40</v>
      </c>
      <c r="AX43">
        <f>IF(Z43&gt;0, (R43*SUMPRODUCT(K43:$K$98, X43:$X$98)-K43*$AZ$3)/Z43, 0)</f>
        <v>15703.728813380789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2000000</v>
      </c>
      <c r="S44">
        <f t="shared" si="1"/>
        <v>12419.719339574222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1955.1800524830244</v>
      </c>
      <c r="AC44">
        <f t="shared" si="2"/>
        <v>1217.9451285227005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-50387.436519501352</v>
      </c>
      <c r="AI44">
        <f t="shared" si="25"/>
        <v>-50392.33979104567</v>
      </c>
      <c r="AJ44">
        <f t="shared" si="7"/>
        <v>737.23492396032384</v>
      </c>
      <c r="AK44">
        <f t="shared" si="22"/>
        <v>136.86260367381172</v>
      </c>
      <c r="AL44">
        <f t="shared" si="8"/>
        <v>-49518.242263411536</v>
      </c>
      <c r="AN44">
        <f t="shared" si="26"/>
        <v>0</v>
      </c>
      <c r="AO44">
        <f t="shared" si="26"/>
        <v>0</v>
      </c>
      <c r="AP44">
        <f t="shared" si="26"/>
        <v>-7.3828400227233457E-2</v>
      </c>
      <c r="AQ44">
        <f t="shared" si="26"/>
        <v>-758.68199347389282</v>
      </c>
      <c r="AR44">
        <f t="shared" si="26"/>
        <v>-758.7558218741201</v>
      </c>
      <c r="AS44">
        <f t="shared" si="26"/>
        <v>11.100522281031644</v>
      </c>
      <c r="AT44">
        <f t="shared" si="26"/>
        <v>2.0607357738290113</v>
      </c>
      <c r="AU44">
        <f t="shared" si="23"/>
        <v>-745.59456381925941</v>
      </c>
      <c r="AW44">
        <v>41</v>
      </c>
      <c r="AX44">
        <f>IF(Z44&gt;0, (R44*SUMPRODUCT(K44:$K$98, X44:$X$98)-K44*$AZ$3)/Z44, 0)</f>
        <v>12419.719339574222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2000000</v>
      </c>
      <c r="S45">
        <f t="shared" si="1"/>
        <v>8402.852881049701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1217.9451285227005</v>
      </c>
      <c r="AC45">
        <f t="shared" si="2"/>
        <v>626.62364244729429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-45024.101885538046</v>
      </c>
      <c r="AI45">
        <f t="shared" si="25"/>
        <v>-45027.830521819778</v>
      </c>
      <c r="AJ45">
        <f t="shared" si="7"/>
        <v>591.32148607540626</v>
      </c>
      <c r="AK45">
        <f t="shared" si="22"/>
        <v>85.256158996589051</v>
      </c>
      <c r="AL45">
        <f t="shared" si="8"/>
        <v>-44351.252876747778</v>
      </c>
      <c r="AN45">
        <f t="shared" si="26"/>
        <v>0</v>
      </c>
      <c r="AO45">
        <f t="shared" si="26"/>
        <v>0</v>
      </c>
      <c r="AP45">
        <f t="shared" si="26"/>
        <v>-5.0126745775334512E-2</v>
      </c>
      <c r="AQ45">
        <f t="shared" si="26"/>
        <v>-605.29146273523065</v>
      </c>
      <c r="AR45">
        <f t="shared" si="26"/>
        <v>-605.34158948100594</v>
      </c>
      <c r="AS45">
        <f t="shared" si="26"/>
        <v>7.9495610631673506</v>
      </c>
      <c r="AT45">
        <f t="shared" si="26"/>
        <v>1.1461600126399965</v>
      </c>
      <c r="AU45">
        <f t="shared" si="23"/>
        <v>-596.24586840519851</v>
      </c>
      <c r="AW45">
        <v>42</v>
      </c>
      <c r="AX45">
        <f>IF(Z45&gt;0, (R45*SUMPRODUCT(K45:$K$98, X45:$X$98)-K45*$AZ$3)/Z45, 0)</f>
        <v>8402.852881049701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2000000</v>
      </c>
      <c r="S46">
        <f t="shared" si="1"/>
        <v>3141.0653636266993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626.62364244729429</v>
      </c>
      <c r="AC46">
        <f t="shared" si="2"/>
        <v>170.76120417499715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-38925.788708322652</v>
      </c>
      <c r="AI46">
        <f t="shared" si="25"/>
        <v>-38928.506913523859</v>
      </c>
      <c r="AJ46">
        <f t="shared" si="7"/>
        <v>455.86243827229714</v>
      </c>
      <c r="AK46">
        <f t="shared" si="22"/>
        <v>43.863654971310602</v>
      </c>
      <c r="AL46">
        <f t="shared" si="8"/>
        <v>-38428.780820280248</v>
      </c>
      <c r="AN46">
        <f t="shared" si="26"/>
        <v>0</v>
      </c>
      <c r="AO46">
        <f t="shared" si="26"/>
        <v>0</v>
      </c>
      <c r="AP46">
        <f t="shared" si="26"/>
        <v>-3.2627493096394289E-2</v>
      </c>
      <c r="AQ46">
        <f t="shared" si="26"/>
        <v>-467.238787486413</v>
      </c>
      <c r="AR46">
        <f t="shared" si="26"/>
        <v>-467.27141497950936</v>
      </c>
      <c r="AS46">
        <f t="shared" si="26"/>
        <v>5.4718637691574248</v>
      </c>
      <c r="AT46">
        <f t="shared" si="26"/>
        <v>0.52650958769489442</v>
      </c>
      <c r="AU46">
        <f t="shared" si="23"/>
        <v>-461.27304162265699</v>
      </c>
      <c r="AW46">
        <v>43</v>
      </c>
      <c r="AX46">
        <f>IF(Z46&gt;0, (R46*SUMPRODUCT(K46:$K$98, X46:$X$98)-K46*$AZ$3)/Z46, 0)</f>
        <v>3141.0653636266993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2000000</v>
      </c>
      <c r="S47">
        <f t="shared" si="1"/>
        <v>-4322.7207195632818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170.76120417499715</v>
      </c>
      <c r="AC47">
        <f t="shared" si="2"/>
        <v>-163.05881146951143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-32198.248983682217</v>
      </c>
      <c r="AI47">
        <f t="shared" si="25"/>
        <v>-32200.135050606823</v>
      </c>
      <c r="AJ47">
        <f t="shared" si="7"/>
        <v>333.82001564450854</v>
      </c>
      <c r="AK47">
        <f t="shared" si="22"/>
        <v>11.953284292249801</v>
      </c>
      <c r="AL47">
        <f t="shared" si="8"/>
        <v>-31854.361750670065</v>
      </c>
      <c r="AN47">
        <f t="shared" si="26"/>
        <v>0</v>
      </c>
      <c r="AO47">
        <f t="shared" si="26"/>
        <v>0</v>
      </c>
      <c r="AP47">
        <f t="shared" si="26"/>
        <v>-2.0213454613924969E-2</v>
      </c>
      <c r="AQ47">
        <f t="shared" si="26"/>
        <v>-345.07674992265657</v>
      </c>
      <c r="AR47">
        <f t="shared" si="26"/>
        <v>-345.09696337727053</v>
      </c>
      <c r="AS47">
        <f t="shared" si="26"/>
        <v>3.577633246954405</v>
      </c>
      <c r="AT47">
        <f t="shared" si="26"/>
        <v>0.12810636058381669</v>
      </c>
      <c r="AU47">
        <f t="shared" si="23"/>
        <v>-341.39122376973228</v>
      </c>
      <c r="AW47">
        <v>44</v>
      </c>
      <c r="AX47">
        <f>IF(Z47&gt;0, (R47*SUMPRODUCT(K47:$K$98, X47:$X$98)-K47*$AZ$3)/Z47, 0)</f>
        <v>-4322.7207195632818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2000000</v>
      </c>
      <c r="S48">
        <f t="shared" si="1"/>
        <v>-15750.655514522254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-163.05881146951143</v>
      </c>
      <c r="AC48">
        <f t="shared" si="2"/>
        <v>-389.01165796189537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-25292.000311864769</v>
      </c>
      <c r="AI48">
        <f t="shared" si="25"/>
        <v>-25293.235218112331</v>
      </c>
      <c r="AJ48">
        <f t="shared" si="7"/>
        <v>225.95284649238394</v>
      </c>
      <c r="AK48">
        <f t="shared" si="22"/>
        <v>-11.4141168028658</v>
      </c>
      <c r="AL48">
        <f t="shared" si="8"/>
        <v>-25078.696488422815</v>
      </c>
      <c r="AN48">
        <f t="shared" si="26"/>
        <v>0</v>
      </c>
      <c r="AO48">
        <f t="shared" si="26"/>
        <v>0</v>
      </c>
      <c r="AP48">
        <f t="shared" si="26"/>
        <v>-1.1816787065261906E-2</v>
      </c>
      <c r="AQ48">
        <f t="shared" si="26"/>
        <v>-242.01851981044231</v>
      </c>
      <c r="AR48">
        <f t="shared" si="26"/>
        <v>-242.03033659750758</v>
      </c>
      <c r="AS48">
        <f t="shared" si="26"/>
        <v>2.1621371493258126</v>
      </c>
      <c r="AT48">
        <f t="shared" si="26"/>
        <v>-0.10922139884195686</v>
      </c>
      <c r="AU48">
        <f t="shared" si="23"/>
        <v>-239.97742084702372</v>
      </c>
      <c r="AW48">
        <v>45</v>
      </c>
      <c r="AX48">
        <f>IF(Z48&gt;0, (R48*SUMPRODUCT(K48:$K$98, X48:$X$98)-K48*$AZ$3)/Z48, 0)</f>
        <v>-15750.655514522254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2000000</v>
      </c>
      <c r="S49">
        <f t="shared" si="1"/>
        <v>-34707.787091825507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-389.01165796189537</v>
      </c>
      <c r="AC49">
        <f t="shared" si="2"/>
        <v>-524.66954970959478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-18668.752299597214</v>
      </c>
      <c r="AI49">
        <f t="shared" si="25"/>
        <v>-18669.508137974812</v>
      </c>
      <c r="AJ49">
        <f t="shared" si="7"/>
        <v>135.65789174769941</v>
      </c>
      <c r="AK49">
        <f t="shared" si="22"/>
        <v>-27.230816057332678</v>
      </c>
      <c r="AL49">
        <f t="shared" si="8"/>
        <v>-18561.081062284447</v>
      </c>
      <c r="AN49">
        <f t="shared" si="26"/>
        <v>0</v>
      </c>
      <c r="AO49">
        <f t="shared" si="26"/>
        <v>0</v>
      </c>
      <c r="AP49">
        <f t="shared" si="26"/>
        <v>-6.4576772972553724E-3</v>
      </c>
      <c r="AQ49">
        <f t="shared" si="26"/>
        <v>-159.50073648868818</v>
      </c>
      <c r="AR49">
        <f t="shared" si="26"/>
        <v>-159.50719416598542</v>
      </c>
      <c r="AS49">
        <f t="shared" si="26"/>
        <v>1.1590240899349029</v>
      </c>
      <c r="AT49">
        <f t="shared" si="26"/>
        <v>-0.23265267794175334</v>
      </c>
      <c r="AU49">
        <f t="shared" si="23"/>
        <v>-158.58082275399229</v>
      </c>
      <c r="AW49">
        <v>46</v>
      </c>
      <c r="AX49">
        <f>IF(Z49&gt;0, (R49*SUMPRODUCT(K49:$K$98, X49:$X$98)-K49*$AZ$3)/Z49, 0)</f>
        <v>-34707.787091825507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2000000</v>
      </c>
      <c r="S50">
        <f t="shared" si="1"/>
        <v>-68969.078157471813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-524.66954970959478</v>
      </c>
      <c r="AC50">
        <f t="shared" si="2"/>
        <v>-589.20543971369057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-12845.124211337772</v>
      </c>
      <c r="AI50">
        <f t="shared" si="25"/>
        <v>-12845.55136322631</v>
      </c>
      <c r="AJ50">
        <f t="shared" si="7"/>
        <v>64.535890004095791</v>
      </c>
      <c r="AK50">
        <f t="shared" si="22"/>
        <v>-36.726868479671637</v>
      </c>
      <c r="AL50">
        <f t="shared" si="8"/>
        <v>-12817.742341701885</v>
      </c>
      <c r="AN50">
        <f t="shared" si="26"/>
        <v>0</v>
      </c>
      <c r="AO50">
        <f t="shared" si="26"/>
        <v>0</v>
      </c>
      <c r="AP50">
        <f t="shared" si="26"/>
        <v>-3.2584548482483587E-3</v>
      </c>
      <c r="AQ50">
        <f t="shared" si="26"/>
        <v>-97.986824794452019</v>
      </c>
      <c r="AR50">
        <f t="shared" si="26"/>
        <v>-97.99008324930027</v>
      </c>
      <c r="AS50">
        <f t="shared" si="26"/>
        <v>0.49230095737056134</v>
      </c>
      <c r="AT50">
        <f t="shared" si="26"/>
        <v>-0.28016461092606831</v>
      </c>
      <c r="AU50">
        <f t="shared" si="23"/>
        <v>-97.777946902855774</v>
      </c>
      <c r="AW50">
        <v>47</v>
      </c>
      <c r="AX50">
        <f>IF(Z50&gt;0, (R50*SUMPRODUCT(K50:$K$98, X50:$X$98)-K50*$AZ$3)/Z50, 0)</f>
        <v>-68969.078157471813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2000000</v>
      </c>
      <c r="S51">
        <f t="shared" si="1"/>
        <v>-137629.01535227301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-589.20543971369057</v>
      </c>
      <c r="AC51">
        <f t="shared" si="2"/>
        <v>-602.40222300404241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-8161.214454672936</v>
      </c>
      <c r="AI51">
        <f t="shared" si="25"/>
        <v>-8161.4333046812217</v>
      </c>
      <c r="AJ51">
        <f t="shared" si="7"/>
        <v>13.196783290351846</v>
      </c>
      <c r="AK51">
        <f t="shared" si="22"/>
        <v>-41.244380779958341</v>
      </c>
      <c r="AL51">
        <f t="shared" si="8"/>
        <v>-8189.4809021708279</v>
      </c>
      <c r="AN51">
        <f t="shared" si="26"/>
        <v>0</v>
      </c>
      <c r="AO51">
        <f t="shared" si="26"/>
        <v>0</v>
      </c>
      <c r="AP51">
        <f t="shared" si="26"/>
        <v>-1.4905890321646649E-3</v>
      </c>
      <c r="AQ51">
        <f t="shared" si="26"/>
        <v>-55.586092276480358</v>
      </c>
      <c r="AR51">
        <f t="shared" si="26"/>
        <v>-55.587582865512523</v>
      </c>
      <c r="AS51">
        <f t="shared" si="26"/>
        <v>8.9883389023087429E-2</v>
      </c>
      <c r="AT51">
        <f t="shared" si="26"/>
        <v>-0.2809157838767925</v>
      </c>
      <c r="AU51">
        <f t="shared" si="23"/>
        <v>-55.77861526036623</v>
      </c>
      <c r="AW51">
        <v>48</v>
      </c>
      <c r="AX51">
        <f>IF(Z51&gt;0, (R51*SUMPRODUCT(K51:$K$98, X51:$X$98)-K51*$AZ$3)/Z51, 0)</f>
        <v>-137629.01535227301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2000000</v>
      </c>
      <c r="S52">
        <f t="shared" si="1"/>
        <v>-293655.29969796032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-602.40222300404241</v>
      </c>
      <c r="AC52">
        <f t="shared" si="2"/>
        <v>-582.28292108043343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-4700.7023684981159</v>
      </c>
      <c r="AI52">
        <f t="shared" si="25"/>
        <v>-4700.8015124471067</v>
      </c>
      <c r="AJ52">
        <f t="shared" si="7"/>
        <v>-20.119301923608987</v>
      </c>
      <c r="AK52">
        <f t="shared" si="22"/>
        <v>-42.168155610282973</v>
      </c>
      <c r="AL52">
        <f t="shared" si="8"/>
        <v>-4763.0889699809986</v>
      </c>
      <c r="AN52">
        <f t="shared" si="26"/>
        <v>0</v>
      </c>
      <c r="AO52">
        <f t="shared" si="26"/>
        <v>0</v>
      </c>
      <c r="AP52">
        <f t="shared" si="26"/>
        <v>-6.0291979738041467E-4</v>
      </c>
      <c r="AQ52">
        <f t="shared" si="26"/>
        <v>-28.586177456319771</v>
      </c>
      <c r="AR52">
        <f t="shared" si="26"/>
        <v>-28.586780376117154</v>
      </c>
      <c r="AS52">
        <f t="shared" si="26"/>
        <v>-0.12235063826628077</v>
      </c>
      <c r="AT52">
        <f t="shared" si="26"/>
        <v>-0.25643537598965055</v>
      </c>
      <c r="AU52">
        <f t="shared" si="23"/>
        <v>-28.965566390373084</v>
      </c>
      <c r="AW52">
        <v>49</v>
      </c>
      <c r="AX52">
        <f>IF(Z52&gt;0, (R52*SUMPRODUCT(K52:$K$98, X52:$X$98)-K52*$AZ$3)/Z52, 0)</f>
        <v>-293655.29969796032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2000000</v>
      </c>
      <c r="S53">
        <f t="shared" si="1"/>
        <v>-709585.94575402036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-582.28292108043343</v>
      </c>
      <c r="AC53">
        <f t="shared" si="2"/>
        <v>-543.27499657238764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-2394.8552931550398</v>
      </c>
      <c r="AI53">
        <f t="shared" si="25"/>
        <v>-2394.8935742822114</v>
      </c>
      <c r="AJ53">
        <f t="shared" si="7"/>
        <v>-39.007924508045789</v>
      </c>
      <c r="AK53">
        <f t="shared" si="22"/>
        <v>-40.759804475630347</v>
      </c>
      <c r="AL53">
        <f t="shared" si="8"/>
        <v>-2474.6613032658879</v>
      </c>
      <c r="AN53">
        <f t="shared" si="26"/>
        <v>0</v>
      </c>
      <c r="AO53">
        <f t="shared" si="26"/>
        <v>0</v>
      </c>
      <c r="AP53">
        <f t="shared" si="26"/>
        <v>-2.078547843893296E-4</v>
      </c>
      <c r="AQ53">
        <f t="shared" si="26"/>
        <v>-13.003330031805763</v>
      </c>
      <c r="AR53">
        <f t="shared" si="26"/>
        <v>-13.003537886590152</v>
      </c>
      <c r="AS53">
        <f t="shared" si="26"/>
        <v>-0.21180107110590513</v>
      </c>
      <c r="AT53">
        <f t="shared" si="26"/>
        <v>-0.22131324224197402</v>
      </c>
      <c r="AU53">
        <f t="shared" si="23"/>
        <v>-13.436652199938033</v>
      </c>
      <c r="AW53">
        <v>50</v>
      </c>
      <c r="AX53">
        <f>IF(Z53&gt;0, (R53*SUMPRODUCT(K53:$K$98, X53:$X$98)-K53*$AZ$3)/Z53, 0)</f>
        <v>-709585.94575402036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2000000</v>
      </c>
      <c r="S54">
        <f t="shared" si="1"/>
        <v>-2063916.1129102851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-543.27499657238764</v>
      </c>
      <c r="AC54">
        <f t="shared" si="2"/>
        <v>-495.92644985029563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-1035.3642187554835</v>
      </c>
      <c r="AI54">
        <f t="shared" si="25"/>
        <v>-1035.3762329659146</v>
      </c>
      <c r="AJ54">
        <f t="shared" si="7"/>
        <v>-47.34854672209201</v>
      </c>
      <c r="AK54">
        <f t="shared" si="22"/>
        <v>-38.029249760067138</v>
      </c>
      <c r="AL54">
        <f t="shared" si="8"/>
        <v>-1120.7540294480737</v>
      </c>
      <c r="AN54">
        <f t="shared" si="26"/>
        <v>0</v>
      </c>
      <c r="AO54">
        <f t="shared" si="26"/>
        <v>0</v>
      </c>
      <c r="AP54">
        <f t="shared" si="26"/>
        <v>-5.8244177988866918E-5</v>
      </c>
      <c r="AQ54">
        <f t="shared" si="26"/>
        <v>-5.0193841856394776</v>
      </c>
      <c r="AR54">
        <f t="shared" si="26"/>
        <v>-5.0194424298174667</v>
      </c>
      <c r="AS54">
        <f t="shared" si="26"/>
        <v>-0.22954293988983948</v>
      </c>
      <c r="AT54">
        <f t="shared" si="26"/>
        <v>-0.18436354220050058</v>
      </c>
      <c r="AU54">
        <f t="shared" si="23"/>
        <v>-5.4333489119078067</v>
      </c>
      <c r="AW54">
        <v>51</v>
      </c>
      <c r="AX54">
        <f>IF(Z54&gt;0, (R54*SUMPRODUCT(K54:$K$98, X54:$X$98)-K54*$AZ$3)/Z54, 0)</f>
        <v>-2063916.1129102851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2000000</v>
      </c>
      <c r="S55">
        <f t="shared" si="1"/>
        <v>-7806820.4983128347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-495.92644985029563</v>
      </c>
      <c r="AC55">
        <f t="shared" si="2"/>
        <v>-447.06022979138345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-361.23205316223306</v>
      </c>
      <c r="AI55">
        <f t="shared" si="25"/>
        <v>-361.23491642923074</v>
      </c>
      <c r="AJ55">
        <f t="shared" si="7"/>
        <v>-48.866220058912177</v>
      </c>
      <c r="AK55">
        <f t="shared" si="22"/>
        <v>-34.714851489520697</v>
      </c>
      <c r="AL55">
        <f t="shared" si="8"/>
        <v>-444.81598797766361</v>
      </c>
      <c r="AN55">
        <f t="shared" si="26"/>
        <v>0</v>
      </c>
      <c r="AO55">
        <f t="shared" si="26"/>
        <v>0</v>
      </c>
      <c r="AP55">
        <f t="shared" si="26"/>
        <v>-1.2393703748879287E-5</v>
      </c>
      <c r="AQ55">
        <f t="shared" si="26"/>
        <v>-1.5635995717940514</v>
      </c>
      <c r="AR55">
        <f t="shared" si="26"/>
        <v>-1.5636119654978002</v>
      </c>
      <c r="AS55">
        <f t="shared" si="26"/>
        <v>-0.21151833036531145</v>
      </c>
      <c r="AT55">
        <f t="shared" si="26"/>
        <v>-0.15026387179304623</v>
      </c>
      <c r="AU55">
        <f t="shared" si="23"/>
        <v>-1.9253941676561581</v>
      </c>
      <c r="AW55">
        <v>52</v>
      </c>
      <c r="AX55">
        <f>IF(Z55&gt;0, (R55*SUMPRODUCT(K55:$K$98, X55:$X$98)-K55*$AZ$3)/Z55, 0)</f>
        <v>-7806820.4983128347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2000000</v>
      </c>
      <c r="S56">
        <f t="shared" si="1"/>
        <v>-29602844.987694025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-447.06022979138345</v>
      </c>
      <c r="AC56">
        <f t="shared" si="2"/>
        <v>-400.51168271625642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-86.326373685107512</v>
      </c>
      <c r="AI56">
        <f t="shared" si="25"/>
        <v>-86.32705016009308</v>
      </c>
      <c r="AJ56">
        <f t="shared" si="7"/>
        <v>-46.548547075127033</v>
      </c>
      <c r="AK56">
        <f t="shared" si="22"/>
        <v>-31.294216085396844</v>
      </c>
      <c r="AL56">
        <f t="shared" si="8"/>
        <v>-164.16981332061695</v>
      </c>
      <c r="AN56">
        <f t="shared" si="26"/>
        <v>0</v>
      </c>
      <c r="AO56">
        <f t="shared" si="26"/>
        <v>0</v>
      </c>
      <c r="AP56">
        <f t="shared" si="26"/>
        <v>-2.6144057056744629E-6</v>
      </c>
      <c r="AQ56">
        <f t="shared" si="26"/>
        <v>-0.33362972575125344</v>
      </c>
      <c r="AR56">
        <f t="shared" si="26"/>
        <v>-0.33363234015695908</v>
      </c>
      <c r="AS56">
        <f t="shared" si="26"/>
        <v>-0.1798984288560829</v>
      </c>
      <c r="AT56">
        <f t="shared" si="26"/>
        <v>-0.1209442755959593</v>
      </c>
      <c r="AU56">
        <f t="shared" si="23"/>
        <v>-0.63447504460900128</v>
      </c>
      <c r="AW56">
        <v>53</v>
      </c>
      <c r="AX56">
        <f>IF(Z56&gt;0, (R56*SUMPRODUCT(K56:$K$98, X56:$X$98)-K56*$AZ$3)/Z56, 0)</f>
        <v>-29602844.987694025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2000000</v>
      </c>
      <c r="S57">
        <f t="shared" si="1"/>
        <v>-113029640.21538877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-400.51168271625642</v>
      </c>
      <c r="AC57">
        <f t="shared" si="2"/>
        <v>-357.88803865011386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-20.45576892872969</v>
      </c>
      <c r="AI57">
        <f t="shared" si="25"/>
        <v>-20.455927244742185</v>
      </c>
      <c r="AJ57">
        <f t="shared" si="7"/>
        <v>-42.62364406614256</v>
      </c>
      <c r="AK57">
        <f t="shared" si="22"/>
        <v>-28.035817790137951</v>
      </c>
      <c r="AL57">
        <f t="shared" si="8"/>
        <v>-91.1153891010227</v>
      </c>
      <c r="AN57">
        <f t="shared" si="26"/>
        <v>0</v>
      </c>
      <c r="AO57">
        <f t="shared" si="26"/>
        <v>0</v>
      </c>
      <c r="AP57">
        <f t="shared" si="26"/>
        <v>-5.4629605042126425E-7</v>
      </c>
      <c r="AQ57">
        <f t="shared" si="26"/>
        <v>-7.0586074005210775E-2</v>
      </c>
      <c r="AR57">
        <f t="shared" si="26"/>
        <v>-7.0586620301261199E-2</v>
      </c>
      <c r="AS57">
        <f t="shared" si="26"/>
        <v>-0.14708005868207366</v>
      </c>
      <c r="AT57">
        <f t="shared" si="26"/>
        <v>-9.674230855002991E-2</v>
      </c>
      <c r="AU57">
        <f t="shared" si="23"/>
        <v>-0.31440898753336477</v>
      </c>
      <c r="AW57">
        <v>54</v>
      </c>
      <c r="AX57">
        <f>IF(Z57&gt;0, (R57*SUMPRODUCT(K57:$K$98, X57:$X$98)-K57*$AZ$3)/Z57, 0)</f>
        <v>-113029640.21538877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2000000</v>
      </c>
      <c r="S58">
        <f t="shared" si="1"/>
        <v>-435879145.54358405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-357.88803865011386</v>
      </c>
      <c r="AC58">
        <f t="shared" si="2"/>
        <v>-319.60391598135681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-4.8028345935016832</v>
      </c>
      <c r="AI58">
        <f t="shared" si="25"/>
        <v>-4.8028712554892143</v>
      </c>
      <c r="AJ58">
        <f t="shared" si="7"/>
        <v>-38.28412266875705</v>
      </c>
      <c r="AK58">
        <f t="shared" si="22"/>
        <v>-25.052162705507971</v>
      </c>
      <c r="AL58">
        <f t="shared" si="8"/>
        <v>-68.13915662975424</v>
      </c>
      <c r="AN58">
        <f t="shared" si="26"/>
        <v>0</v>
      </c>
      <c r="AO58">
        <f t="shared" si="26"/>
        <v>0</v>
      </c>
      <c r="AP58">
        <f t="shared" si="26"/>
        <v>-1.1295389221765941E-7</v>
      </c>
      <c r="AQ58">
        <f t="shared" si="26"/>
        <v>-1.479731180833118E-2</v>
      </c>
      <c r="AR58">
        <f t="shared" si="26"/>
        <v>-1.4797424762223397E-2</v>
      </c>
      <c r="AS58">
        <f t="shared" si="26"/>
        <v>-0.11795161574052229</v>
      </c>
      <c r="AT58">
        <f t="shared" si="26"/>
        <v>-7.7184557537754231E-2</v>
      </c>
      <c r="AU58">
        <f t="shared" si="23"/>
        <v>-0.20993359804049994</v>
      </c>
      <c r="AW58">
        <v>55</v>
      </c>
      <c r="AX58">
        <f>IF(Z58&gt;0, (R58*SUMPRODUCT(K58:$K$98, X58:$X$98)-K58*$AZ$3)/Z58, 0)</f>
        <v>-435879145.54358405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2000000</v>
      </c>
      <c r="S59">
        <f t="shared" si="1"/>
        <v>-1700593251.0437136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-319.60391598135681</v>
      </c>
      <c r="AC59">
        <f t="shared" si="2"/>
        <v>-285.37343762998444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-1.1161983706398806</v>
      </c>
      <c r="AI59">
        <f t="shared" si="25"/>
        <v>-1.1162067610482707</v>
      </c>
      <c r="AJ59">
        <f t="shared" si="7"/>
        <v>-34.230478351372369</v>
      </c>
      <c r="AK59">
        <f t="shared" si="22"/>
        <v>-22.372274118694978</v>
      </c>
      <c r="AL59">
        <f t="shared" si="8"/>
        <v>-57.718959231115619</v>
      </c>
      <c r="AN59">
        <f t="shared" si="26"/>
        <v>0</v>
      </c>
      <c r="AO59">
        <f t="shared" si="26"/>
        <v>0</v>
      </c>
      <c r="AP59">
        <f t="shared" si="26"/>
        <v>-2.3080768898162965E-8</v>
      </c>
      <c r="AQ59">
        <f t="shared" si="26"/>
        <v>-3.0704961474835816E-3</v>
      </c>
      <c r="AR59">
        <f t="shared" si="26"/>
        <v>-3.0705192282524797E-3</v>
      </c>
      <c r="AS59">
        <f t="shared" si="26"/>
        <v>-9.4162968401535957E-2</v>
      </c>
      <c r="AT59">
        <f t="shared" si="26"/>
        <v>-6.1542807532069338E-2</v>
      </c>
      <c r="AU59">
        <f t="shared" si="23"/>
        <v>-0.15877629516185779</v>
      </c>
      <c r="AW59">
        <v>56</v>
      </c>
      <c r="AX59">
        <f>IF(Z59&gt;0, (R59*SUMPRODUCT(K59:$K$98, X59:$X$98)-K59*$AZ$3)/Z59, 0)</f>
        <v>-1700593251.0437136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2000000</v>
      </c>
      <c r="S60">
        <f t="shared" si="1"/>
        <v>-6713817791.7494478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-285.37343762998444</v>
      </c>
      <c r="AC60">
        <f t="shared" si="2"/>
        <v>-254.80036914114919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-0.25635690020196372</v>
      </c>
      <c r="AI60">
        <f t="shared" si="25"/>
        <v>-0.25635879778376475</v>
      </c>
      <c r="AJ60">
        <f t="shared" si="7"/>
        <v>-30.573068488835247</v>
      </c>
      <c r="AK60">
        <f t="shared" si="22"/>
        <v>-19.976140634098911</v>
      </c>
      <c r="AL60">
        <f t="shared" si="8"/>
        <v>-50.80556792071792</v>
      </c>
      <c r="AN60">
        <f t="shared" si="26"/>
        <v>0</v>
      </c>
      <c r="AO60">
        <f t="shared" si="26"/>
        <v>0</v>
      </c>
      <c r="AP60">
        <f t="shared" si="26"/>
        <v>-4.6606839810478923E-9</v>
      </c>
      <c r="AQ60">
        <f t="shared" si="26"/>
        <v>-6.2964268394313187E-4</v>
      </c>
      <c r="AR60">
        <f t="shared" si="26"/>
        <v>-6.2964734462711287E-4</v>
      </c>
      <c r="AS60">
        <f t="shared" si="26"/>
        <v>-7.5091050346301383E-2</v>
      </c>
      <c r="AT60">
        <f t="shared" si="26"/>
        <v>-4.906374977139448E-2</v>
      </c>
      <c r="AU60">
        <f t="shared" si="23"/>
        <v>-0.12478444746232296</v>
      </c>
      <c r="AW60">
        <v>57</v>
      </c>
      <c r="AX60">
        <f>IF(Z60&gt;0, (R60*SUMPRODUCT(K60:$K$98, X60:$X$98)-K60*$AZ$3)/Z60, 0)</f>
        <v>-6713817791.7494478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2000000</v>
      </c>
      <c r="S61">
        <f t="shared" si="1"/>
        <v>-26851351339.851269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-254.80036914114919</v>
      </c>
      <c r="AC61">
        <f t="shared" si="2"/>
        <v>-227.50087469009858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-5.819903073068821E-2</v>
      </c>
      <c r="AI61">
        <f t="shared" si="25"/>
        <v>-5.8199454360902965E-2</v>
      </c>
      <c r="AJ61">
        <f t="shared" si="7"/>
        <v>-27.299494451050606</v>
      </c>
      <c r="AK61">
        <f t="shared" si="22"/>
        <v>-17.836025839880445</v>
      </c>
      <c r="AL61">
        <f t="shared" si="8"/>
        <v>-45.193719745291958</v>
      </c>
      <c r="AN61">
        <f t="shared" si="26"/>
        <v>0</v>
      </c>
      <c r="AO61">
        <f t="shared" si="26"/>
        <v>0</v>
      </c>
      <c r="AP61">
        <f t="shared" si="26"/>
        <v>-9.2900500799526387E-10</v>
      </c>
      <c r="AQ61">
        <f t="shared" si="26"/>
        <v>-1.2762826901009709E-4</v>
      </c>
      <c r="AR61">
        <f t="shared" si="26"/>
        <v>-1.2762919801510508E-4</v>
      </c>
      <c r="AS61">
        <f t="shared" si="26"/>
        <v>-5.9866756849631442E-2</v>
      </c>
      <c r="AT61">
        <f t="shared" si="26"/>
        <v>-3.9113728792101239E-2</v>
      </c>
      <c r="AU61">
        <f t="shared" si="23"/>
        <v>-9.9108114839747796E-2</v>
      </c>
      <c r="AW61">
        <v>58</v>
      </c>
      <c r="AX61">
        <f>IF(Z61&gt;0, (R61*SUMPRODUCT(K61:$K$98, X61:$X$98)-K61*$AZ$3)/Z61, 0)</f>
        <v>-26851351339.851269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2000000</v>
      </c>
      <c r="S62">
        <f t="shared" si="1"/>
        <v>-108878356491.85799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-227.50087469009858</v>
      </c>
      <c r="AC62">
        <f t="shared" si="2"/>
        <v>-203.1258915203903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-1.3044511873685771E-2</v>
      </c>
      <c r="AI62">
        <f t="shared" si="25"/>
        <v>-1.3044605154801535E-2</v>
      </c>
      <c r="AJ62">
        <f t="shared" si="7"/>
        <v>-24.374983169708287</v>
      </c>
      <c r="AK62">
        <f t="shared" si="22"/>
        <v>-15.925061228306902</v>
      </c>
      <c r="AL62">
        <f t="shared" si="8"/>
        <v>-40.313089003169992</v>
      </c>
      <c r="AN62">
        <f t="shared" si="26"/>
        <v>0</v>
      </c>
      <c r="AO62">
        <f t="shared" si="26"/>
        <v>0</v>
      </c>
      <c r="AP62">
        <f t="shared" si="26"/>
        <v>-1.8264460008291919E-10</v>
      </c>
      <c r="AQ62">
        <f t="shared" si="26"/>
        <v>-2.5541178779372916E-5</v>
      </c>
      <c r="AR62">
        <f t="shared" si="26"/>
        <v>-2.5541361423973E-5</v>
      </c>
      <c r="AS62">
        <f t="shared" si="26"/>
        <v>-4.7726262884363276E-2</v>
      </c>
      <c r="AT62">
        <f t="shared" si="26"/>
        <v>-3.1181299832702708E-2</v>
      </c>
      <c r="AU62">
        <f t="shared" si="23"/>
        <v>-7.8933104078489955E-2</v>
      </c>
      <c r="AW62">
        <v>59</v>
      </c>
      <c r="AX62">
        <f>IF(Z62&gt;0, (R62*SUMPRODUCT(K62:$K$98, X62:$X$98)-K62*$AZ$3)/Z62, 0)</f>
        <v>-108878356491.85799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2000000</v>
      </c>
      <c r="S63">
        <f t="shared" si="1"/>
        <v>-447901758660.48065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-203.1258915203903</v>
      </c>
      <c r="AC63">
        <f t="shared" si="2"/>
        <v>-181.3624252776608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-2.8841009130956968E-3</v>
      </c>
      <c r="AI63">
        <f t="shared" si="25"/>
        <v>-2.8841211588774749E-3</v>
      </c>
      <c r="AJ63">
        <f t="shared" si="7"/>
        <v>-21.763466242729493</v>
      </c>
      <c r="AK63">
        <f t="shared" si="22"/>
        <v>-14.218812406427322</v>
      </c>
      <c r="AL63">
        <f t="shared" si="8"/>
        <v>-35.985162770315696</v>
      </c>
      <c r="AN63">
        <f t="shared" si="26"/>
        <v>0</v>
      </c>
      <c r="AO63">
        <f t="shared" si="26"/>
        <v>0</v>
      </c>
      <c r="AP63">
        <f t="shared" si="26"/>
        <v>-3.539399892370019E-11</v>
      </c>
      <c r="AQ63">
        <f t="shared" si="26"/>
        <v>-5.0420312602694925E-6</v>
      </c>
      <c r="AR63">
        <f t="shared" si="26"/>
        <v>-5.0420666542684162E-6</v>
      </c>
      <c r="AS63">
        <f t="shared" si="26"/>
        <v>-3.8047239134181066E-2</v>
      </c>
      <c r="AT63">
        <f t="shared" si="26"/>
        <v>-2.4857554848926142E-2</v>
      </c>
      <c r="AU63">
        <f t="shared" si="23"/>
        <v>-6.2909836049761483E-2</v>
      </c>
      <c r="AW63">
        <v>60</v>
      </c>
      <c r="AX63">
        <f>IF(Z63&gt;0, (R63*SUMPRODUCT(K63:$K$98, X63:$X$98)-K63*$AZ$3)/Z63, 0)</f>
        <v>-447901758660.48065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2000000</v>
      </c>
      <c r="S64">
        <f t="shared" si="1"/>
        <v>-1871756273632.0457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-181.3624252776608</v>
      </c>
      <c r="AC64">
        <f t="shared" si="2"/>
        <v>-161.93074122691681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-6.2870750258095293E-4</v>
      </c>
      <c r="AI64">
        <f t="shared" si="25"/>
        <v>-6.2871182821734877E-4</v>
      </c>
      <c r="AJ64">
        <f t="shared" si="7"/>
        <v>-19.431684050743996</v>
      </c>
      <c r="AK64">
        <f t="shared" si="22"/>
        <v>-12.695369769436258</v>
      </c>
      <c r="AL64">
        <f t="shared" si="8"/>
        <v>-32.127682532008471</v>
      </c>
      <c r="AN64">
        <f t="shared" si="26"/>
        <v>0</v>
      </c>
      <c r="AO64">
        <f t="shared" si="26"/>
        <v>0</v>
      </c>
      <c r="AP64">
        <f t="shared" si="26"/>
        <v>-6.7519166115731201E-12</v>
      </c>
      <c r="AQ64">
        <f t="shared" si="26"/>
        <v>-9.8135401176790332E-7</v>
      </c>
      <c r="AR64">
        <f t="shared" si="26"/>
        <v>-9.8136076368451497E-7</v>
      </c>
      <c r="AS64">
        <f t="shared" si="26"/>
        <v>-3.0331053821245939E-2</v>
      </c>
      <c r="AT64">
        <f t="shared" si="26"/>
        <v>-1.9816292954940595E-2</v>
      </c>
      <c r="AU64">
        <f t="shared" si="23"/>
        <v>-5.0148328136950221E-2</v>
      </c>
      <c r="AW64">
        <v>61</v>
      </c>
      <c r="AX64">
        <f>IF(Z64&gt;0, (R64*SUMPRODUCT(K64:$K$98, X64:$X$98)-K64*$AZ$3)/Z64, 0)</f>
        <v>-1871756273632.0457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2000000</v>
      </c>
      <c r="S65">
        <f t="shared" si="1"/>
        <v>-7951495134346.3916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-161.93074122691681</v>
      </c>
      <c r="AC65">
        <f t="shared" si="2"/>
        <v>-144.58101980400716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-1.349294568805849E-4</v>
      </c>
      <c r="AI65">
        <f t="shared" si="25"/>
        <v>-1.3493036602419477E-4</v>
      </c>
      <c r="AJ65">
        <f t="shared" si="7"/>
        <v>-17.349721422909653</v>
      </c>
      <c r="AK65">
        <f t="shared" si="22"/>
        <v>-11.335151885884178</v>
      </c>
      <c r="AL65">
        <f t="shared" si="8"/>
        <v>-28.685008239159856</v>
      </c>
      <c r="AN65">
        <f t="shared" si="26"/>
        <v>0</v>
      </c>
      <c r="AO65">
        <f t="shared" si="26"/>
        <v>0</v>
      </c>
      <c r="AP65">
        <f t="shared" si="26"/>
        <v>-1.2670435052749338E-12</v>
      </c>
      <c r="AQ65">
        <f t="shared" si="26"/>
        <v>-1.8804673998390939E-7</v>
      </c>
      <c r="AR65">
        <f t="shared" si="26"/>
        <v>-1.8804800702741469E-7</v>
      </c>
      <c r="AS65">
        <f t="shared" si="26"/>
        <v>-2.4179735312316417E-2</v>
      </c>
      <c r="AT65">
        <f t="shared" si="26"/>
        <v>-1.5797427845940518E-2</v>
      </c>
      <c r="AU65">
        <f t="shared" si="23"/>
        <v>-3.9977351206263959E-2</v>
      </c>
      <c r="AW65">
        <v>62</v>
      </c>
      <c r="AX65">
        <f>IF(Z65&gt;0, (R65*SUMPRODUCT(K65:$K$98, X65:$X$98)-K65*$AZ$3)/Z65, 0)</f>
        <v>-7951495134346.3916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2000000</v>
      </c>
      <c r="S66">
        <f t="shared" si="1"/>
        <v>-34382164422863.027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-144.58101980400716</v>
      </c>
      <c r="AC66">
        <f t="shared" si="2"/>
        <v>-129.09019641681854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-2.8492949664555891E-5</v>
      </c>
      <c r="AI66">
        <f t="shared" si="25"/>
        <v>-2.8493137392988035E-5</v>
      </c>
      <c r="AJ66">
        <f t="shared" si="7"/>
        <v>-15.490823387188613</v>
      </c>
      <c r="AK66">
        <f t="shared" si="22"/>
        <v>-10.120671386280502</v>
      </c>
      <c r="AL66">
        <f t="shared" si="8"/>
        <v>-25.611523266606508</v>
      </c>
      <c r="AN66">
        <f t="shared" si="26"/>
        <v>0</v>
      </c>
      <c r="AO66">
        <f t="shared" si="26"/>
        <v>0</v>
      </c>
      <c r="AP66">
        <f t="shared" si="26"/>
        <v>-2.3359904715087936E-13</v>
      </c>
      <c r="AQ66">
        <f t="shared" si="26"/>
        <v>-3.5455076336185696E-8</v>
      </c>
      <c r="AR66">
        <f t="shared" si="26"/>
        <v>-3.5455309935232845E-8</v>
      </c>
      <c r="AS66">
        <f t="shared" si="26"/>
        <v>-1.9275937808094376E-2</v>
      </c>
      <c r="AT66">
        <f t="shared" si="26"/>
        <v>-1.2593612833998541E-2</v>
      </c>
      <c r="AU66">
        <f t="shared" si="23"/>
        <v>-3.1869586097402855E-2</v>
      </c>
      <c r="AW66">
        <v>63</v>
      </c>
      <c r="AX66">
        <f>IF(Z66&gt;0, (R66*SUMPRODUCT(K66:$K$98, X66:$X$98)-K66*$AZ$3)/Z66, 0)</f>
        <v>-34382164422863.027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-151531867325476.66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-129.09019641681854</v>
      </c>
      <c r="AC67">
        <f t="shared" ref="AC67:AC89" si="29">S67*Z67</f>
        <v>-115.25910397438489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-5.9127935716360515E-6</v>
      </c>
      <c r="AI67">
        <f t="shared" ref="AI67:AI89" si="33">SUM(AE67:AH67)</f>
        <v>-5.9128316029445836E-6</v>
      </c>
      <c r="AJ67">
        <f t="shared" ref="AJ67:AJ89" si="34">AB67-AC67</f>
        <v>-13.831092442433658</v>
      </c>
      <c r="AK67">
        <f t="shared" si="22"/>
        <v>-9.0363137491772996</v>
      </c>
      <c r="AL67">
        <f t="shared" ref="AL67:AL89" si="35">SUM(AI67:AK67)</f>
        <v>-22.867412104442558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-6.56924876875915E-9</v>
      </c>
      <c r="AR67">
        <f t="shared" si="36"/>
        <v>-6.5692910224119666E-9</v>
      </c>
      <c r="AS67">
        <f t="shared" si="36"/>
        <v>-1.5366659751815189E-2</v>
      </c>
      <c r="AT67">
        <f t="shared" si="36"/>
        <v>-1.0039551060207085E-2</v>
      </c>
      <c r="AU67">
        <f t="shared" si="23"/>
        <v>-2.5406217381313292E-2</v>
      </c>
      <c r="AW67">
        <v>64</v>
      </c>
      <c r="AX67">
        <f>IF(Z67&gt;0, (R67*SUMPRODUCT(K67:$K$98, X67:$X$98)-K67*$AZ$3)/Z67, 0)</f>
        <v>-151531867325476.66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2000000</v>
      </c>
      <c r="S68">
        <f t="shared" si="28"/>
        <v>-681207999905723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-115.25910397438489</v>
      </c>
      <c r="AC68">
        <f t="shared" si="29"/>
        <v>-102.90991426855345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-1.2039003412909595E-6</v>
      </c>
      <c r="AI68">
        <f t="shared" si="33"/>
        <v>-1.2039078947778741E-6</v>
      </c>
      <c r="AJ68">
        <f t="shared" si="34"/>
        <v>-12.349189705831435</v>
      </c>
      <c r="AK68">
        <f t="shared" si="22"/>
        <v>-8.068137278206942</v>
      </c>
      <c r="AL68">
        <f t="shared" si="35"/>
        <v>-20.417328187946271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-1.1942507044435544E-9</v>
      </c>
      <c r="AR68">
        <f t="shared" si="36"/>
        <v>-1.1942581973869145E-9</v>
      </c>
      <c r="AS68">
        <f t="shared" si="36"/>
        <v>-1.2250207097442766E-2</v>
      </c>
      <c r="AT68">
        <f t="shared" si="36"/>
        <v>-8.0034686406964452E-3</v>
      </c>
      <c r="AU68">
        <f t="shared" si="23"/>
        <v>-2.0253676932397408E-2</v>
      </c>
      <c r="AW68">
        <v>65</v>
      </c>
      <c r="AX68">
        <f>IF(Z68&gt;0, (R68*SUMPRODUCT(K68:$K$98, X68:$X$98)-K68*$AZ$3)/Z68, 0)</f>
        <v>-681207999905723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2000000</v>
      </c>
      <c r="S69">
        <f t="shared" si="28"/>
        <v>-3127765321237378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-102.90991426855345</v>
      </c>
      <c r="AC69">
        <f t="shared" si="29"/>
        <v>-91.88385202653285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-2.4036440781268233E-7</v>
      </c>
      <c r="AI69">
        <f t="shared" si="33"/>
        <v>-2.4036587665453248E-7</v>
      </c>
      <c r="AJ69">
        <f t="shared" si="34"/>
        <v>-11.0260622420206</v>
      </c>
      <c r="AK69">
        <f t="shared" si="22"/>
        <v>-7.2036939987987418</v>
      </c>
      <c r="AL69">
        <f t="shared" si="35"/>
        <v>-18.22975648118522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-2.1289090365299678E-10</v>
      </c>
      <c r="AR69">
        <f t="shared" si="36"/>
        <v>-2.1289220460712576E-10</v>
      </c>
      <c r="AS69">
        <f t="shared" si="36"/>
        <v>-9.7657901009506297E-3</v>
      </c>
      <c r="AT69">
        <f t="shared" si="36"/>
        <v>-6.3803161998887952E-3</v>
      </c>
      <c r="AU69">
        <f t="shared" si="23"/>
        <v>-1.614610651373163E-2</v>
      </c>
      <c r="AW69">
        <v>66</v>
      </c>
      <c r="AX69">
        <f>IF(Z69&gt;0, (R69*SUMPRODUCT(K69:$K$98, X69:$X$98)-K69*$AZ$3)/Z69, 0)</f>
        <v>-3127765321237378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2000000</v>
      </c>
      <c r="S70">
        <f t="shared" si="28"/>
        <v>-1.46767330345459E+16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-91.88385202653285</v>
      </c>
      <c r="AC70">
        <f t="shared" si="29"/>
        <v>-82.039153595303901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-4.6986652921843768E-8</v>
      </c>
      <c r="AI70">
        <f t="shared" si="33"/>
        <v>-4.6986932408952385E-8</v>
      </c>
      <c r="AJ70">
        <f t="shared" si="34"/>
        <v>-9.8446984312289487</v>
      </c>
      <c r="AK70">
        <f t="shared" si="22"/>
        <v>-6.4318696418573005</v>
      </c>
      <c r="AL70">
        <f t="shared" si="35"/>
        <v>-16.276568120073179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-3.7157238710963487E-11</v>
      </c>
      <c r="AR70">
        <f t="shared" si="36"/>
        <v>-3.7157459730520439E-11</v>
      </c>
      <c r="AS70">
        <f t="shared" si="36"/>
        <v>-7.7852280786010848E-3</v>
      </c>
      <c r="AT70">
        <f t="shared" si="36"/>
        <v>-5.086349011448439E-3</v>
      </c>
      <c r="AU70">
        <f t="shared" si="23"/>
        <v>-1.2871577127206981E-2</v>
      </c>
      <c r="AW70">
        <v>67</v>
      </c>
      <c r="AX70">
        <f>IF(Z70&gt;0, (R70*SUMPRODUCT(K70:$K$98, X70:$X$98)-K70*$AZ$3)/Z70, 0)</f>
        <v>-1.46767330345459E+16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2000000</v>
      </c>
      <c r="S71">
        <f t="shared" si="28"/>
        <v>-7.0390734593117456E+16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-82.039153595303901</v>
      </c>
      <c r="AC71">
        <f t="shared" si="29"/>
        <v>-73.249244281553686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-8.986471150400361E-9</v>
      </c>
      <c r="AI71">
        <f t="shared" si="33"/>
        <v>-8.9865231808591315E-9</v>
      </c>
      <c r="AJ71">
        <f t="shared" si="34"/>
        <v>-8.7899093137502149</v>
      </c>
      <c r="AK71">
        <f t="shared" si="22"/>
        <v>-5.7427407516712732</v>
      </c>
      <c r="AL71">
        <f t="shared" si="35"/>
        <v>-14.532650074408011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-6.345123579562681E-12</v>
      </c>
      <c r="AR71">
        <f t="shared" si="36"/>
        <v>-6.3451603169744269E-12</v>
      </c>
      <c r="AS71">
        <f t="shared" si="36"/>
        <v>-6.2063361597070651E-3</v>
      </c>
      <c r="AT71">
        <f t="shared" si="36"/>
        <v>-4.0548062910235371E-3</v>
      </c>
      <c r="AU71">
        <f t="shared" si="23"/>
        <v>-1.0261142457075762E-2</v>
      </c>
      <c r="AW71">
        <v>68</v>
      </c>
      <c r="AX71">
        <f>IF(Z71&gt;0, (R71*SUMPRODUCT(K71:$K$98, X71:$X$98)-K71*$AZ$3)/Z71, 0)</f>
        <v>-7.0390734593117456E+16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2000000</v>
      </c>
      <c r="S72">
        <f t="shared" si="28"/>
        <v>-3.4541343699259635E+17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-73.249244281553686</v>
      </c>
      <c r="AC72">
        <f t="shared" si="29"/>
        <v>-65.40111096567847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-1.6817230938645593E-9</v>
      </c>
      <c r="AI72">
        <f t="shared" si="33"/>
        <v>-1.6817325609413954E-9</v>
      </c>
      <c r="AJ72">
        <f t="shared" si="34"/>
        <v>-7.8481333158752165</v>
      </c>
      <c r="AK72">
        <f t="shared" ref="AK72:AK89" si="49">G72*SUM(AB72:AB72, AE72:AF72)</f>
        <v>-5.1274470997087587</v>
      </c>
      <c r="AL72">
        <f t="shared" si="35"/>
        <v>-12.975580417265707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-1.0601989406578012E-12</v>
      </c>
      <c r="AR72">
        <f t="shared" si="36"/>
        <v>-1.0602049089321679E-12</v>
      </c>
      <c r="AS72">
        <f t="shared" si="36"/>
        <v>-4.9476531885588862E-3</v>
      </c>
      <c r="AT72">
        <f t="shared" si="36"/>
        <v>-3.2324667498607527E-3</v>
      </c>
      <c r="AU72">
        <f t="shared" si="23"/>
        <v>-8.1801199394798442E-3</v>
      </c>
      <c r="AW72">
        <v>69</v>
      </c>
      <c r="AX72">
        <f>IF(Z72&gt;0, (R72*SUMPRODUCT(K72:$K$98, X72:$X$98)-K72*$AZ$3)/Z72, 0)</f>
        <v>-3.4541343699259635E+17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2000000</v>
      </c>
      <c r="S73">
        <f t="shared" si="28"/>
        <v>-1.7358552311964626E+18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-65.40111096567847</v>
      </c>
      <c r="AC73">
        <f t="shared" si="29"/>
        <v>-58.393849076499549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-3.0761661244809558E-10</v>
      </c>
      <c r="AI73">
        <f t="shared" si="33"/>
        <v>-3.0761829443885228E-10</v>
      </c>
      <c r="AJ73">
        <f t="shared" si="34"/>
        <v>-7.0072618891789205</v>
      </c>
      <c r="AK73">
        <f t="shared" si="49"/>
        <v>-4.5780777675974935</v>
      </c>
      <c r="AL73">
        <f t="shared" si="35"/>
        <v>-11.585339657084031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-1.7315085504311659E-13</v>
      </c>
      <c r="AR73">
        <f t="shared" si="36"/>
        <v>-1.7315180179997533E-13</v>
      </c>
      <c r="AS73">
        <f t="shared" si="36"/>
        <v>-3.9442388301675286E-3</v>
      </c>
      <c r="AT73">
        <f t="shared" si="36"/>
        <v>-2.5769027023764559E-3</v>
      </c>
      <c r="AU73">
        <f t="shared" si="23"/>
        <v>-6.5211415327171354E-3</v>
      </c>
      <c r="AW73">
        <v>70</v>
      </c>
      <c r="AX73">
        <f>IF(Z73&gt;0, (R73*SUMPRODUCT(K73:$K$98, X73:$X$98)-K73*$AZ$3)/Z73, 0)</f>
        <v>-1.7358552311964626E+18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2000000</v>
      </c>
      <c r="S74">
        <f t="shared" si="28"/>
        <v>-8.941417449625855E+18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-58.393849076499549</v>
      </c>
      <c r="AC74">
        <f t="shared" si="29"/>
        <v>-52.137365246874744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-5.4944842890119438E-11</v>
      </c>
      <c r="AI74">
        <f t="shared" si="33"/>
        <v>-5.4945134439896308E-11</v>
      </c>
      <c r="AJ74">
        <f t="shared" si="34"/>
        <v>-6.2564838296248055</v>
      </c>
      <c r="AK74">
        <f t="shared" si="49"/>
        <v>-4.0875694353549692</v>
      </c>
      <c r="AL74">
        <f t="shared" si="35"/>
        <v>-10.34405326503472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-2.761364698101494E-14</v>
      </c>
      <c r="AR74">
        <f t="shared" si="36"/>
        <v>-2.7613793505278048E-14</v>
      </c>
      <c r="AS74">
        <f t="shared" si="36"/>
        <v>-3.1443230470089394E-3</v>
      </c>
      <c r="AT74">
        <f t="shared" si="36"/>
        <v>-2.0542910573792222E-3</v>
      </c>
      <c r="AU74">
        <f t="shared" si="23"/>
        <v>-5.1986141044157753E-3</v>
      </c>
      <c r="AW74">
        <v>71</v>
      </c>
      <c r="AX74">
        <f>IF(Z74&gt;0, (R74*SUMPRODUCT(K74:$K$98, X74:$X$98)-K74*$AZ$3)/Z74, 0)</f>
        <v>-8.941417449625855E+18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2000000</v>
      </c>
      <c r="S75">
        <f t="shared" si="28"/>
        <v>-4.7242960608161989E+19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-52.137365246874744</v>
      </c>
      <c r="AC75">
        <f t="shared" si="29"/>
        <v>-46.551218970423896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-9.5746555962395786E-12</v>
      </c>
      <c r="AI75">
        <f t="shared" si="33"/>
        <v>-9.5747048641287739E-12</v>
      </c>
      <c r="AJ75">
        <f t="shared" si="34"/>
        <v>-5.5861462764508474</v>
      </c>
      <c r="AK75">
        <f t="shared" si="49"/>
        <v>-3.6496155672812325</v>
      </c>
      <c r="AL75">
        <f t="shared" si="35"/>
        <v>-9.2357618437416544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-4.2963729249105009E-15</v>
      </c>
      <c r="AR75">
        <f t="shared" si="36"/>
        <v>-4.2963950325699442E-15</v>
      </c>
      <c r="AS75">
        <f t="shared" si="36"/>
        <v>-2.5066350821181531E-3</v>
      </c>
      <c r="AT75">
        <f t="shared" si="36"/>
        <v>-1.6376682536505321E-3</v>
      </c>
      <c r="AU75">
        <f t="shared" si="23"/>
        <v>-4.1443033357729817E-3</v>
      </c>
      <c r="AW75">
        <v>72</v>
      </c>
      <c r="AX75">
        <f>IF(Z75&gt;0, (R75*SUMPRODUCT(K75:$K$98, X75:$X$98)-K75*$AZ$3)/Z75, 0)</f>
        <v>-4.7242960608161989E+19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2000000</v>
      </c>
      <c r="S76">
        <f t="shared" si="28"/>
        <v>-2.5624448288328004E+20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-46.551218970423896</v>
      </c>
      <c r="AC76">
        <f t="shared" si="29"/>
        <v>-41.563588366449913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-1.6266026891572254E-12</v>
      </c>
      <c r="AI76">
        <f t="shared" si="33"/>
        <v>-1.6266107993003002E-12</v>
      </c>
      <c r="AJ76">
        <f t="shared" si="34"/>
        <v>-4.9876306039739831</v>
      </c>
      <c r="AK76">
        <f t="shared" si="49"/>
        <v>-3.2585853279296733</v>
      </c>
      <c r="AL76">
        <f t="shared" si="35"/>
        <v>-8.246215931905283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-6.5169182504762384E-16</v>
      </c>
      <c r="AR76">
        <f t="shared" si="36"/>
        <v>-6.51695074343827E-16</v>
      </c>
      <c r="AS76">
        <f t="shared" si="36"/>
        <v>-1.9982741407191958E-3</v>
      </c>
      <c r="AT76">
        <f t="shared" si="36"/>
        <v>-1.3055391052698762E-3</v>
      </c>
      <c r="AU76">
        <f t="shared" si="23"/>
        <v>-3.3038132459897239E-3</v>
      </c>
      <c r="AW76">
        <v>73</v>
      </c>
      <c r="AX76">
        <f>IF(Z76&gt;0, (R76*SUMPRODUCT(K76:$K$98, X76:$X$98)-K76*$AZ$3)/Z76, 0)</f>
        <v>-2.5624448288328004E+20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2000000</v>
      </c>
      <c r="S77">
        <f t="shared" si="28"/>
        <v>-1.4280699748042392E+21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-41.563588366449913</v>
      </c>
      <c r="AC77">
        <f t="shared" si="29"/>
        <v>-37.110346755758847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-2.691889369612562E-13</v>
      </c>
      <c r="AI77">
        <f t="shared" si="33"/>
        <v>-2.6919023627947625E-13</v>
      </c>
      <c r="AJ77">
        <f t="shared" si="34"/>
        <v>-4.4532416106910659</v>
      </c>
      <c r="AK77">
        <f t="shared" si="49"/>
        <v>-2.9094511856514944</v>
      </c>
      <c r="AL77">
        <f t="shared" si="35"/>
        <v>-7.362692796342829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-9.6294165078528759E-17</v>
      </c>
      <c r="AR77">
        <f t="shared" si="36"/>
        <v>-9.6294629870152743E-17</v>
      </c>
      <c r="AS77">
        <f t="shared" si="36"/>
        <v>-1.5930119106498724E-3</v>
      </c>
      <c r="AT77">
        <f t="shared" si="36"/>
        <v>-1.0407677816245825E-3</v>
      </c>
      <c r="AU77">
        <f t="shared" si="23"/>
        <v>-2.6337796922745512E-3</v>
      </c>
      <c r="AW77">
        <v>74</v>
      </c>
      <c r="AX77">
        <f>IF(Z77&gt;0, (R77*SUMPRODUCT(K77:$K$98, X77:$X$98)-K77*$AZ$3)/Z77, 0)</f>
        <v>-1.4280699748042392E+21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2000000</v>
      </c>
      <c r="S78">
        <f t="shared" si="28"/>
        <v>-8.1840328812281211E+21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-37.110346755758847</v>
      </c>
      <c r="AC78">
        <f t="shared" si="29"/>
        <v>-33.134238174784684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-4.3355712890252244E-14</v>
      </c>
      <c r="AI78">
        <f t="shared" si="33"/>
        <v>-4.3355915322467848E-14</v>
      </c>
      <c r="AJ78">
        <f t="shared" si="34"/>
        <v>-3.976108580974163</v>
      </c>
      <c r="AK78">
        <f t="shared" si="49"/>
        <v>-2.5977242729031196</v>
      </c>
      <c r="AL78">
        <f t="shared" si="35"/>
        <v>-6.5738328538773256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-1.3847490424382709E-17</v>
      </c>
      <c r="AR78">
        <f t="shared" si="36"/>
        <v>-1.384755507971831E-17</v>
      </c>
      <c r="AS78">
        <f t="shared" si="36"/>
        <v>-1.2699393420359305E-3</v>
      </c>
      <c r="AT78">
        <f t="shared" si="36"/>
        <v>-8.2969370346347448E-4</v>
      </c>
      <c r="AU78">
        <f t="shared" si="23"/>
        <v>-2.0996330454994185E-3</v>
      </c>
      <c r="AW78">
        <v>75</v>
      </c>
      <c r="AX78">
        <f>IF(Z78&gt;0, (R78*SUMPRODUCT(K78:$K$98, X78:$X$98)-K78*$AZ$3)/Z78, 0)</f>
        <v>-8.1840328812281211E+21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2000000</v>
      </c>
      <c r="S79">
        <f t="shared" si="28"/>
        <v>-4.8261437805994262E+22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-33.134238174784684</v>
      </c>
      <c r="AC79">
        <f t="shared" si="29"/>
        <v>-29.584141227486331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-6.7903207170275841E-15</v>
      </c>
      <c r="AI79">
        <f t="shared" si="33"/>
        <v>-6.7903513669031081E-15</v>
      </c>
      <c r="AJ79">
        <f t="shared" si="34"/>
        <v>-3.5500969472983535</v>
      </c>
      <c r="AK79">
        <f t="shared" si="49"/>
        <v>-2.319396672234928</v>
      </c>
      <c r="AL79">
        <f t="shared" si="35"/>
        <v>-5.8694936195332881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-1.9364086158929019E-18</v>
      </c>
      <c r="AR79">
        <f t="shared" si="36"/>
        <v>-1.9364173563759386E-18</v>
      </c>
      <c r="AS79">
        <f t="shared" si="36"/>
        <v>-1.0123878683322132E-3</v>
      </c>
      <c r="AT79">
        <f t="shared" si="36"/>
        <v>-6.6142674064371368E-4</v>
      </c>
      <c r="AU79">
        <f t="shared" si="23"/>
        <v>-1.6738146089759287E-3</v>
      </c>
      <c r="AW79">
        <v>76</v>
      </c>
      <c r="AX79">
        <f>IF(Z79&gt;0, (R79*SUMPRODUCT(K79:$K$98, X79:$X$98)-K79*$AZ$3)/Z79, 0)</f>
        <v>-4.8261437805994262E+22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2000000</v>
      </c>
      <c r="S80">
        <f t="shared" si="28"/>
        <v>-2.9451450284413412E+23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-29.584141227486331</v>
      </c>
      <c r="AC80">
        <f t="shared" si="29"/>
        <v>-26.414411810255643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-1.0343591041762406E-15</v>
      </c>
      <c r="AI80">
        <f t="shared" si="33"/>
        <v>-1.0343635885754052E-15</v>
      </c>
      <c r="AJ80">
        <f t="shared" si="34"/>
        <v>-3.1697294172306876</v>
      </c>
      <c r="AK80">
        <f t="shared" si="49"/>
        <v>-2.0708898859240432</v>
      </c>
      <c r="AL80">
        <f t="shared" si="35"/>
        <v>-5.2406193031547321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-2.6336620020332589E-19</v>
      </c>
      <c r="AR80">
        <f t="shared" si="36"/>
        <v>-2.6336734201100509E-19</v>
      </c>
      <c r="AS80">
        <f t="shared" si="36"/>
        <v>-8.0706941034137253E-4</v>
      </c>
      <c r="AT80">
        <f t="shared" si="36"/>
        <v>-5.2728534808969515E-4</v>
      </c>
      <c r="AU80">
        <f t="shared" si="23"/>
        <v>-1.334354758431068E-3</v>
      </c>
      <c r="AW80">
        <v>77</v>
      </c>
      <c r="AX80">
        <f>IF(Z80&gt;0, (R80*SUMPRODUCT(K80:$K$98, X80:$X$98)-K80*$AZ$3)/Z80, 0)</f>
        <v>-2.9451450284413412E+23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2000000</v>
      </c>
      <c r="S81">
        <f t="shared" si="28"/>
        <v>-1.8617827478572682E+24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-26.414411810255643</v>
      </c>
      <c r="AC81">
        <f t="shared" si="29"/>
        <v>-23.584296259156822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-1.5224703149363168E-16</v>
      </c>
      <c r="AI81">
        <f t="shared" si="33"/>
        <v>-1.5224766487301727E-16</v>
      </c>
      <c r="AJ81">
        <f t="shared" si="34"/>
        <v>-2.830115551098821</v>
      </c>
      <c r="AK81">
        <f t="shared" si="49"/>
        <v>-1.8490088267178952</v>
      </c>
      <c r="AL81">
        <f t="shared" si="35"/>
        <v>-4.6791243778167164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-3.4611427168854346E-20</v>
      </c>
      <c r="AR81">
        <f t="shared" si="36"/>
        <v>-3.4611571159605819E-20</v>
      </c>
      <c r="AS81">
        <f t="shared" si="36"/>
        <v>-6.4339079268285271E-4</v>
      </c>
      <c r="AT81">
        <f t="shared" si="36"/>
        <v>-4.2034865121946352E-4</v>
      </c>
      <c r="AU81">
        <f t="shared" si="23"/>
        <v>-1.0637394439023163E-3</v>
      </c>
      <c r="AW81">
        <v>78</v>
      </c>
      <c r="AX81">
        <f>IF(Z81&gt;0, (R81*SUMPRODUCT(K81:$K$98, X81:$X$98)-K81*$AZ$3)/Z81, 0)</f>
        <v>-1.8617827478572682E+24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2000000</v>
      </c>
      <c r="S82">
        <f t="shared" si="28"/>
        <v>-1.2204466388806722E+25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-23.584296259156822</v>
      </c>
      <c r="AC82">
        <f t="shared" si="29"/>
        <v>-21.057407374247163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-2.1631052992289413E-17</v>
      </c>
      <c r="AI82">
        <f t="shared" si="33"/>
        <v>-2.1631139261556349E-17</v>
      </c>
      <c r="AJ82">
        <f t="shared" si="34"/>
        <v>-2.5268888849096598</v>
      </c>
      <c r="AK82">
        <f t="shared" si="49"/>
        <v>-1.6509007381409777</v>
      </c>
      <c r="AL82">
        <f t="shared" si="35"/>
        <v>-4.1777896230506375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-4.3906651008189323E-21</v>
      </c>
      <c r="AR82">
        <f t="shared" si="36"/>
        <v>-4.3906826117306637E-21</v>
      </c>
      <c r="AS82">
        <f t="shared" si="36"/>
        <v>-5.129072007994676E-4</v>
      </c>
      <c r="AT82">
        <f t="shared" si="36"/>
        <v>-3.3509937118898553E-4</v>
      </c>
      <c r="AU82">
        <f t="shared" si="23"/>
        <v>-8.4800657198845313E-4</v>
      </c>
      <c r="AW82">
        <v>79</v>
      </c>
      <c r="AX82">
        <f>IF(Z82&gt;0, (R82*SUMPRODUCT(K82:$K$98, X82:$X$98)-K82*$AZ$3)/Z82, 0)</f>
        <v>-1.2204466388806722E+25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2000000</v>
      </c>
      <c r="S83">
        <f t="shared" si="28"/>
        <v>-8.3049472063267671E+25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-21.057407374247163</v>
      </c>
      <c r="AC83">
        <f t="shared" si="29"/>
        <v>-18.80125658414925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-2.9634905179001149E-18</v>
      </c>
      <c r="AI83">
        <f t="shared" si="33"/>
        <v>-2.9635018372114346E-18</v>
      </c>
      <c r="AJ83">
        <f t="shared" si="34"/>
        <v>-2.2561507900979123</v>
      </c>
      <c r="AK83">
        <f t="shared" si="49"/>
        <v>-1.4740185161973016</v>
      </c>
      <c r="AL83">
        <f t="shared" si="35"/>
        <v>-3.7301693062952141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-5.3707899860900023E-22</v>
      </c>
      <c r="AR83">
        <f t="shared" si="36"/>
        <v>-5.3708105002922641E-22</v>
      </c>
      <c r="AS83">
        <f t="shared" si="36"/>
        <v>-4.0888648022916775E-4</v>
      </c>
      <c r="AT83">
        <f t="shared" si="36"/>
        <v>-2.6713916708305605E-4</v>
      </c>
      <c r="AU83">
        <f t="shared" si="23"/>
        <v>-6.7602564731222381E-4</v>
      </c>
      <c r="AW83">
        <v>80</v>
      </c>
      <c r="AX83">
        <f>IF(Z83&gt;0, (R83*SUMPRODUCT(K83:$K$98, X83:$X$98)-K83*$AZ$3)/Z83, 0)</f>
        <v>-8.3049472063267671E+25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2000000</v>
      </c>
      <c r="S84">
        <f t="shared" si="28"/>
        <v>-5.8729149505554281E+26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-18.80125658414925</v>
      </c>
      <c r="AC84">
        <f t="shared" si="29"/>
        <v>-16.786836235847545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-3.9107776303398451E-19</v>
      </c>
      <c r="AI84">
        <f t="shared" si="33"/>
        <v>-3.9107919220811499E-19</v>
      </c>
      <c r="AJ84">
        <f t="shared" si="34"/>
        <v>-2.0144203483017051</v>
      </c>
      <c r="AK84">
        <f t="shared" si="49"/>
        <v>-1.3160879608904477</v>
      </c>
      <c r="AL84">
        <f t="shared" si="35"/>
        <v>-3.3305083091921528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-6.328193177698006E-23</v>
      </c>
      <c r="AR84">
        <f t="shared" si="36"/>
        <v>-6.3282163037635544E-23</v>
      </c>
      <c r="AS84">
        <f t="shared" si="36"/>
        <v>-3.2596179865207849E-4</v>
      </c>
      <c r="AT84">
        <f t="shared" si="36"/>
        <v>-2.1296170845269132E-4</v>
      </c>
      <c r="AU84">
        <f t="shared" si="23"/>
        <v>-5.3892350710476981E-4</v>
      </c>
      <c r="AW84">
        <v>81</v>
      </c>
      <c r="AX84">
        <f>IF(Z84&gt;0, (R84*SUMPRODUCT(K84:$K$98, X84:$X$98)-K84*$AZ$3)/Z84, 0)</f>
        <v>-5.8729149505554281E+26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2000000</v>
      </c>
      <c r="S85">
        <f t="shared" si="28"/>
        <v>-4.3216255957838473E+27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-16.786836235847545</v>
      </c>
      <c r="AC85">
        <f t="shared" si="29"/>
        <v>-14.988246639149596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-4.9658902626075843E-20</v>
      </c>
      <c r="AI85">
        <f t="shared" si="33"/>
        <v>-4.9659076035899382E-20</v>
      </c>
      <c r="AJ85">
        <f t="shared" si="34"/>
        <v>-1.7985895966979495</v>
      </c>
      <c r="AK85">
        <f t="shared" si="49"/>
        <v>-1.1750785365093284</v>
      </c>
      <c r="AL85">
        <f t="shared" si="35"/>
        <v>-2.9736681332072781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-7.1745670945963879E-24</v>
      </c>
      <c r="AR85">
        <f t="shared" si="36"/>
        <v>-7.1745921483198504E-24</v>
      </c>
      <c r="AS85">
        <f t="shared" si="36"/>
        <v>-2.5985475020095519E-4</v>
      </c>
      <c r="AT85">
        <f t="shared" si="36"/>
        <v>-1.6977177013129092E-4</v>
      </c>
      <c r="AU85">
        <f t="shared" si="23"/>
        <v>-4.2962652033224616E-4</v>
      </c>
      <c r="AW85">
        <v>82</v>
      </c>
      <c r="AX85">
        <f>IF(Z85&gt;0, (R85*SUMPRODUCT(K85:$K$98, X85:$X$98)-K85*$AZ$3)/Z85, 0)</f>
        <v>-4.3216255957838473E+27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2000000</v>
      </c>
      <c r="S86">
        <f t="shared" si="28"/>
        <v>-3.3146095173998881E+28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-14.988246639149596</v>
      </c>
      <c r="AC86">
        <f t="shared" si="29"/>
        <v>-13.38236307066928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-6.0595515097846535E-21</v>
      </c>
      <c r="AI86">
        <f t="shared" si="33"/>
        <v>-6.0595716967222105E-21</v>
      </c>
      <c r="AJ86">
        <f t="shared" si="34"/>
        <v>-1.6058835684803157</v>
      </c>
      <c r="AK86">
        <f t="shared" si="49"/>
        <v>-1.0491772647404718</v>
      </c>
      <c r="AL86">
        <f t="shared" si="35"/>
        <v>-2.6550608332207872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-7.8166567629859991E-25</v>
      </c>
      <c r="AR86">
        <f t="shared" si="36"/>
        <v>-7.8166828035868128E-25</v>
      </c>
      <c r="AS86">
        <f t="shared" si="36"/>
        <v>-2.0715461591275174E-4</v>
      </c>
      <c r="AT86">
        <f t="shared" si="36"/>
        <v>-1.3534101572966432E-4</v>
      </c>
      <c r="AU86">
        <f t="shared" si="23"/>
        <v>-3.4249563164241606E-4</v>
      </c>
      <c r="AW86">
        <v>83</v>
      </c>
      <c r="AX86">
        <f>IF(Z86&gt;0, (R86*SUMPRODUCT(K86:$K$98, X86:$X$98)-K86*$AZ$3)/Z86, 0)</f>
        <v>-3.3146095173998881E+28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2000000</v>
      </c>
      <c r="S87">
        <f t="shared" si="28"/>
        <v>-2.654530821146775E+29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-13.38236307066928</v>
      </c>
      <c r="AC87">
        <f t="shared" si="29"/>
        <v>-11.948538455954713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-7.0937899604899904E-22</v>
      </c>
      <c r="AI87">
        <f t="shared" si="33"/>
        <v>-7.0938124664227921E-22</v>
      </c>
      <c r="AJ87">
        <f t="shared" si="34"/>
        <v>-1.4338246147145668</v>
      </c>
      <c r="AK87">
        <f t="shared" si="49"/>
        <v>-0.93676541494684973</v>
      </c>
      <c r="AL87">
        <f t="shared" si="35"/>
        <v>-2.3705900296614164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-8.1703538001605644E-26</v>
      </c>
      <c r="AR87">
        <f t="shared" si="36"/>
        <v>-8.1703797216263283E-26</v>
      </c>
      <c r="AS87">
        <f t="shared" si="36"/>
        <v>-1.6514239151207876E-4</v>
      </c>
      <c r="AT87">
        <f t="shared" si="36"/>
        <v>-1.0789302912122474E-4</v>
      </c>
      <c r="AU87">
        <f t="shared" si="23"/>
        <v>-2.730354206333035E-4</v>
      </c>
      <c r="AW87">
        <v>84</v>
      </c>
      <c r="AX87">
        <f>IF(Z87&gt;0, (R87*SUMPRODUCT(K87:$K$98, X87:$X$98)-K87*$AZ$3)/Z87, 0)</f>
        <v>-2.654530821146775E+29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2000000</v>
      </c>
      <c r="S88">
        <f t="shared" si="28"/>
        <v>-2.2241361614323973E+30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-11.948538455954713</v>
      </c>
      <c r="AC88">
        <f t="shared" si="29"/>
        <v>-10.668337907102423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-7.953025217351813E-23</v>
      </c>
      <c r="AI88">
        <f t="shared" si="33"/>
        <v>-7.9530492004561126E-23</v>
      </c>
      <c r="AJ88">
        <f t="shared" si="34"/>
        <v>-1.2802005488522905</v>
      </c>
      <c r="AK88">
        <f t="shared" si="49"/>
        <v>-0.83639769191683</v>
      </c>
      <c r="AL88">
        <f t="shared" si="35"/>
        <v>-2.1165982407691204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-8.1785605751744014E-27</v>
      </c>
      <c r="AR88">
        <f t="shared" si="36"/>
        <v>-8.1785852384020337E-27</v>
      </c>
      <c r="AS88">
        <f t="shared" si="36"/>
        <v>-1.3165050343756266E-4</v>
      </c>
      <c r="AT88">
        <f t="shared" si="36"/>
        <v>-8.6011662245874296E-5</v>
      </c>
      <c r="AU88">
        <f t="shared" si="23"/>
        <v>-2.1766216568343694E-4</v>
      </c>
      <c r="AW88">
        <v>85</v>
      </c>
      <c r="AX88">
        <f>IF(Z88&gt;0, (R88*SUMPRODUCT(K88:$K$98, X88:$X$98)-K88*$AZ$3)/Z88, 0)</f>
        <v>-2.2241361614323973E+30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-10.668337907102423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-10.668337907102423</v>
      </c>
      <c r="AK89">
        <f t="shared" si="49"/>
        <v>-0.74678365349716969</v>
      </c>
      <c r="AL89">
        <f t="shared" si="35"/>
        <v>-11.415121560599593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-8.808295582591851E-28</v>
      </c>
      <c r="AR89">
        <f t="shared" si="36"/>
        <v>-8.808295582591851E-28</v>
      </c>
      <c r="AS89">
        <f t="shared" si="36"/>
        <v>-9.79542436291389E-4</v>
      </c>
      <c r="AT89">
        <f t="shared" si="36"/>
        <v>-6.8567970540397245E-5</v>
      </c>
      <c r="AU89">
        <f t="shared" si="23"/>
        <v>-1.0481104068317862E-3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141494.74981084524</v>
      </c>
      <c r="AO91" s="8">
        <f t="shared" si="50"/>
        <v>-14149.474981084524</v>
      </c>
      <c r="AP91" s="8">
        <f t="shared" si="50"/>
        <v>-2944.5659500500296</v>
      </c>
      <c r="AQ91" s="8">
        <f t="shared" si="50"/>
        <v>-103741.43423227813</v>
      </c>
      <c r="AR91" s="8">
        <f t="shared" si="50"/>
        <v>20659.274647432514</v>
      </c>
      <c r="AS91" s="8">
        <f t="shared" si="50"/>
        <v>-27405.579787802792</v>
      </c>
      <c r="AT91" s="8">
        <f t="shared" si="50"/>
        <v>13120.570812478958</v>
      </c>
      <c r="AU91" s="8">
        <f t="shared" si="50"/>
        <v>6374.2656721086487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362387.44383605442</v>
      </c>
      <c r="K3">
        <v>1</v>
      </c>
      <c r="L3" s="2">
        <v>0</v>
      </c>
      <c r="O3">
        <f>$C$3</f>
        <v>362387.44383605442</v>
      </c>
      <c r="P3">
        <f>O3*C5</f>
        <v>36238.744383605444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362387.44383605442</v>
      </c>
      <c r="AF3">
        <f t="shared" ref="AF3:AG34" si="4">-$Z3*P3</f>
        <v>-36238.744383605444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323628.79124844901</v>
      </c>
      <c r="AJ3">
        <f t="shared" ref="AJ3:AJ66" si="7">AB3-AC3</f>
        <v>0</v>
      </c>
      <c r="AL3">
        <f t="shared" ref="AL3:AL66" si="8">SUM(AI3:AK3)</f>
        <v>323628.79124844901</v>
      </c>
      <c r="AN3">
        <f t="shared" ref="AN3:AU34" si="9">AE3*$K3</f>
        <v>362387.44383605442</v>
      </c>
      <c r="AO3">
        <f t="shared" si="9"/>
        <v>-36238.744383605444</v>
      </c>
      <c r="AP3">
        <f t="shared" si="9"/>
        <v>-2519.9082039999998</v>
      </c>
      <c r="AQ3">
        <f t="shared" si="9"/>
        <v>0</v>
      </c>
      <c r="AR3">
        <f t="shared" si="9"/>
        <v>323628.79124844901</v>
      </c>
      <c r="AS3">
        <f t="shared" si="9"/>
        <v>0</v>
      </c>
      <c r="AT3">
        <f t="shared" si="9"/>
        <v>0</v>
      </c>
      <c r="AU3">
        <f t="shared" si="9"/>
        <v>323628.79124844901</v>
      </c>
      <c r="AW3">
        <v>0</v>
      </c>
      <c r="AX3">
        <f>IF(Z3&gt;0, (R3*SUMPRODUCT(K3:$K$98, X3:$X$98)-K3*$AZ$3)/Z3, 0)</f>
        <v>0</v>
      </c>
      <c r="AZ3">
        <f>C6*ABS(SUMPRODUCT(X4:X79, K4:K79))/1</f>
        <v>276550.36338271655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18779.702796033736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18550.21095924743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-18550.21095924743</v>
      </c>
      <c r="AK4">
        <f>G4*SUM(AB4, AE4:AF4)</f>
        <v>0</v>
      </c>
      <c r="AL4">
        <f t="shared" si="8"/>
        <v>-22990.62295924743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-17305.915625755602</v>
      </c>
      <c r="AT4">
        <f t="shared" si="9"/>
        <v>0</v>
      </c>
      <c r="AU4">
        <f t="shared" si="9"/>
        <v>-21448.477431894233</v>
      </c>
      <c r="AW4">
        <v>1</v>
      </c>
      <c r="AX4">
        <f>IF(Z4&gt;0, (R4*SUMPRODUCT(K4:$K$98, X4:$X$98)-K4*$AZ$3)/Z4, 0)</f>
        <v>18779.702796033736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2000000</v>
      </c>
      <c r="S5">
        <f t="shared" si="1"/>
        <v>36827.088931890677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18550.21095924743</v>
      </c>
      <c r="AC5">
        <f t="shared" si="2"/>
        <v>35927.368557816138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-4665.8707082596366</v>
      </c>
      <c r="AI5">
        <f t="shared" si="6"/>
        <v>-4714.6491612949303</v>
      </c>
      <c r="AJ5">
        <f t="shared" si="7"/>
        <v>-17377.157598568709</v>
      </c>
      <c r="AK5">
        <f>G5*SUM(AB5, AE5:AF5)</f>
        <v>760.5586493291446</v>
      </c>
      <c r="AL5">
        <f t="shared" si="8"/>
        <v>-21331.248110534496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-3989.8234520553651</v>
      </c>
      <c r="AR5">
        <f t="shared" si="9"/>
        <v>-4031.5342983354985</v>
      </c>
      <c r="AS5">
        <f t="shared" si="9"/>
        <v>-14859.346786892042</v>
      </c>
      <c r="AT5">
        <f t="shared" si="9"/>
        <v>650.35979895140213</v>
      </c>
      <c r="AU5">
        <f t="shared" si="9"/>
        <v>-18240.52128627614</v>
      </c>
      <c r="AW5">
        <v>2</v>
      </c>
      <c r="AX5">
        <f>IF(Z5&gt;0, (R5*SUMPRODUCT(K5:$K$98, X5:$X$98)-K5*$AZ$3)/Z5, 0)</f>
        <v>36827.088931890677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2000000</v>
      </c>
      <c r="S6">
        <f t="shared" si="1"/>
        <v>57180.104715720292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35927.368557816138</v>
      </c>
      <c r="AC6">
        <f t="shared" si="2"/>
        <v>55084.254156311683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-4933.7258993265832</v>
      </c>
      <c r="AI6">
        <f t="shared" si="6"/>
        <v>-4981.8932246840404</v>
      </c>
      <c r="AJ6">
        <f t="shared" si="7"/>
        <v>-19156.885598495544</v>
      </c>
      <c r="AK6">
        <f>G6*SUM(AB6, AE6:AF6)</f>
        <v>2101.7510606322444</v>
      </c>
      <c r="AL6">
        <f t="shared" si="8"/>
        <v>-22037.027762547343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-3805.9256414180145</v>
      </c>
      <c r="AR6">
        <f t="shared" si="9"/>
        <v>-3843.0823992917126</v>
      </c>
      <c r="AS6">
        <f t="shared" si="9"/>
        <v>-14777.813684172706</v>
      </c>
      <c r="AT6">
        <f t="shared" si="9"/>
        <v>1621.3118476301217</v>
      </c>
      <c r="AU6">
        <f t="shared" si="9"/>
        <v>-16999.5842358343</v>
      </c>
      <c r="AW6">
        <v>3</v>
      </c>
      <c r="AX6">
        <f>IF(Z6&gt;0, (R6*SUMPRODUCT(K6:$K$98, X6:$X$98)-K6*$AZ$3)/Z6, 0)</f>
        <v>57180.104715720292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2000000</v>
      </c>
      <c r="S7">
        <f t="shared" si="1"/>
        <v>74139.440582911586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55084.254156311683</v>
      </c>
      <c r="AC7">
        <f t="shared" si="2"/>
        <v>70513.495510844601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-5240.2851678509933</v>
      </c>
      <c r="AI7">
        <f t="shared" si="6"/>
        <v>-5287.8398128256795</v>
      </c>
      <c r="AJ7">
        <f t="shared" si="7"/>
        <v>-15429.241354532918</v>
      </c>
      <c r="AK7">
        <f>G7*SUM(AB7, AE7:AF7)</f>
        <v>2704.6368790749034</v>
      </c>
      <c r="AL7">
        <f t="shared" si="8"/>
        <v>-18012.444288283696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-3677.9260629479331</v>
      </c>
      <c r="AR7">
        <f t="shared" si="9"/>
        <v>-3711.3025801725407</v>
      </c>
      <c r="AS7">
        <f t="shared" si="9"/>
        <v>-10829.107022170421</v>
      </c>
      <c r="AT7">
        <f t="shared" si="9"/>
        <v>1898.2658671682807</v>
      </c>
      <c r="AU7">
        <f t="shared" si="9"/>
        <v>-12642.143735174681</v>
      </c>
      <c r="AW7">
        <v>4</v>
      </c>
      <c r="AX7">
        <f>IF(Z7&gt;0, (R7*SUMPRODUCT(K7:$K$98, X7:$X$98)-K7*$AZ$3)/Z7, 0)</f>
        <v>74139.440582911586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2000000</v>
      </c>
      <c r="S8">
        <f t="shared" si="1"/>
        <v>85066.202990329402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70513.495510844601</v>
      </c>
      <c r="AC8">
        <f t="shared" si="2"/>
        <v>79753.731598668848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-8065.98681393886</v>
      </c>
      <c r="AI8">
        <f t="shared" si="6"/>
        <v>-8112.8642627934514</v>
      </c>
      <c r="AJ8">
        <f t="shared" si="7"/>
        <v>-9240.2360878242471</v>
      </c>
      <c r="AK8">
        <f t="shared" ref="AK8:AK71" si="22">G8*SUM(AB8:AB8, AE8:AF8)</f>
        <v>1501.9374543809899</v>
      </c>
      <c r="AL8">
        <f t="shared" si="8"/>
        <v>-15851.16289623671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-5284.3853021879277</v>
      </c>
      <c r="AR8">
        <f t="shared" si="9"/>
        <v>-5315.096795703289</v>
      </c>
      <c r="AS8">
        <f t="shared" si="9"/>
        <v>-6053.6880232513422</v>
      </c>
      <c r="AT8">
        <f t="shared" si="9"/>
        <v>983.98576538965017</v>
      </c>
      <c r="AU8">
        <f t="shared" si="9"/>
        <v>-10384.799053564982</v>
      </c>
      <c r="AW8">
        <v>5</v>
      </c>
      <c r="AX8">
        <f>IF(Z8&gt;0, (R8*SUMPRODUCT(K8:$K$98, X8:$X$98)-K8*$AZ$3)/Z8, 0)</f>
        <v>85066.202990329402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2000000</v>
      </c>
      <c r="S9">
        <f t="shared" si="1"/>
        <v>91110.086011434803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79753.731598668848</v>
      </c>
      <c r="AC9">
        <f t="shared" si="2"/>
        <v>84061.148617269966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-11081.487641397705</v>
      </c>
      <c r="AI9">
        <f t="shared" si="6"/>
        <v>-11127.619278572716</v>
      </c>
      <c r="AJ9">
        <f t="shared" si="7"/>
        <v>-4307.4170186011179</v>
      </c>
      <c r="AK9">
        <f t="shared" si="22"/>
        <v>470.54701643214617</v>
      </c>
      <c r="AL9">
        <f t="shared" si="8"/>
        <v>-14964.489280741687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-6875.625994278319</v>
      </c>
      <c r="AR9">
        <f t="shared" si="9"/>
        <v>-6904.248855574866</v>
      </c>
      <c r="AS9">
        <f t="shared" si="9"/>
        <v>-2672.5823625568005</v>
      </c>
      <c r="AT9">
        <f t="shared" si="9"/>
        <v>291.95586390627454</v>
      </c>
      <c r="AU9">
        <f t="shared" si="9"/>
        <v>-9284.8753542253908</v>
      </c>
      <c r="AW9">
        <v>6</v>
      </c>
      <c r="AX9">
        <f>IF(Z9&gt;0, (R9*SUMPRODUCT(K9:$K$98, X9:$X$98)-K9*$AZ$3)/Z9, 0)</f>
        <v>91110.086011434803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2000000</v>
      </c>
      <c r="S10">
        <f t="shared" si="1"/>
        <v>94882.493117691454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84061.148617269966</v>
      </c>
      <c r="AC10">
        <f t="shared" si="2"/>
        <v>85992.033252237394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-14212.205256629406</v>
      </c>
      <c r="AI10">
        <f t="shared" si="6"/>
        <v>-14257.52027230125</v>
      </c>
      <c r="AJ10">
        <f t="shared" si="7"/>
        <v>-1930.8846349674277</v>
      </c>
      <c r="AK10">
        <f t="shared" si="22"/>
        <v>344.65070933080688</v>
      </c>
      <c r="AL10">
        <f t="shared" si="8"/>
        <v>-15843.754197937871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-8365.5372256984374</v>
      </c>
      <c r="AR10">
        <f t="shared" si="9"/>
        <v>-8392.2103875083612</v>
      </c>
      <c r="AS10">
        <f t="shared" si="9"/>
        <v>-1136.5503805128697</v>
      </c>
      <c r="AT10">
        <f t="shared" si="9"/>
        <v>202.86706297218362</v>
      </c>
      <c r="AU10">
        <f t="shared" si="9"/>
        <v>-9325.8937050490476</v>
      </c>
      <c r="AW10">
        <v>7</v>
      </c>
      <c r="AX10">
        <f>IF(Z10&gt;0, (R10*SUMPRODUCT(K10:$K$98, X10:$X$98)-K10*$AZ$3)/Z10, 0)</f>
        <v>94882.493117691454</v>
      </c>
    </row>
    <row r="11" spans="1:52" x14ac:dyDescent="0.25">
      <c r="A11" t="s">
        <v>33</v>
      </c>
      <c r="C11" s="12">
        <f>AU81</f>
        <v>17183.911621161791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2000000</v>
      </c>
      <c r="S11">
        <f t="shared" si="1"/>
        <v>96502.461248321895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85992.033252237394</v>
      </c>
      <c r="AC11">
        <f t="shared" si="2"/>
        <v>85731.571178633283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-17699.809483340981</v>
      </c>
      <c r="AI11">
        <f t="shared" si="6"/>
        <v>-17744.228853619024</v>
      </c>
      <c r="AJ11">
        <f t="shared" si="7"/>
        <v>260.46207360411063</v>
      </c>
      <c r="AK11">
        <f t="shared" si="22"/>
        <v>206.38087980536972</v>
      </c>
      <c r="AL11">
        <f t="shared" si="8"/>
        <v>-17277.385900209545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-9899.6563117776186</v>
      </c>
      <c r="AR11">
        <f t="shared" si="9"/>
        <v>-9924.5004492104017</v>
      </c>
      <c r="AS11">
        <f t="shared" si="9"/>
        <v>145.67868729663357</v>
      </c>
      <c r="AT11">
        <f t="shared" si="9"/>
        <v>115.43060852256104</v>
      </c>
      <c r="AU11">
        <f t="shared" si="9"/>
        <v>-9663.3911533912087</v>
      </c>
      <c r="AW11">
        <v>8</v>
      </c>
      <c r="AX11">
        <f>IF(Z11&gt;0, (R11*SUMPRODUCT(K11:$K$98, X11:$X$98)-K11*$AZ$3)/Z11, 0)</f>
        <v>96502.461248321895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2000000</v>
      </c>
      <c r="S12">
        <f t="shared" si="1"/>
        <v>96138.334152911513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85731.571178633283</v>
      </c>
      <c r="AC12">
        <f t="shared" si="2"/>
        <v>83519.463523533865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-21521.922261258238</v>
      </c>
      <c r="AI12">
        <f t="shared" si="6"/>
        <v>-21565.359389776968</v>
      </c>
      <c r="AJ12">
        <f t="shared" si="7"/>
        <v>2212.1076550994185</v>
      </c>
      <c r="AK12">
        <f t="shared" si="22"/>
        <v>197.18261371085654</v>
      </c>
      <c r="AL12">
        <f t="shared" si="8"/>
        <v>-19156.069120966691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-11439.130475021453</v>
      </c>
      <c r="AR12">
        <f t="shared" si="9"/>
        <v>-11462.21777059637</v>
      </c>
      <c r="AS12">
        <f t="shared" si="9"/>
        <v>1175.758734944739</v>
      </c>
      <c r="AT12">
        <f t="shared" si="9"/>
        <v>104.80465537711559</v>
      </c>
      <c r="AU12">
        <f t="shared" si="9"/>
        <v>-10181.654380274513</v>
      </c>
      <c r="AW12">
        <v>9</v>
      </c>
      <c r="AX12">
        <f>IF(Z12&gt;0, (R12*SUMPRODUCT(K12:$K$98, X12:$X$98)-K12*$AZ$3)/Z12, 0)</f>
        <v>96138.334152911513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2000000</v>
      </c>
      <c r="S13">
        <f t="shared" si="1"/>
        <v>93648.585874477154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83519.463523533865</v>
      </c>
      <c r="AC13">
        <f t="shared" si="2"/>
        <v>79345.971659975767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-25563.149754855382</v>
      </c>
      <c r="AI13">
        <f t="shared" si="6"/>
        <v>-25605.513433345055</v>
      </c>
      <c r="AJ13">
        <f t="shared" si="7"/>
        <v>4173.491863558098</v>
      </c>
      <c r="AK13">
        <f t="shared" si="22"/>
        <v>167.03892704706774</v>
      </c>
      <c r="AL13">
        <f t="shared" si="8"/>
        <v>-21264.982642739891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-12915.480845016553</v>
      </c>
      <c r="AR13">
        <f t="shared" si="9"/>
        <v>-12936.884595466119</v>
      </c>
      <c r="AS13">
        <f t="shared" si="9"/>
        <v>2108.6076926173373</v>
      </c>
      <c r="AT13">
        <f t="shared" si="9"/>
        <v>84.394453865715576</v>
      </c>
      <c r="AU13">
        <f t="shared" si="9"/>
        <v>-10743.882448983068</v>
      </c>
      <c r="AW13">
        <v>10</v>
      </c>
      <c r="AX13">
        <f>IF(Z13&gt;0, (R13*SUMPRODUCT(K13:$K$98, X13:$X$98)-K13*$AZ$3)/Z13, 0)</f>
        <v>93648.585874477154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2000000</v>
      </c>
      <c r="S14">
        <f t="shared" si="1"/>
        <v>98807.47465013749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79345.971659975767</v>
      </c>
      <c r="AC14">
        <f t="shared" si="2"/>
        <v>81400.900041875357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-29934.822537809556</v>
      </c>
      <c r="AI14">
        <f t="shared" si="6"/>
        <v>-29976.014208950884</v>
      </c>
      <c r="AJ14">
        <f t="shared" si="7"/>
        <v>-2054.92838189959</v>
      </c>
      <c r="AK14">
        <f t="shared" si="22"/>
        <v>5554.2180161983042</v>
      </c>
      <c r="AL14">
        <f t="shared" si="8"/>
        <v>-26476.724574652169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-13503.765283008854</v>
      </c>
      <c r="AR14">
        <f t="shared" si="9"/>
        <v>-13522.347075434876</v>
      </c>
      <c r="AS14">
        <f t="shared" si="9"/>
        <v>-926.98964583859413</v>
      </c>
      <c r="AT14">
        <f t="shared" si="9"/>
        <v>2505.538702515028</v>
      </c>
      <c r="AU14">
        <f t="shared" si="9"/>
        <v>-11943.798018758442</v>
      </c>
      <c r="AW14">
        <v>11</v>
      </c>
      <c r="AX14">
        <f>IF(Z14&gt;0, (R14*SUMPRODUCT(K14:$K$98, X14:$X$98)-K14*$AZ$3)/Z14, 0)</f>
        <v>98807.47465013749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2000000</v>
      </c>
      <c r="S15">
        <f t="shared" si="1"/>
        <v>101797.58214636003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81400.900041875357</v>
      </c>
      <c r="AC15">
        <f t="shared" si="2"/>
        <v>81263.571568613086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-34618.434426277396</v>
      </c>
      <c r="AI15">
        <f t="shared" si="6"/>
        <v>-34658.348719846654</v>
      </c>
      <c r="AJ15">
        <f t="shared" si="7"/>
        <v>137.32847326227056</v>
      </c>
      <c r="AK15">
        <f t="shared" si="22"/>
        <v>5698.0630029312752</v>
      </c>
      <c r="AL15">
        <f t="shared" si="8"/>
        <v>-28822.957243653109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-13943.364918877018</v>
      </c>
      <c r="AR15">
        <f t="shared" si="9"/>
        <v>-13959.441311987763</v>
      </c>
      <c r="AS15">
        <f t="shared" si="9"/>
        <v>55.312178270968374</v>
      </c>
      <c r="AT15">
        <f t="shared" si="9"/>
        <v>2295.0249801104724</v>
      </c>
      <c r="AU15">
        <f t="shared" si="9"/>
        <v>-11609.104153606322</v>
      </c>
      <c r="AW15">
        <v>12</v>
      </c>
      <c r="AX15">
        <f>IF(Z15&gt;0, (R15*SUMPRODUCT(K15:$K$98, X15:$X$98)-K15*$AZ$3)/Z15, 0)</f>
        <v>101797.58214636003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2000000</v>
      </c>
      <c r="S16">
        <f t="shared" si="1"/>
        <v>102828.38476348153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81263.571568613086</v>
      </c>
      <c r="AC16">
        <f t="shared" si="2"/>
        <v>79254.525229866893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-39114.823041641466</v>
      </c>
      <c r="AI16">
        <f t="shared" si="6"/>
        <v>-39153.360321698994</v>
      </c>
      <c r="AJ16">
        <f t="shared" si="7"/>
        <v>2009.0463387461932</v>
      </c>
      <c r="AK16">
        <f t="shared" si="22"/>
        <v>5688.4500098029166</v>
      </c>
      <c r="AL16">
        <f t="shared" si="8"/>
        <v>-31455.863973149884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-14066.41794748424</v>
      </c>
      <c r="AR16">
        <f t="shared" si="9"/>
        <v>-14080.27667023166</v>
      </c>
      <c r="AS16">
        <f t="shared" si="9"/>
        <v>722.4904340377916</v>
      </c>
      <c r="AT16">
        <f t="shared" si="9"/>
        <v>2045.6724353852721</v>
      </c>
      <c r="AU16">
        <f t="shared" si="9"/>
        <v>-11312.113800808596</v>
      </c>
      <c r="AW16">
        <v>13</v>
      </c>
      <c r="AX16">
        <f>IF(Z16&gt;0, (R16*SUMPRODUCT(K16:$K$98, X16:$X$98)-K16*$AZ$3)/Z16, 0)</f>
        <v>102828.38476348153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2000000</v>
      </c>
      <c r="S17">
        <f t="shared" si="1"/>
        <v>102314.84086992464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79254.525229866893</v>
      </c>
      <c r="AC17">
        <f t="shared" si="2"/>
        <v>75843.748871785196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-43520.128788087466</v>
      </c>
      <c r="AI17">
        <f t="shared" si="6"/>
        <v>-43557.192692124714</v>
      </c>
      <c r="AJ17">
        <f t="shared" si="7"/>
        <v>3410.7763580816973</v>
      </c>
      <c r="AK17">
        <f t="shared" si="22"/>
        <v>5547.8167660906829</v>
      </c>
      <c r="AL17">
        <f t="shared" si="8"/>
        <v>-34598.599567952333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-13973.792712298226</v>
      </c>
      <c r="AR17">
        <f t="shared" si="9"/>
        <v>-13985.693488480367</v>
      </c>
      <c r="AS17">
        <f t="shared" si="9"/>
        <v>1095.1594846586765</v>
      </c>
      <c r="AT17">
        <f t="shared" si="9"/>
        <v>1781.3375937523451</v>
      </c>
      <c r="AU17">
        <f t="shared" si="9"/>
        <v>-11109.196410069346</v>
      </c>
      <c r="AW17">
        <v>14</v>
      </c>
      <c r="AX17">
        <f>IF(Z17&gt;0, (R17*SUMPRODUCT(K17:$K$98, X17:$X$98)-K17*$AZ$3)/Z17, 0)</f>
        <v>102314.84086992464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2000000</v>
      </c>
      <c r="S18">
        <f t="shared" si="1"/>
        <v>100556.56965245069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75843.748871785196</v>
      </c>
      <c r="AC18">
        <f t="shared" si="2"/>
        <v>71383.921864310687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-47954.207123549488</v>
      </c>
      <c r="AI18">
        <f t="shared" si="6"/>
        <v>-47989.701533368272</v>
      </c>
      <c r="AJ18">
        <f t="shared" si="7"/>
        <v>4459.8270074745087</v>
      </c>
      <c r="AK18">
        <f t="shared" si="22"/>
        <v>5309.0624210249644</v>
      </c>
      <c r="AL18">
        <f t="shared" si="8"/>
        <v>-38220.812104868797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-13747.787696331263</v>
      </c>
      <c r="AR18">
        <f t="shared" si="9"/>
        <v>-13757.963437728426</v>
      </c>
      <c r="AS18">
        <f t="shared" si="9"/>
        <v>1278.5688376237231</v>
      </c>
      <c r="AT18">
        <f t="shared" si="9"/>
        <v>1522.0325266305695</v>
      </c>
      <c r="AU18">
        <f t="shared" si="9"/>
        <v>-10957.362073474133</v>
      </c>
      <c r="AW18">
        <v>15</v>
      </c>
      <c r="AX18">
        <f>IF(Z18&gt;0, (R18*SUMPRODUCT(K18:$K$98, X18:$X$98)-K18*$AZ$3)/Z18, 0)</f>
        <v>100556.56965245069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2000000</v>
      </c>
      <c r="S19">
        <f t="shared" si="1"/>
        <v>97778.097336150924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71383.921864310687</v>
      </c>
      <c r="AC19">
        <f t="shared" si="2"/>
        <v>66130.746404429141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-52908.691361844947</v>
      </c>
      <c r="AI19">
        <f t="shared" si="6"/>
        <v>-52942.508110281502</v>
      </c>
      <c r="AJ19">
        <f t="shared" si="7"/>
        <v>5253.175459881546</v>
      </c>
      <c r="AK19">
        <f t="shared" si="22"/>
        <v>4996.8745305017483</v>
      </c>
      <c r="AL19">
        <f t="shared" si="8"/>
        <v>-42692.458119898205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-13543.006885479246</v>
      </c>
      <c r="AR19">
        <f t="shared" si="9"/>
        <v>-13551.662938863532</v>
      </c>
      <c r="AS19">
        <f t="shared" si="9"/>
        <v>1344.6522601976822</v>
      </c>
      <c r="AT19">
        <f t="shared" si="9"/>
        <v>1279.0470607115253</v>
      </c>
      <c r="AU19">
        <f t="shared" si="9"/>
        <v>-10927.963617954323</v>
      </c>
      <c r="AW19">
        <v>16</v>
      </c>
      <c r="AX19">
        <f>IF(Z19&gt;0, (R19*SUMPRODUCT(K19:$K$98, X19:$X$98)-K19*$AZ$3)/Z19, 0)</f>
        <v>97778.097336150924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2000000</v>
      </c>
      <c r="S20">
        <f t="shared" si="1"/>
        <v>93898.891476865407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66130.746404429141</v>
      </c>
      <c r="AC20">
        <f t="shared" si="2"/>
        <v>60172.214730065651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-57504.790952266485</v>
      </c>
      <c r="AI20">
        <f t="shared" si="6"/>
        <v>-57536.831913444868</v>
      </c>
      <c r="AJ20">
        <f t="shared" si="7"/>
        <v>5958.5316743634903</v>
      </c>
      <c r="AK20">
        <f t="shared" si="22"/>
        <v>4629.1522483100407</v>
      </c>
      <c r="AL20">
        <f t="shared" si="8"/>
        <v>-46949.147990771336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-13142.381980718588</v>
      </c>
      <c r="AR20">
        <f t="shared" si="9"/>
        <v>-13149.70475407125</v>
      </c>
      <c r="AS20">
        <f t="shared" si="9"/>
        <v>1361.7873921791765</v>
      </c>
      <c r="AT20">
        <f t="shared" si="9"/>
        <v>1057.9655379443641</v>
      </c>
      <c r="AU20">
        <f t="shared" si="9"/>
        <v>-10729.951823947709</v>
      </c>
      <c r="AW20">
        <v>17</v>
      </c>
      <c r="AX20">
        <f>IF(Z20&gt;0, (R20*SUMPRODUCT(K20:$K$98, X20:$X$98)-K20*$AZ$3)/Z20, 0)</f>
        <v>93898.891476865407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2000000</v>
      </c>
      <c r="S21">
        <f t="shared" si="1"/>
        <v>89102.237569603793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60172.214730065651</v>
      </c>
      <c r="AC21">
        <f t="shared" si="2"/>
        <v>53801.685616414768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-61182.679323236938</v>
      </c>
      <c r="AI21">
        <f t="shared" si="6"/>
        <v>-61212.870307820456</v>
      </c>
      <c r="AJ21">
        <f t="shared" si="7"/>
        <v>6370.5291136508822</v>
      </c>
      <c r="AK21">
        <f t="shared" si="22"/>
        <v>4212.0550311045963</v>
      </c>
      <c r="AL21">
        <f t="shared" si="8"/>
        <v>-50630.286163064979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-12484.769420237892</v>
      </c>
      <c r="AR21">
        <f t="shared" si="9"/>
        <v>-12490.9301095909</v>
      </c>
      <c r="AS21">
        <f t="shared" si="9"/>
        <v>1299.952665502781</v>
      </c>
      <c r="AT21">
        <f t="shared" si="9"/>
        <v>859.5003754391264</v>
      </c>
      <c r="AU21">
        <f t="shared" si="9"/>
        <v>-10331.477068648994</v>
      </c>
      <c r="AW21">
        <v>18</v>
      </c>
      <c r="AX21">
        <f>IF(Z21&gt;0, (R21*SUMPRODUCT(K21:$K$98, X21:$X$98)-K21*$AZ$3)/Z21, 0)</f>
        <v>89102.237569603793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2000000</v>
      </c>
      <c r="S22">
        <f t="shared" si="1"/>
        <v>83756.804939273308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53801.685616414768</v>
      </c>
      <c r="AC22">
        <f t="shared" si="2"/>
        <v>47363.213398915912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-64593.071701629327</v>
      </c>
      <c r="AI22">
        <f t="shared" si="6"/>
        <v>-64621.345949574468</v>
      </c>
      <c r="AJ22">
        <f t="shared" si="7"/>
        <v>6438.4722174988565</v>
      </c>
      <c r="AK22">
        <f t="shared" si="22"/>
        <v>3766.1179931490342</v>
      </c>
      <c r="AL22">
        <f t="shared" si="8"/>
        <v>-54416.755738926578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-11768.468497888151</v>
      </c>
      <c r="AR22">
        <f t="shared" si="9"/>
        <v>-11773.619895514523</v>
      </c>
      <c r="AS22">
        <f t="shared" si="9"/>
        <v>1173.0508469417173</v>
      </c>
      <c r="AT22">
        <f t="shared" si="9"/>
        <v>686.1640079052961</v>
      </c>
      <c r="AU22">
        <f t="shared" si="9"/>
        <v>-9914.4050406675087</v>
      </c>
      <c r="AW22">
        <v>19</v>
      </c>
      <c r="AX22">
        <f>IF(Z22&gt;0, (R22*SUMPRODUCT(K22:$K$98, X22:$X$98)-K22*$AZ$3)/Z22, 0)</f>
        <v>83756.804939273308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2000000</v>
      </c>
      <c r="S23">
        <f t="shared" si="1"/>
        <v>77915.187924066719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47363.213398915912</v>
      </c>
      <c r="AC23">
        <f t="shared" si="2"/>
        <v>40993.224546330457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-67407.746714624373</v>
      </c>
      <c r="AI23">
        <f t="shared" si="6"/>
        <v>-67434.053026422203</v>
      </c>
      <c r="AJ23">
        <f t="shared" si="7"/>
        <v>6369.9888525854549</v>
      </c>
      <c r="AK23">
        <f t="shared" si="22"/>
        <v>3315.4249379241141</v>
      </c>
      <c r="AL23">
        <f t="shared" si="8"/>
        <v>-57748.639235912633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-10965.433327811286</v>
      </c>
      <c r="AR23">
        <f t="shared" si="9"/>
        <v>-10969.712659522831</v>
      </c>
      <c r="AS23">
        <f t="shared" si="9"/>
        <v>1036.2264200528862</v>
      </c>
      <c r="AT23">
        <f t="shared" si="9"/>
        <v>539.33075769587128</v>
      </c>
      <c r="AU23">
        <f t="shared" si="9"/>
        <v>-9394.1554817740744</v>
      </c>
      <c r="AW23">
        <v>20</v>
      </c>
      <c r="AX23">
        <f>IF(Z23&gt;0, (R23*SUMPRODUCT(K23:$K$98, X23:$X$98)-K23*$AZ$3)/Z23, 0)</f>
        <v>77915.187924066719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2000000</v>
      </c>
      <c r="S24">
        <f t="shared" si="1"/>
        <v>71714.452816983336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40993.224546330457</v>
      </c>
      <c r="AC24">
        <f t="shared" si="2"/>
        <v>34847.862330396587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-69879.477405557482</v>
      </c>
      <c r="AI24">
        <f t="shared" si="6"/>
        <v>-69903.773667302186</v>
      </c>
      <c r="AJ24">
        <f t="shared" si="7"/>
        <v>6145.3622159338702</v>
      </c>
      <c r="AK24">
        <f t="shared" si="22"/>
        <v>2869.5257182431324</v>
      </c>
      <c r="AL24">
        <f t="shared" si="8"/>
        <v>-60888.885733125186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-10149.569329664577</v>
      </c>
      <c r="AR24">
        <f t="shared" si="9"/>
        <v>-10153.09821399779</v>
      </c>
      <c r="AS24">
        <f t="shared" si="9"/>
        <v>892.57650718437503</v>
      </c>
      <c r="AT24">
        <f t="shared" si="9"/>
        <v>416.78116811800822</v>
      </c>
      <c r="AU24">
        <f t="shared" si="9"/>
        <v>-8843.7405386954069</v>
      </c>
      <c r="AW24">
        <v>21</v>
      </c>
      <c r="AX24">
        <f>IF(Z24&gt;0, (R24*SUMPRODUCT(K24:$K$98, X24:$X$98)-K24*$AZ$3)/Z24, 0)</f>
        <v>71714.452816983336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2000000</v>
      </c>
      <c r="S25">
        <f t="shared" si="1"/>
        <v>65175.714562835616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34847.862330396587</v>
      </c>
      <c r="AC25">
        <f t="shared" si="2"/>
        <v>29001.927922051153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-72170.785022591255</v>
      </c>
      <c r="AI25">
        <f t="shared" si="6"/>
        <v>-72193.034052092946</v>
      </c>
      <c r="AJ25">
        <f t="shared" si="7"/>
        <v>5845.9344083454343</v>
      </c>
      <c r="AK25">
        <f t="shared" si="22"/>
        <v>2439.3503631277613</v>
      </c>
      <c r="AL25">
        <f t="shared" si="8"/>
        <v>-63907.749280619748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-9359.2569940086305</v>
      </c>
      <c r="AR25">
        <f t="shared" si="9"/>
        <v>-9362.1422942711743</v>
      </c>
      <c r="AS25">
        <f t="shared" si="9"/>
        <v>758.11289125781286</v>
      </c>
      <c r="AT25">
        <f t="shared" si="9"/>
        <v>316.34001126348392</v>
      </c>
      <c r="AU25">
        <f t="shared" si="9"/>
        <v>-8287.6893917498764</v>
      </c>
      <c r="AW25">
        <v>22</v>
      </c>
      <c r="AX25">
        <f>IF(Z25&gt;0, (R25*SUMPRODUCT(K25:$K$98, X25:$X$98)-K25*$AZ$3)/Z25, 0)</f>
        <v>65175.714562835616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2000000</v>
      </c>
      <c r="S26">
        <f t="shared" si="1"/>
        <v>58167.688379378109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29001.927922051153</v>
      </c>
      <c r="AC26">
        <f t="shared" si="2"/>
        <v>23485.20210779172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-73561.639625699856</v>
      </c>
      <c r="AI26">
        <f t="shared" si="6"/>
        <v>-73581.827123915893</v>
      </c>
      <c r="AJ26">
        <f t="shared" si="7"/>
        <v>5516.7258142594328</v>
      </c>
      <c r="AK26">
        <f t="shared" si="22"/>
        <v>2030.1349545435808</v>
      </c>
      <c r="AL26">
        <f t="shared" si="8"/>
        <v>-66034.966355112876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-8517.5231266420651</v>
      </c>
      <c r="AR26">
        <f t="shared" si="9"/>
        <v>-8519.8605879031111</v>
      </c>
      <c r="AS26">
        <f t="shared" si="9"/>
        <v>638.76824857886584</v>
      </c>
      <c r="AT26">
        <f t="shared" si="9"/>
        <v>235.06438292449729</v>
      </c>
      <c r="AU26">
        <f t="shared" si="9"/>
        <v>-7646.0279563997474</v>
      </c>
      <c r="AW26">
        <v>23</v>
      </c>
      <c r="AX26">
        <f>IF(Z26&gt;0, (R26*SUMPRODUCT(K26:$K$98, X26:$X$98)-K26*$AZ$3)/Z26, 0)</f>
        <v>58167.688379378109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2000000</v>
      </c>
      <c r="S27">
        <f t="shared" si="1"/>
        <v>50721.093035543228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23485.20210779172</v>
      </c>
      <c r="AC27">
        <f t="shared" si="2"/>
        <v>18398.510391640029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-73947.251705297487</v>
      </c>
      <c r="AI27">
        <f t="shared" si="6"/>
        <v>-73965.388647238724</v>
      </c>
      <c r="AJ27">
        <f t="shared" si="7"/>
        <v>5086.6917161516903</v>
      </c>
      <c r="AK27">
        <f t="shared" si="22"/>
        <v>1643.9641475454205</v>
      </c>
      <c r="AL27">
        <f t="shared" si="8"/>
        <v>-67234.732783541607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-7644.7966163905367</v>
      </c>
      <c r="AR27">
        <f t="shared" si="9"/>
        <v>-7646.6716452683722</v>
      </c>
      <c r="AS27">
        <f t="shared" si="9"/>
        <v>525.87111384793252</v>
      </c>
      <c r="AT27">
        <f t="shared" si="9"/>
        <v>169.9558977892649</v>
      </c>
      <c r="AU27">
        <f t="shared" si="9"/>
        <v>-6950.8446336311745</v>
      </c>
      <c r="AW27">
        <v>24</v>
      </c>
      <c r="AX27">
        <f>IF(Z27&gt;0, (R27*SUMPRODUCT(K27:$K$98, X27:$X$98)-K27*$AZ$3)/Z27, 0)</f>
        <v>50721.093035543228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2000000</v>
      </c>
      <c r="S28">
        <f t="shared" si="1"/>
        <v>42876.529727966525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18398.510391640029</v>
      </c>
      <c r="AC28">
        <f t="shared" si="2"/>
        <v>13816.956106044447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-73723.162032056571</v>
      </c>
      <c r="AI28">
        <f t="shared" si="6"/>
        <v>-73739.274525527595</v>
      </c>
      <c r="AJ28">
        <f t="shared" si="7"/>
        <v>4581.5542855955828</v>
      </c>
      <c r="AK28">
        <f t="shared" si="22"/>
        <v>1287.8957274148022</v>
      </c>
      <c r="AL28">
        <f t="shared" si="8"/>
        <v>-67869.824512517211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-6805.0266364480267</v>
      </c>
      <c r="AR28">
        <f t="shared" si="9"/>
        <v>-6806.5139023794882</v>
      </c>
      <c r="AS28">
        <f t="shared" si="9"/>
        <v>422.90100004465074</v>
      </c>
      <c r="AT28">
        <f t="shared" si="9"/>
        <v>118.87939269634786</v>
      </c>
      <c r="AU28">
        <f t="shared" si="9"/>
        <v>-6264.7335096384895</v>
      </c>
      <c r="AW28">
        <v>25</v>
      </c>
      <c r="AX28">
        <f>IF(Z28&gt;0, (R28*SUMPRODUCT(K28:$K$98, X28:$X$98)-K28*$AZ$3)/Z28, 0)</f>
        <v>42876.529727966525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2000000</v>
      </c>
      <c r="S29">
        <f t="shared" si="1"/>
        <v>34486.646396768054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13816.956106044447</v>
      </c>
      <c r="AC29">
        <f t="shared" si="2"/>
        <v>9746.9672649490749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-72794.370652366721</v>
      </c>
      <c r="AI29">
        <f t="shared" si="6"/>
        <v>-72808.50216163673</v>
      </c>
      <c r="AJ29">
        <f t="shared" si="7"/>
        <v>4069.9888410953718</v>
      </c>
      <c r="AK29">
        <f t="shared" si="22"/>
        <v>967.18692742311134</v>
      </c>
      <c r="AL29">
        <f t="shared" si="8"/>
        <v>-67771.326393118245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-5999.3700179306861</v>
      </c>
      <c r="AR29">
        <f t="shared" si="9"/>
        <v>-6000.53467053037</v>
      </c>
      <c r="AS29">
        <f t="shared" si="9"/>
        <v>335.42935817367584</v>
      </c>
      <c r="AT29">
        <f t="shared" si="9"/>
        <v>79.711002404662764</v>
      </c>
      <c r="AU29">
        <f t="shared" si="9"/>
        <v>-5585.3943099520311</v>
      </c>
      <c r="AW29">
        <v>26</v>
      </c>
      <c r="AX29">
        <f>IF(Z29&gt;0, (R29*SUMPRODUCT(K29:$K$98, X29:$X$98)-K29*$AZ$3)/Z29, 0)</f>
        <v>34486.646396768054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2000000</v>
      </c>
      <c r="S30">
        <f t="shared" si="1"/>
        <v>25344.586938339686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9746.9672649490749</v>
      </c>
      <c r="AC30">
        <f t="shared" si="2"/>
        <v>6189.5952785832451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-71172.481590033523</v>
      </c>
      <c r="AI30">
        <f t="shared" si="6"/>
        <v>-71184.692472171082</v>
      </c>
      <c r="AJ30">
        <f t="shared" si="7"/>
        <v>3557.3719863658298</v>
      </c>
      <c r="AK30">
        <f t="shared" si="22"/>
        <v>682.28770854643528</v>
      </c>
      <c r="AL30">
        <f t="shared" si="8"/>
        <v>-66945.032777258806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-5237.2335192560504</v>
      </c>
      <c r="AR30">
        <f t="shared" si="9"/>
        <v>-5238.1320581267182</v>
      </c>
      <c r="AS30">
        <f t="shared" si="9"/>
        <v>261.76954057572897</v>
      </c>
      <c r="AT30">
        <f t="shared" si="9"/>
        <v>50.206202975451298</v>
      </c>
      <c r="AU30">
        <f t="shared" si="9"/>
        <v>-4926.1563145755372</v>
      </c>
      <c r="AW30">
        <v>27</v>
      </c>
      <c r="AX30">
        <f>IF(Z30&gt;0, (R30*SUMPRODUCT(K30:$K$98, X30:$X$98)-K30*$AZ$3)/Z30, 0)</f>
        <v>25344.586938339686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2000000</v>
      </c>
      <c r="S31">
        <f t="shared" si="1"/>
        <v>15106.697408715041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6189.5952785832451</v>
      </c>
      <c r="AC31">
        <f t="shared" si="2"/>
        <v>3132.717144652961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-68805.464475590692</v>
      </c>
      <c r="AI31">
        <f t="shared" si="6"/>
        <v>-68815.833112294989</v>
      </c>
      <c r="AJ31">
        <f t="shared" si="7"/>
        <v>3056.8781339302841</v>
      </c>
      <c r="AK31">
        <f t="shared" si="22"/>
        <v>433.27166950082722</v>
      </c>
      <c r="AL31">
        <f t="shared" si="8"/>
        <v>-65325.683308863881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-4520.5860267840544</v>
      </c>
      <c r="AR31">
        <f t="shared" si="9"/>
        <v>-4521.2672563137066</v>
      </c>
      <c r="AS31">
        <f t="shared" si="9"/>
        <v>200.83987054152246</v>
      </c>
      <c r="AT31">
        <f t="shared" si="9"/>
        <v>28.466370656384171</v>
      </c>
      <c r="AU31">
        <f t="shared" si="9"/>
        <v>-4291.9610151158004</v>
      </c>
      <c r="AW31">
        <v>28</v>
      </c>
      <c r="AX31">
        <f>IF(Z31&gt;0, (R31*SUMPRODUCT(K31:$K$98, X31:$X$98)-K31*$AZ$3)/Z31, 0)</f>
        <v>15106.697408715041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2000000</v>
      </c>
      <c r="S32">
        <f t="shared" si="1"/>
        <v>3239.6735138955542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3132.717144652961</v>
      </c>
      <c r="AC32">
        <f t="shared" si="2"/>
        <v>558.87699762406191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-65577.445690841996</v>
      </c>
      <c r="AI32">
        <f t="shared" si="6"/>
        <v>-65586.071205036977</v>
      </c>
      <c r="AJ32">
        <f t="shared" si="7"/>
        <v>2573.8401470288991</v>
      </c>
      <c r="AK32">
        <f t="shared" si="22"/>
        <v>219.29020012570729</v>
      </c>
      <c r="AL32">
        <f t="shared" si="8"/>
        <v>-62792.940857882371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-3846.876829292104</v>
      </c>
      <c r="AR32">
        <f t="shared" si="9"/>
        <v>-3847.3828156163322</v>
      </c>
      <c r="AS32">
        <f t="shared" si="9"/>
        <v>150.98553961045755</v>
      </c>
      <c r="AT32">
        <f t="shared" si="9"/>
        <v>12.863910462926425</v>
      </c>
      <c r="AU32">
        <f t="shared" si="9"/>
        <v>-3683.5333655429486</v>
      </c>
      <c r="AW32">
        <v>29</v>
      </c>
      <c r="AX32">
        <f>IF(Z32&gt;0, (R32*SUMPRODUCT(K32:$K$98, X32:$X$98)-K32*$AZ$3)/Z32, 0)</f>
        <v>3239.6735138955542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2000000</v>
      </c>
      <c r="S33">
        <f t="shared" si="1"/>
        <v>-11073.035981099294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558.87699762406191</v>
      </c>
      <c r="AC33">
        <f t="shared" si="2"/>
        <v>-1549.8338676009316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-61641.014786544605</v>
      </c>
      <c r="AI33">
        <f t="shared" si="6"/>
        <v>-61648.013020227969</v>
      </c>
      <c r="AJ33">
        <f t="shared" si="7"/>
        <v>2108.7108652249935</v>
      </c>
      <c r="AK33">
        <f t="shared" si="22"/>
        <v>39.12138983368434</v>
      </c>
      <c r="AL33">
        <f t="shared" si="8"/>
        <v>-59500.180765169287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-3228.5353193893993</v>
      </c>
      <c r="AR33">
        <f t="shared" si="9"/>
        <v>-3228.9018617751522</v>
      </c>
      <c r="AS33">
        <f t="shared" si="9"/>
        <v>110.44671360999682</v>
      </c>
      <c r="AT33">
        <f t="shared" si="9"/>
        <v>2.0490381162449953</v>
      </c>
      <c r="AU33">
        <f t="shared" si="9"/>
        <v>-3116.4061100489103</v>
      </c>
      <c r="AW33">
        <v>30</v>
      </c>
      <c r="AX33">
        <f>IF(Z33&gt;0, (R33*SUMPRODUCT(K33:$K$98, X33:$X$98)-K33*$AZ$3)/Z33, 0)</f>
        <v>-11073.035981099294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2000000</v>
      </c>
      <c r="S34">
        <f t="shared" si="1"/>
        <v>-29266.61896799802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-1549.8338676009316</v>
      </c>
      <c r="AC34">
        <f t="shared" si="2"/>
        <v>-3226.4352905018495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-56644.367145642413</v>
      </c>
      <c r="AI34">
        <f t="shared" si="6"/>
        <v>-56649.879287810305</v>
      </c>
      <c r="AJ34">
        <f t="shared" si="7"/>
        <v>1676.6014229009179</v>
      </c>
      <c r="AK34">
        <f t="shared" si="22"/>
        <v>-108.48837073206522</v>
      </c>
      <c r="AL34">
        <f t="shared" si="8"/>
        <v>-55081.766235641451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-2648.9543153243922</v>
      </c>
      <c r="AR34">
        <f t="shared" si="9"/>
        <v>-2649.2120887539154</v>
      </c>
      <c r="AS34">
        <f t="shared" si="9"/>
        <v>78.405687945161588</v>
      </c>
      <c r="AT34">
        <f t="shared" si="9"/>
        <v>-5.0734212825489129</v>
      </c>
      <c r="AU34">
        <f t="shared" ref="AU34:AU79" si="23">AL34*$K34</f>
        <v>-2575.8798220913027</v>
      </c>
      <c r="AW34">
        <v>31</v>
      </c>
      <c r="AX34">
        <f>IF(Z34&gt;0, (R34*SUMPRODUCT(K34:$K$98, X34:$X$98)-K34*$AZ$3)/Z34, 0)</f>
        <v>-29266.61896799802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2000000</v>
      </c>
      <c r="S35">
        <f t="shared" si="1"/>
        <v>-53555.757024320985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-3226.4352905018495</v>
      </c>
      <c r="AC35">
        <f t="shared" si="2"/>
        <v>-4489.7343411043776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-50615.03290845461</v>
      </c>
      <c r="AI35">
        <f t="shared" ref="AI35:AI66" si="25">SUM(AE35:AH35)</f>
        <v>-50619.22455337811</v>
      </c>
      <c r="AJ35">
        <f t="shared" si="7"/>
        <v>1263.299050602528</v>
      </c>
      <c r="AK35">
        <f t="shared" si="22"/>
        <v>-225.8504703351295</v>
      </c>
      <c r="AL35">
        <f t="shared" si="8"/>
        <v>-49581.775973110707</v>
      </c>
      <c r="AN35">
        <f t="shared" ref="AN35:AT66" si="26">AE35*$K35</f>
        <v>0</v>
      </c>
      <c r="AO35">
        <f t="shared" si="26"/>
        <v>0</v>
      </c>
      <c r="AP35">
        <f t="shared" si="26"/>
        <v>-0.17501859893464095</v>
      </c>
      <c r="AQ35">
        <f t="shared" si="26"/>
        <v>-2113.3880150493883</v>
      </c>
      <c r="AR35">
        <f t="shared" si="26"/>
        <v>-2113.5630336483227</v>
      </c>
      <c r="AS35">
        <f t="shared" si="26"/>
        <v>52.747986508187957</v>
      </c>
      <c r="AT35">
        <f t="shared" si="26"/>
        <v>-9.4301959274198435</v>
      </c>
      <c r="AU35">
        <f t="shared" si="23"/>
        <v>-2070.2452430675544</v>
      </c>
      <c r="AW35">
        <v>32</v>
      </c>
      <c r="AX35">
        <f>IF(Z35&gt;0, (R35*SUMPRODUCT(K35:$K$98, X35:$X$98)-K35*$AZ$3)/Z35, 0)</f>
        <v>-53555.757024320985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2000000</v>
      </c>
      <c r="S36">
        <f t="shared" si="1"/>
        <v>-87800.768182910586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-4489.7343411043776</v>
      </c>
      <c r="AC36">
        <f t="shared" si="2"/>
        <v>-5365.930155509247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-43759.45313619123</v>
      </c>
      <c r="AI36">
        <f t="shared" si="25"/>
        <v>-43762.508878337088</v>
      </c>
      <c r="AJ36">
        <f t="shared" si="7"/>
        <v>876.19581440486945</v>
      </c>
      <c r="AK36">
        <f t="shared" si="22"/>
        <v>-314.28140387730645</v>
      </c>
      <c r="AL36">
        <f t="shared" si="8"/>
        <v>-43200.594467809526</v>
      </c>
      <c r="AN36">
        <f t="shared" si="26"/>
        <v>0</v>
      </c>
      <c r="AO36">
        <f t="shared" si="26"/>
        <v>0</v>
      </c>
      <c r="AP36">
        <f t="shared" si="26"/>
        <v>-0.1139195860444322</v>
      </c>
      <c r="AQ36">
        <f t="shared" si="26"/>
        <v>-1631.3741634118023</v>
      </c>
      <c r="AR36">
        <f t="shared" si="26"/>
        <v>-1631.4880829978467</v>
      </c>
      <c r="AS36">
        <f t="shared" si="26"/>
        <v>32.665015471308067</v>
      </c>
      <c r="AT36">
        <f t="shared" si="26"/>
        <v>-11.716566949100892</v>
      </c>
      <c r="AU36">
        <f t="shared" si="23"/>
        <v>-1610.5396344756396</v>
      </c>
      <c r="AW36">
        <v>33</v>
      </c>
      <c r="AX36">
        <f>IF(Z36&gt;0, (R36*SUMPRODUCT(K36:$K$98, X36:$X$98)-K36*$AZ$3)/Z36, 0)</f>
        <v>-87800.768182910586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2000000</v>
      </c>
      <c r="S37">
        <f t="shared" si="1"/>
        <v>-138960.20455469846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-5365.930155509247</v>
      </c>
      <c r="AC37">
        <f t="shared" si="2"/>
        <v>-5892.6684254884431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-36196.511727137025</v>
      </c>
      <c r="AI37">
        <f t="shared" si="25"/>
        <v>-36198.631999068246</v>
      </c>
      <c r="AJ37">
        <f t="shared" si="7"/>
        <v>526.73826997919605</v>
      </c>
      <c r="AK37">
        <f t="shared" si="22"/>
        <v>-375.61511088564731</v>
      </c>
      <c r="AL37">
        <f t="shared" si="8"/>
        <v>-36047.508839974696</v>
      </c>
      <c r="AN37">
        <f t="shared" si="26"/>
        <v>0</v>
      </c>
      <c r="AO37">
        <f t="shared" si="26"/>
        <v>0</v>
      </c>
      <c r="AP37">
        <f t="shared" si="26"/>
        <v>-7.0575706669928795E-2</v>
      </c>
      <c r="AQ37">
        <f t="shared" si="26"/>
        <v>-1204.8428112024151</v>
      </c>
      <c r="AR37">
        <f t="shared" si="26"/>
        <v>-1204.9133869090849</v>
      </c>
      <c r="AS37">
        <f t="shared" si="26"/>
        <v>17.533093319979649</v>
      </c>
      <c r="AT37">
        <f t="shared" si="26"/>
        <v>-12.502783957225409</v>
      </c>
      <c r="AU37">
        <f t="shared" si="23"/>
        <v>-1199.8830775463307</v>
      </c>
      <c r="AW37">
        <v>34</v>
      </c>
      <c r="AX37">
        <f>IF(Z37&gt;0, (R37*SUMPRODUCT(K37:$K$98, X37:$X$98)-K37*$AZ$3)/Z37, 0)</f>
        <v>-138960.20455469846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2000000</v>
      </c>
      <c r="S38">
        <f t="shared" si="1"/>
        <v>-220105.10874936063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-5892.6684254884431</v>
      </c>
      <c r="AC38">
        <f t="shared" si="2"/>
        <v>-6111.2291889831758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-28432.669936651662</v>
      </c>
      <c r="AI38">
        <f t="shared" si="25"/>
        <v>-28434.058189115156</v>
      </c>
      <c r="AJ38">
        <f t="shared" si="7"/>
        <v>218.56076349473278</v>
      </c>
      <c r="AK38">
        <f t="shared" si="22"/>
        <v>-412.48678978419105</v>
      </c>
      <c r="AL38">
        <f t="shared" si="8"/>
        <v>-28627.984215404613</v>
      </c>
      <c r="AN38">
        <f t="shared" si="26"/>
        <v>0</v>
      </c>
      <c r="AO38">
        <f t="shared" si="26"/>
        <v>0</v>
      </c>
      <c r="AP38">
        <f t="shared" si="26"/>
        <v>-4.1258563349404351E-2</v>
      </c>
      <c r="AQ38">
        <f t="shared" si="26"/>
        <v>-845.01280899630842</v>
      </c>
      <c r="AR38">
        <f t="shared" si="26"/>
        <v>-845.05406755965771</v>
      </c>
      <c r="AS38">
        <f t="shared" si="26"/>
        <v>6.4955786814444822</v>
      </c>
      <c r="AT38">
        <f t="shared" si="26"/>
        <v>-12.259018294307129</v>
      </c>
      <c r="AU38">
        <f t="shared" si="23"/>
        <v>-850.81750717252032</v>
      </c>
      <c r="AW38">
        <v>35</v>
      </c>
      <c r="AX38">
        <f>IF(Z38&gt;0, (R38*SUMPRODUCT(K38:$K$98, X38:$X$98)-K38*$AZ$3)/Z38, 0)</f>
        <v>-220105.10874936063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2000000</v>
      </c>
      <c r="S39">
        <f t="shared" si="1"/>
        <v>-357518.18275670381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-6111.2291889831758</v>
      </c>
      <c r="AC39">
        <f t="shared" si="2"/>
        <v>-6075.6330268119054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-20986.970809681221</v>
      </c>
      <c r="AI39">
        <f t="shared" si="25"/>
        <v>-20987.820505349839</v>
      </c>
      <c r="AJ39">
        <f t="shared" si="7"/>
        <v>-35.596162171270407</v>
      </c>
      <c r="AK39">
        <f t="shared" si="22"/>
        <v>-427.78604322882234</v>
      </c>
      <c r="AL39">
        <f t="shared" si="8"/>
        <v>-21451.202710749931</v>
      </c>
      <c r="AN39">
        <f t="shared" si="26"/>
        <v>0</v>
      </c>
      <c r="AO39">
        <f t="shared" si="26"/>
        <v>0</v>
      </c>
      <c r="AP39">
        <f t="shared" si="26"/>
        <v>-2.2547117620665681E-2</v>
      </c>
      <c r="AQ39">
        <f t="shared" si="26"/>
        <v>-556.90021359874049</v>
      </c>
      <c r="AR39">
        <f t="shared" si="26"/>
        <v>-556.92276071636115</v>
      </c>
      <c r="AS39">
        <f t="shared" si="26"/>
        <v>-0.94456272399880481</v>
      </c>
      <c r="AT39">
        <f t="shared" si="26"/>
        <v>-11.351525716078786</v>
      </c>
      <c r="AU39">
        <f t="shared" si="23"/>
        <v>-569.21884915643875</v>
      </c>
      <c r="AW39">
        <v>36</v>
      </c>
      <c r="AX39">
        <f>IF(Z39&gt;0, (R39*SUMPRODUCT(K39:$K$98, X39:$X$98)-K39*$AZ$3)/Z39, 0)</f>
        <v>-357518.18275670381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2000000</v>
      </c>
      <c r="S40">
        <f t="shared" si="1"/>
        <v>-608740.87704084802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-6075.6330268119054</v>
      </c>
      <c r="AC40">
        <f t="shared" si="2"/>
        <v>-5846.275230439599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-14440.185532693133</v>
      </c>
      <c r="AI40">
        <f t="shared" si="25"/>
        <v>-14440.665726766747</v>
      </c>
      <c r="AJ40">
        <f t="shared" si="7"/>
        <v>-229.35779637230644</v>
      </c>
      <c r="AK40">
        <f t="shared" si="22"/>
        <v>-425.29431187683343</v>
      </c>
      <c r="AL40">
        <f t="shared" si="8"/>
        <v>-15095.317835015887</v>
      </c>
      <c r="AN40">
        <f t="shared" si="26"/>
        <v>0</v>
      </c>
      <c r="AO40">
        <f t="shared" si="26"/>
        <v>0</v>
      </c>
      <c r="AP40">
        <f t="shared" si="26"/>
        <v>-1.1376964401164737E-2</v>
      </c>
      <c r="AQ40">
        <f t="shared" si="26"/>
        <v>-342.12308268408987</v>
      </c>
      <c r="AR40">
        <f t="shared" si="26"/>
        <v>-342.13445964849103</v>
      </c>
      <c r="AS40">
        <f t="shared" si="26"/>
        <v>-5.4340434999860179</v>
      </c>
      <c r="AT40">
        <f t="shared" si="26"/>
        <v>-10.076255647677561</v>
      </c>
      <c r="AU40">
        <f t="shared" si="23"/>
        <v>-357.64475879615463</v>
      </c>
      <c r="AW40">
        <v>37</v>
      </c>
      <c r="AX40">
        <f>IF(Z40&gt;0, (R40*SUMPRODUCT(K40:$K$98, X40:$X$98)-K40*$AZ$3)/Z40, 0)</f>
        <v>-608740.87704084802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2000000</v>
      </c>
      <c r="S41">
        <f t="shared" si="1"/>
        <v>-1115000.4258789492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-5846.275230439599</v>
      </c>
      <c r="AC41">
        <f t="shared" si="2"/>
        <v>-5486.3822327923936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-9174.644710212624</v>
      </c>
      <c r="AI41">
        <f t="shared" si="25"/>
        <v>-9174.8907362277478</v>
      </c>
      <c r="AJ41">
        <f t="shared" si="7"/>
        <v>-359.89299764720545</v>
      </c>
      <c r="AK41">
        <f t="shared" si="22"/>
        <v>-409.23926613077197</v>
      </c>
      <c r="AL41">
        <f t="shared" si="8"/>
        <v>-9944.0230000057236</v>
      </c>
      <c r="AN41">
        <f t="shared" si="26"/>
        <v>0</v>
      </c>
      <c r="AO41">
        <f t="shared" si="26"/>
        <v>0</v>
      </c>
      <c r="AP41">
        <f t="shared" si="26"/>
        <v>-5.2044233065927778E-3</v>
      </c>
      <c r="AQ41">
        <f t="shared" si="26"/>
        <v>-194.08002334889918</v>
      </c>
      <c r="AR41">
        <f t="shared" si="26"/>
        <v>-194.08522777220577</v>
      </c>
      <c r="AS41">
        <f t="shared" si="26"/>
        <v>-7.6131603558146068</v>
      </c>
      <c r="AT41">
        <f t="shared" si="26"/>
        <v>-8.6570291095344096</v>
      </c>
      <c r="AU41">
        <f t="shared" si="23"/>
        <v>-210.35541723755475</v>
      </c>
      <c r="AW41">
        <v>38</v>
      </c>
      <c r="AX41">
        <f>IF(Z41&gt;0, (R41*SUMPRODUCT(K41:$K$98, X41:$X$98)-K41*$AZ$3)/Z41, 0)</f>
        <v>-1115000.4258789492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2000000</v>
      </c>
      <c r="S42">
        <f t="shared" si="1"/>
        <v>-2267125.3544287058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-5486.3822327923936</v>
      </c>
      <c r="AC42">
        <f t="shared" si="2"/>
        <v>-5053.6621844169231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-5284.4186804491401</v>
      </c>
      <c r="AI42">
        <f t="shared" si="25"/>
        <v>-5284.5301357371009</v>
      </c>
      <c r="AJ42">
        <f t="shared" si="7"/>
        <v>-432.72004837547047</v>
      </c>
      <c r="AK42">
        <f t="shared" si="22"/>
        <v>-384.04675629546756</v>
      </c>
      <c r="AL42">
        <f t="shared" si="8"/>
        <v>-6101.2969404080386</v>
      </c>
      <c r="AN42">
        <f t="shared" si="26"/>
        <v>0</v>
      </c>
      <c r="AO42">
        <f t="shared" si="26"/>
        <v>0</v>
      </c>
      <c r="AP42">
        <f t="shared" si="26"/>
        <v>-2.1051072950241515E-3</v>
      </c>
      <c r="AQ42">
        <f t="shared" si="26"/>
        <v>-99.80924653927859</v>
      </c>
      <c r="AR42">
        <f t="shared" si="26"/>
        <v>-99.811351646573613</v>
      </c>
      <c r="AS42">
        <f t="shared" si="26"/>
        <v>-8.172982612181114</v>
      </c>
      <c r="AT42">
        <f t="shared" si="26"/>
        <v>-7.2536677541315955</v>
      </c>
      <c r="AU42">
        <f t="shared" si="23"/>
        <v>-115.23800201288631</v>
      </c>
      <c r="AW42">
        <v>39</v>
      </c>
      <c r="AX42">
        <f>IF(Z42&gt;0, (R42*SUMPRODUCT(K42:$K$98, X42:$X$98)-K42*$AZ$3)/Z42, 0)</f>
        <v>-2267125.3544287058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2000000</v>
      </c>
      <c r="S43">
        <f t="shared" si="1"/>
        <v>-5337348.9951662337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-5053.6621844169231</v>
      </c>
      <c r="AC43">
        <f t="shared" si="2"/>
        <v>-4593.8285097737298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-2692.2398092956532</v>
      </c>
      <c r="AI43">
        <f t="shared" si="25"/>
        <v>-2692.282844035502</v>
      </c>
      <c r="AJ43">
        <f t="shared" si="7"/>
        <v>-459.83367464319326</v>
      </c>
      <c r="AK43">
        <f t="shared" si="22"/>
        <v>-353.75635290918467</v>
      </c>
      <c r="AL43">
        <f t="shared" si="8"/>
        <v>-3505.8728715878797</v>
      </c>
      <c r="AN43">
        <f t="shared" si="26"/>
        <v>0</v>
      </c>
      <c r="AO43">
        <f t="shared" si="26"/>
        <v>0</v>
      </c>
      <c r="AP43">
        <f t="shared" si="26"/>
        <v>-7.2572940020341006E-4</v>
      </c>
      <c r="AQ43">
        <f t="shared" si="26"/>
        <v>-45.401403351646088</v>
      </c>
      <c r="AR43">
        <f t="shared" si="26"/>
        <v>-45.402129081046297</v>
      </c>
      <c r="AS43">
        <f t="shared" si="26"/>
        <v>-7.7545447716290559</v>
      </c>
      <c r="AT43">
        <f t="shared" si="26"/>
        <v>-5.9656776529276048</v>
      </c>
      <c r="AU43">
        <f t="shared" si="23"/>
        <v>-59.12235150560295</v>
      </c>
      <c r="AW43">
        <v>40</v>
      </c>
      <c r="AX43">
        <f>IF(Z43&gt;0, (R43*SUMPRODUCT(K43:$K$98, X43:$X$98)-K43*$AZ$3)/Z43, 0)</f>
        <v>-5337348.9951662337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2000000</v>
      </c>
      <c r="S44">
        <f t="shared" si="1"/>
        <v>-15324746.692025581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-4593.8285097737298</v>
      </c>
      <c r="AC44">
        <f t="shared" si="2"/>
        <v>-4139.5487334981681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-1163.9320232921273</v>
      </c>
      <c r="AI44">
        <f t="shared" si="25"/>
        <v>-1163.9455293839951</v>
      </c>
      <c r="AJ44">
        <f t="shared" si="7"/>
        <v>-454.27977627556174</v>
      </c>
      <c r="AK44">
        <f t="shared" si="22"/>
        <v>-321.56799568416113</v>
      </c>
      <c r="AL44">
        <f t="shared" si="8"/>
        <v>-1939.793301343718</v>
      </c>
      <c r="AN44">
        <f t="shared" si="26"/>
        <v>0</v>
      </c>
      <c r="AO44">
        <f t="shared" si="26"/>
        <v>0</v>
      </c>
      <c r="AP44">
        <f t="shared" si="26"/>
        <v>-2.0336078614397761E-4</v>
      </c>
      <c r="AQ44">
        <f t="shared" si="26"/>
        <v>-17.525286632861462</v>
      </c>
      <c r="AR44">
        <f t="shared" si="26"/>
        <v>-17.525489993647607</v>
      </c>
      <c r="AS44">
        <f t="shared" si="26"/>
        <v>-6.8400758218018591</v>
      </c>
      <c r="AT44">
        <f t="shared" si="26"/>
        <v>-4.8418388561728305</v>
      </c>
      <c r="AU44">
        <f t="shared" si="23"/>
        <v>-29.207404671622296</v>
      </c>
      <c r="AW44">
        <v>41</v>
      </c>
      <c r="AX44">
        <f>IF(Z44&gt;0, (R44*SUMPRODUCT(K44:$K$98, X44:$X$98)-K44*$AZ$3)/Z44, 0)</f>
        <v>-15324746.692025581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2000000</v>
      </c>
      <c r="S45">
        <f t="shared" si="1"/>
        <v>-57644312.888800219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-4139.5487334981681</v>
      </c>
      <c r="AC45">
        <f t="shared" si="2"/>
        <v>-3710.9301097495932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-406.08855019200007</v>
      </c>
      <c r="AI45">
        <f t="shared" si="25"/>
        <v>-406.09176900919448</v>
      </c>
      <c r="AJ45">
        <f t="shared" si="7"/>
        <v>-428.61862374857492</v>
      </c>
      <c r="AK45">
        <f t="shared" si="22"/>
        <v>-289.76841134487177</v>
      </c>
      <c r="AL45">
        <f t="shared" si="8"/>
        <v>-1124.4788041026411</v>
      </c>
      <c r="AN45">
        <f t="shared" si="26"/>
        <v>0</v>
      </c>
      <c r="AO45">
        <f t="shared" si="26"/>
        <v>0</v>
      </c>
      <c r="AP45">
        <f t="shared" si="26"/>
        <v>-4.327288021970908E-5</v>
      </c>
      <c r="AQ45">
        <f t="shared" si="26"/>
        <v>-5.4593411584451301</v>
      </c>
      <c r="AR45">
        <f t="shared" si="26"/>
        <v>-5.4593844313253497</v>
      </c>
      <c r="AS45">
        <f t="shared" si="26"/>
        <v>-5.7622291808039252</v>
      </c>
      <c r="AT45">
        <f t="shared" si="26"/>
        <v>-3.8955656684345525</v>
      </c>
      <c r="AU45">
        <f t="shared" si="23"/>
        <v>-15.117179280563827</v>
      </c>
      <c r="AW45">
        <v>42</v>
      </c>
      <c r="AX45">
        <f>IF(Z45&gt;0, (R45*SUMPRODUCT(K45:$K$98, X45:$X$98)-K45*$AZ$3)/Z45, 0)</f>
        <v>-57644312.888800219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2000000</v>
      </c>
      <c r="S46">
        <f t="shared" si="1"/>
        <v>-218155560.99725148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-3710.9301097495932</v>
      </c>
      <c r="AC46">
        <f t="shared" si="2"/>
        <v>-3318.0466737817569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-97.046072258084081</v>
      </c>
      <c r="AI46">
        <f t="shared" si="25"/>
        <v>-97.046832735300114</v>
      </c>
      <c r="AJ46">
        <f t="shared" si="7"/>
        <v>-392.88343596783625</v>
      </c>
      <c r="AK46">
        <f t="shared" si="22"/>
        <v>-259.76510768247152</v>
      </c>
      <c r="AL46">
        <f t="shared" si="8"/>
        <v>-749.69537638560791</v>
      </c>
      <c r="AN46">
        <f t="shared" si="26"/>
        <v>0</v>
      </c>
      <c r="AO46">
        <f t="shared" si="26"/>
        <v>0</v>
      </c>
      <c r="AP46">
        <f t="shared" si="26"/>
        <v>-9.1282531226878114E-6</v>
      </c>
      <c r="AQ46">
        <f t="shared" si="26"/>
        <v>-1.1648752828607729</v>
      </c>
      <c r="AR46">
        <f t="shared" si="26"/>
        <v>-1.1648844111138956</v>
      </c>
      <c r="AS46">
        <f t="shared" si="26"/>
        <v>-4.7159065066254842</v>
      </c>
      <c r="AT46">
        <f t="shared" si="26"/>
        <v>-3.1180443087306049</v>
      </c>
      <c r="AU46">
        <f t="shared" si="23"/>
        <v>-8.9988352264699856</v>
      </c>
      <c r="AW46">
        <v>43</v>
      </c>
      <c r="AX46">
        <f>IF(Z46&gt;0, (R46*SUMPRODUCT(K46:$K$98, X46:$X$98)-K46*$AZ$3)/Z46, 0)</f>
        <v>-218155560.99725148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2000000</v>
      </c>
      <c r="S47">
        <f t="shared" si="1"/>
        <v>-832573750.78552032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-3318.0466737817569</v>
      </c>
      <c r="AC47">
        <f t="shared" si="2"/>
        <v>-2963.5483552018668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-22.995892736018384</v>
      </c>
      <c r="AI47">
        <f t="shared" si="25"/>
        <v>-22.996070711143854</v>
      </c>
      <c r="AJ47">
        <f t="shared" si="7"/>
        <v>-354.49831857989011</v>
      </c>
      <c r="AK47">
        <f t="shared" si="22"/>
        <v>-232.263267164723</v>
      </c>
      <c r="AL47">
        <f t="shared" si="8"/>
        <v>-609.75765645575689</v>
      </c>
      <c r="AN47">
        <f t="shared" si="26"/>
        <v>0</v>
      </c>
      <c r="AO47">
        <f t="shared" si="26"/>
        <v>0</v>
      </c>
      <c r="AP47">
        <f t="shared" si="26"/>
        <v>-1.9074042782826047E-6</v>
      </c>
      <c r="AQ47">
        <f t="shared" si="26"/>
        <v>-0.24645277856372916</v>
      </c>
      <c r="AR47">
        <f t="shared" si="26"/>
        <v>-0.24645468596800743</v>
      </c>
      <c r="AS47">
        <f t="shared" si="26"/>
        <v>-3.7992478314764968</v>
      </c>
      <c r="AT47">
        <f t="shared" si="26"/>
        <v>-2.4892239761310906</v>
      </c>
      <c r="AU47">
        <f t="shared" si="23"/>
        <v>-6.5349264935755942</v>
      </c>
      <c r="AW47">
        <v>44</v>
      </c>
      <c r="AX47">
        <f>IF(Z47&gt;0, (R47*SUMPRODUCT(K47:$K$98, X47:$X$98)-K47*$AZ$3)/Z47, 0)</f>
        <v>-832573750.78552032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2000000</v>
      </c>
      <c r="S48">
        <f t="shared" si="1"/>
        <v>-3210321288.5954313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-2963.5483552018668</v>
      </c>
      <c r="AC48">
        <f t="shared" si="2"/>
        <v>-2646.238384888688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-5.3992333177896237</v>
      </c>
      <c r="AI48">
        <f t="shared" si="25"/>
        <v>-5.399274532330895</v>
      </c>
      <c r="AJ48">
        <f t="shared" si="7"/>
        <v>-317.30997031317884</v>
      </c>
      <c r="AK48">
        <f t="shared" si="22"/>
        <v>-207.4483848641307</v>
      </c>
      <c r="AL48">
        <f t="shared" si="8"/>
        <v>-530.15762970964045</v>
      </c>
      <c r="AN48">
        <f t="shared" si="26"/>
        <v>0</v>
      </c>
      <c r="AO48">
        <f t="shared" si="26"/>
        <v>0</v>
      </c>
      <c r="AP48">
        <f t="shared" si="26"/>
        <v>-3.9438091690118805E-7</v>
      </c>
      <c r="AQ48">
        <f t="shared" si="26"/>
        <v>-5.1665128877516002E-2</v>
      </c>
      <c r="AR48">
        <f t="shared" si="26"/>
        <v>-5.1665523258432898E-2</v>
      </c>
      <c r="AS48">
        <f t="shared" si="26"/>
        <v>-3.0363311873069039</v>
      </c>
      <c r="AT48">
        <f t="shared" si="26"/>
        <v>-1.9850684177926212</v>
      </c>
      <c r="AU48">
        <f t="shared" si="23"/>
        <v>-5.0730651283579578</v>
      </c>
      <c r="AW48">
        <v>45</v>
      </c>
      <c r="AX48">
        <f>IF(Z48&gt;0, (R48*SUMPRODUCT(K48:$K$98, X48:$X$98)-K48*$AZ$3)/Z48, 0)</f>
        <v>-3210321288.5954313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2000000</v>
      </c>
      <c r="S49">
        <f t="shared" si="1"/>
        <v>-12524822942.617554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-2646.238384888688</v>
      </c>
      <c r="AC49">
        <f t="shared" si="2"/>
        <v>-2362.7575293999389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-1.2548038694015093</v>
      </c>
      <c r="AI49">
        <f t="shared" si="25"/>
        <v>-1.2548133017006333</v>
      </c>
      <c r="AJ49">
        <f t="shared" si="7"/>
        <v>-283.48085548874906</v>
      </c>
      <c r="AK49">
        <f t="shared" si="22"/>
        <v>-185.23668694220817</v>
      </c>
      <c r="AL49">
        <f t="shared" si="8"/>
        <v>-469.97235573265783</v>
      </c>
      <c r="AN49">
        <f t="shared" si="26"/>
        <v>0</v>
      </c>
      <c r="AO49">
        <f t="shared" si="26"/>
        <v>0</v>
      </c>
      <c r="AP49">
        <f t="shared" si="26"/>
        <v>-8.058699547335134E-8</v>
      </c>
      <c r="AQ49">
        <f t="shared" si="26"/>
        <v>-1.0720702600072239E-2</v>
      </c>
      <c r="AR49">
        <f t="shared" si="26"/>
        <v>-1.0720783187067711E-2</v>
      </c>
      <c r="AS49">
        <f t="shared" si="26"/>
        <v>-2.4219832426548611</v>
      </c>
      <c r="AT49">
        <f t="shared" si="26"/>
        <v>-1.5826118166795873</v>
      </c>
      <c r="AU49">
        <f t="shared" si="23"/>
        <v>-4.0153158425215159</v>
      </c>
      <c r="AW49">
        <v>46</v>
      </c>
      <c r="AX49">
        <f>IF(Z49&gt;0, (R49*SUMPRODUCT(K49:$K$98, X49:$X$98)-K49*$AZ$3)/Z49, 0)</f>
        <v>-12524822942.617554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2000000</v>
      </c>
      <c r="S50">
        <f t="shared" si="1"/>
        <v>-49446786865.833633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-2362.7575293999389</v>
      </c>
      <c r="AC50">
        <f t="shared" si="2"/>
        <v>-2109.6142138368004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-0.28819037796730806</v>
      </c>
      <c r="AI50">
        <f t="shared" si="25"/>
        <v>-0.28819251118399164</v>
      </c>
      <c r="AJ50">
        <f t="shared" si="7"/>
        <v>-253.14331556313846</v>
      </c>
      <c r="AK50">
        <f t="shared" si="22"/>
        <v>-165.39302705799574</v>
      </c>
      <c r="AL50">
        <f t="shared" si="8"/>
        <v>-418.82453513231815</v>
      </c>
      <c r="AN50">
        <f t="shared" si="26"/>
        <v>0</v>
      </c>
      <c r="AO50">
        <f t="shared" si="26"/>
        <v>0</v>
      </c>
      <c r="AP50">
        <f t="shared" si="26"/>
        <v>-1.6272877239948512E-8</v>
      </c>
      <c r="AQ50">
        <f t="shared" si="26"/>
        <v>-2.1984108217812672E-3</v>
      </c>
      <c r="AR50">
        <f t="shared" si="26"/>
        <v>-2.1984270946585069E-3</v>
      </c>
      <c r="AS50">
        <f t="shared" si="26"/>
        <v>-1.9310603231129526</v>
      </c>
      <c r="AT50">
        <f t="shared" si="26"/>
        <v>-1.2616723122265596</v>
      </c>
      <c r="AU50">
        <f t="shared" si="23"/>
        <v>-3.1949310624341707</v>
      </c>
      <c r="AW50">
        <v>47</v>
      </c>
      <c r="AX50">
        <f>IF(Z50&gt;0, (R50*SUMPRODUCT(K50:$K$98, X50:$X$98)-K50*$AZ$3)/Z50, 0)</f>
        <v>-49446786865.833633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2000000</v>
      </c>
      <c r="S51">
        <f t="shared" si="1"/>
        <v>-197758004201.97495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-2109.6142138368004</v>
      </c>
      <c r="AC51">
        <f t="shared" si="2"/>
        <v>-1883.5860227246415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-6.5425977028097701E-2</v>
      </c>
      <c r="AI51">
        <f t="shared" si="25"/>
        <v>-6.5426453263188744E-2</v>
      </c>
      <c r="AJ51">
        <f t="shared" si="7"/>
        <v>-226.02819111215899</v>
      </c>
      <c r="AK51">
        <f t="shared" si="22"/>
        <v>-147.67299496857603</v>
      </c>
      <c r="AL51">
        <f t="shared" si="8"/>
        <v>-373.76661253399823</v>
      </c>
      <c r="AN51">
        <f t="shared" si="26"/>
        <v>0</v>
      </c>
      <c r="AO51">
        <f t="shared" si="26"/>
        <v>0</v>
      </c>
      <c r="AP51">
        <f t="shared" si="26"/>
        <v>-3.2436407428347734E-9</v>
      </c>
      <c r="AQ51">
        <f t="shared" si="26"/>
        <v>-4.4561681555621715E-4</v>
      </c>
      <c r="AR51">
        <f t="shared" si="26"/>
        <v>-4.4562005919695998E-4</v>
      </c>
      <c r="AS51">
        <f t="shared" si="26"/>
        <v>-1.5394796887186952</v>
      </c>
      <c r="AT51">
        <f t="shared" si="26"/>
        <v>-1.0058018657220114</v>
      </c>
      <c r="AU51">
        <f t="shared" si="23"/>
        <v>-2.5457271744999037</v>
      </c>
      <c r="AW51">
        <v>48</v>
      </c>
      <c r="AX51">
        <f>IF(Z51&gt;0, (R51*SUMPRODUCT(K51:$K$98, X51:$X$98)-K51*$AZ$3)/Z51, 0)</f>
        <v>-197758004201.97495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2000000</v>
      </c>
      <c r="S52">
        <f t="shared" si="1"/>
        <v>-801879928932.28503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-1883.5860227246415</v>
      </c>
      <c r="AC52">
        <f t="shared" si="2"/>
        <v>-1681.7736205530814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-1.4664332437764998E-2</v>
      </c>
      <c r="AI52">
        <f t="shared" si="25"/>
        <v>-1.466443730219419E-2</v>
      </c>
      <c r="AJ52">
        <f t="shared" si="7"/>
        <v>-201.81240217156005</v>
      </c>
      <c r="AK52">
        <f t="shared" si="22"/>
        <v>-131.85102159072491</v>
      </c>
      <c r="AL52">
        <f t="shared" si="8"/>
        <v>-333.67808819958714</v>
      </c>
      <c r="AN52">
        <f t="shared" si="26"/>
        <v>0</v>
      </c>
      <c r="AO52">
        <f t="shared" si="26"/>
        <v>0</v>
      </c>
      <c r="AP52">
        <f t="shared" si="26"/>
        <v>-6.3770750554526651E-10</v>
      </c>
      <c r="AQ52">
        <f t="shared" si="26"/>
        <v>-8.9177568899847387E-5</v>
      </c>
      <c r="AR52">
        <f t="shared" si="26"/>
        <v>-8.9178206607352936E-5</v>
      </c>
      <c r="AS52">
        <f t="shared" si="26"/>
        <v>-1.2272730092472566</v>
      </c>
      <c r="AT52">
        <f t="shared" si="26"/>
        <v>-0.80181989956402033</v>
      </c>
      <c r="AU52">
        <f t="shared" si="23"/>
        <v>-2.0291820870178841</v>
      </c>
      <c r="AW52">
        <v>49</v>
      </c>
      <c r="AX52">
        <f>IF(Z52&gt;0, (R52*SUMPRODUCT(K52:$K$98, X52:$X$98)-K52*$AZ$3)/Z52, 0)</f>
        <v>-801879928932.28503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2000000</v>
      </c>
      <c r="S53">
        <f t="shared" si="1"/>
        <v>-3298758510202.1318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-1681.7736205530814</v>
      </c>
      <c r="AC53">
        <f t="shared" si="2"/>
        <v>-1501.5836670624581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-3.2422381905308287E-3</v>
      </c>
      <c r="AI53">
        <f t="shared" si="25"/>
        <v>-3.2422609503609651E-3</v>
      </c>
      <c r="AJ53">
        <f t="shared" si="7"/>
        <v>-180.18995349062334</v>
      </c>
      <c r="AK53">
        <f t="shared" si="22"/>
        <v>-117.7241534387157</v>
      </c>
      <c r="AL53">
        <f t="shared" si="8"/>
        <v>-297.91734919028943</v>
      </c>
      <c r="AN53">
        <f t="shared" si="26"/>
        <v>0</v>
      </c>
      <c r="AO53">
        <f t="shared" si="26"/>
        <v>0</v>
      </c>
      <c r="AP53">
        <f t="shared" si="26"/>
        <v>-1.2357889997655358E-10</v>
      </c>
      <c r="AQ53">
        <f t="shared" si="26"/>
        <v>-1.7604359375574065E-5</v>
      </c>
      <c r="AR53">
        <f t="shared" si="26"/>
        <v>-1.760448295447404E-5</v>
      </c>
      <c r="AS53">
        <f t="shared" si="26"/>
        <v>-0.97837620517250135</v>
      </c>
      <c r="AT53">
        <f t="shared" si="26"/>
        <v>-0.63920606153277892</v>
      </c>
      <c r="AU53">
        <f t="shared" si="23"/>
        <v>-1.6175998711882349</v>
      </c>
      <c r="AW53">
        <v>50</v>
      </c>
      <c r="AX53">
        <f>IF(Z53&gt;0, (R53*SUMPRODUCT(K53:$K$98, X53:$X$98)-K53*$AZ$3)/Z53, 0)</f>
        <v>-3298758510202.1318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2000000</v>
      </c>
      <c r="S54">
        <f t="shared" si="1"/>
        <v>-13785326181196.883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-1501.5836670624581</v>
      </c>
      <c r="AC54">
        <f t="shared" si="2"/>
        <v>-1340.6997179987884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-7.0677813882498832E-4</v>
      </c>
      <c r="AI54">
        <f t="shared" si="25"/>
        <v>-7.0678300160335276E-4</v>
      </c>
      <c r="AJ54">
        <f t="shared" si="7"/>
        <v>-160.88394906366966</v>
      </c>
      <c r="AK54">
        <f t="shared" si="22"/>
        <v>-105.11085669437207</v>
      </c>
      <c r="AL54">
        <f t="shared" si="8"/>
        <v>-265.99551254104335</v>
      </c>
      <c r="AN54">
        <f t="shared" si="26"/>
        <v>0</v>
      </c>
      <c r="AO54">
        <f t="shared" si="26"/>
        <v>0</v>
      </c>
      <c r="AP54">
        <f t="shared" si="26"/>
        <v>-2.3574460444279045E-11</v>
      </c>
      <c r="AQ54">
        <f t="shared" si="26"/>
        <v>-3.4264184028284113E-6</v>
      </c>
      <c r="AR54">
        <f t="shared" si="26"/>
        <v>-3.4264419772888556E-6</v>
      </c>
      <c r="AS54">
        <f t="shared" si="26"/>
        <v>-0.77995582136697617</v>
      </c>
      <c r="AT54">
        <f t="shared" si="26"/>
        <v>-0.50957118497384268</v>
      </c>
      <c r="AU54">
        <f t="shared" si="23"/>
        <v>-1.2895304327827961</v>
      </c>
      <c r="AW54">
        <v>51</v>
      </c>
      <c r="AX54">
        <f>IF(Z54&gt;0, (R54*SUMPRODUCT(K54:$K$98, X54:$X$98)-K54*$AZ$3)/Z54, 0)</f>
        <v>-13785326181196.883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2000000</v>
      </c>
      <c r="S55">
        <f t="shared" si="1"/>
        <v>-58562086969359.203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-1340.6997179987884</v>
      </c>
      <c r="AC55">
        <f t="shared" si="2"/>
        <v>-1197.0533226144667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-1.5168451150214643E-4</v>
      </c>
      <c r="AI55">
        <f t="shared" si="25"/>
        <v>-1.5168553353993961E-4</v>
      </c>
      <c r="AJ55">
        <f t="shared" si="7"/>
        <v>-143.64639538432175</v>
      </c>
      <c r="AK55">
        <f t="shared" si="22"/>
        <v>-93.848980259915194</v>
      </c>
      <c r="AL55">
        <f t="shared" si="8"/>
        <v>-237.49552732977048</v>
      </c>
      <c r="AN55">
        <f t="shared" si="26"/>
        <v>0</v>
      </c>
      <c r="AO55">
        <f t="shared" si="26"/>
        <v>0</v>
      </c>
      <c r="AP55">
        <f t="shared" si="26"/>
        <v>-4.4239093452496357E-12</v>
      </c>
      <c r="AQ55">
        <f t="shared" si="26"/>
        <v>-6.5656919189845202E-7</v>
      </c>
      <c r="AR55">
        <f t="shared" si="26"/>
        <v>-6.5657361580779732E-7</v>
      </c>
      <c r="AS55">
        <f t="shared" si="26"/>
        <v>-0.62177605875913744</v>
      </c>
      <c r="AT55">
        <f t="shared" si="26"/>
        <v>-0.40622703346263772</v>
      </c>
      <c r="AU55">
        <f t="shared" si="23"/>
        <v>-1.028003748795391</v>
      </c>
      <c r="AW55">
        <v>52</v>
      </c>
      <c r="AX55">
        <f>IF(Z55&gt;0, (R55*SUMPRODUCT(K55:$K$98, X55:$X$98)-K55*$AZ$3)/Z55, 0)</f>
        <v>-58562086969359.203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2000000</v>
      </c>
      <c r="S56">
        <f t="shared" si="1"/>
        <v>-253221723416120.69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-1197.0533226144667</v>
      </c>
      <c r="AC56">
        <f t="shared" si="2"/>
        <v>-1068.7976100471606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-3.2031101666320367E-5</v>
      </c>
      <c r="AI56">
        <f t="shared" si="25"/>
        <v>-3.2031312706193966E-5</v>
      </c>
      <c r="AJ56">
        <f t="shared" si="7"/>
        <v>-128.25571256730609</v>
      </c>
      <c r="AK56">
        <f t="shared" si="22"/>
        <v>-83.79373258301267</v>
      </c>
      <c r="AL56">
        <f t="shared" si="8"/>
        <v>-212.04947718163146</v>
      </c>
      <c r="AN56">
        <f t="shared" si="26"/>
        <v>0</v>
      </c>
      <c r="AO56">
        <f t="shared" si="26"/>
        <v>0</v>
      </c>
      <c r="AP56">
        <f t="shared" si="26"/>
        <v>-8.1561604114607355E-13</v>
      </c>
      <c r="AQ56">
        <f t="shared" si="26"/>
        <v>-1.2379215306119771E-7</v>
      </c>
      <c r="AR56">
        <f t="shared" si="26"/>
        <v>-1.2379296867723886E-7</v>
      </c>
      <c r="AS56">
        <f t="shared" si="26"/>
        <v>-0.49567607653654711</v>
      </c>
      <c r="AT56">
        <f t="shared" si="26"/>
        <v>-0.32384170477633756</v>
      </c>
      <c r="AU56">
        <f t="shared" si="23"/>
        <v>-0.81951790510585332</v>
      </c>
      <c r="AW56">
        <v>53</v>
      </c>
      <c r="AX56">
        <f>IF(Z56&gt;0, (R56*SUMPRODUCT(K56:$K$98, X56:$X$98)-K56*$AZ$3)/Z56, 0)</f>
        <v>-253221723416120.69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2000000</v>
      </c>
      <c r="S57">
        <f t="shared" si="1"/>
        <v>-1116019344179959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-1068.7976100471606</v>
      </c>
      <c r="AC57">
        <f t="shared" si="2"/>
        <v>-954.28358050677855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-6.6470230093670422E-6</v>
      </c>
      <c r="AI57">
        <f t="shared" si="25"/>
        <v>-6.6470657632666712E-6</v>
      </c>
      <c r="AJ57">
        <f t="shared" si="7"/>
        <v>-114.51402954038201</v>
      </c>
      <c r="AK57">
        <f t="shared" si="22"/>
        <v>-74.81583270330124</v>
      </c>
      <c r="AL57">
        <f t="shared" si="8"/>
        <v>-189.32986889074903</v>
      </c>
      <c r="AN57">
        <f t="shared" si="26"/>
        <v>0</v>
      </c>
      <c r="AO57">
        <f t="shared" si="26"/>
        <v>0</v>
      </c>
      <c r="AP57">
        <f t="shared" si="26"/>
        <v>-1.475295274283757E-13</v>
      </c>
      <c r="AQ57">
        <f t="shared" si="26"/>
        <v>-2.2936671786244E-8</v>
      </c>
      <c r="AR57">
        <f t="shared" si="26"/>
        <v>-2.2936819315771425E-8</v>
      </c>
      <c r="AS57">
        <f t="shared" si="26"/>
        <v>-0.39514993505913937</v>
      </c>
      <c r="AT57">
        <f t="shared" si="26"/>
        <v>-0.25816462448105287</v>
      </c>
      <c r="AU57">
        <f t="shared" si="23"/>
        <v>-0.65331458247701157</v>
      </c>
      <c r="AW57">
        <v>54</v>
      </c>
      <c r="AX57">
        <f>IF(Z57&gt;0, (R57*SUMPRODUCT(K57:$K$98, X57:$X$98)-K57*$AZ$3)/Z57, 0)</f>
        <v>-1116019344179959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2000000</v>
      </c>
      <c r="S58">
        <f t="shared" si="1"/>
        <v>-5017039113281726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-954.28358050677855</v>
      </c>
      <c r="AC58">
        <f t="shared" si="2"/>
        <v>-852.03891118670231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-1.3533963553088524E-6</v>
      </c>
      <c r="AI58">
        <f t="shared" si="25"/>
        <v>-1.3534048467606026E-6</v>
      </c>
      <c r="AJ58">
        <f t="shared" si="7"/>
        <v>-102.24466932007624</v>
      </c>
      <c r="AK58">
        <f t="shared" si="22"/>
        <v>-66.799850635474499</v>
      </c>
      <c r="AL58">
        <f t="shared" si="8"/>
        <v>-169.04452130895558</v>
      </c>
      <c r="AN58">
        <f t="shared" si="26"/>
        <v>0</v>
      </c>
      <c r="AO58">
        <f t="shared" si="26"/>
        <v>0</v>
      </c>
      <c r="AP58">
        <f t="shared" si="26"/>
        <v>-2.6161771097265346E-14</v>
      </c>
      <c r="AQ58">
        <f t="shared" si="26"/>
        <v>-4.1697517330412404E-9</v>
      </c>
      <c r="AR58">
        <f t="shared" si="26"/>
        <v>-4.1697778948123374E-9</v>
      </c>
      <c r="AS58">
        <f t="shared" si="26"/>
        <v>-0.31501110921369702</v>
      </c>
      <c r="AT58">
        <f t="shared" si="26"/>
        <v>-0.20580725805974384</v>
      </c>
      <c r="AU58">
        <f t="shared" si="23"/>
        <v>-0.52081837144321874</v>
      </c>
      <c r="AW58">
        <v>55</v>
      </c>
      <c r="AX58">
        <f>IF(Z58&gt;0, (R58*SUMPRODUCT(K58:$K$98, X58:$X$98)-K58*$AZ$3)/Z58, 0)</f>
        <v>-5017039113281726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2000000</v>
      </c>
      <c r="S59">
        <f t="shared" si="1"/>
        <v>-2.3035726174506556E+16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-852.03891118670231</v>
      </c>
      <c r="AC59">
        <f t="shared" si="2"/>
        <v>-760.74902784889662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-2.702119953972454E-7</v>
      </c>
      <c r="AI59">
        <f t="shared" si="25"/>
        <v>-2.7021364663459319E-7</v>
      </c>
      <c r="AJ59">
        <f t="shared" si="7"/>
        <v>-91.289883337805691</v>
      </c>
      <c r="AK59">
        <f t="shared" si="22"/>
        <v>-59.642723783069165</v>
      </c>
      <c r="AL59">
        <f t="shared" si="8"/>
        <v>-150.93260739108851</v>
      </c>
      <c r="AN59">
        <f t="shared" si="26"/>
        <v>0</v>
      </c>
      <c r="AO59">
        <f t="shared" si="26"/>
        <v>0</v>
      </c>
      <c r="AP59">
        <f t="shared" si="26"/>
        <v>-4.5423090091191773E-15</v>
      </c>
      <c r="AQ59">
        <f t="shared" si="26"/>
        <v>-7.4331311771711472E-10</v>
      </c>
      <c r="AR59">
        <f t="shared" si="26"/>
        <v>-7.4331766002612391E-10</v>
      </c>
      <c r="AS59">
        <f t="shared" si="26"/>
        <v>-0.25112492767057887</v>
      </c>
      <c r="AT59">
        <f t="shared" si="26"/>
        <v>-0.16406828608462951</v>
      </c>
      <c r="AU59">
        <f t="shared" si="23"/>
        <v>-0.41519321449852603</v>
      </c>
      <c r="AW59">
        <v>56</v>
      </c>
      <c r="AX59">
        <f>IF(Z59&gt;0, (R59*SUMPRODUCT(K59:$K$98, X59:$X$98)-K59*$AZ$3)/Z59, 0)</f>
        <v>-2.3035726174506556E+16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2000000</v>
      </c>
      <c r="S60">
        <f t="shared" si="1"/>
        <v>-1.0809289335874494E+17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-760.74902784889662</v>
      </c>
      <c r="AC60">
        <f t="shared" si="2"/>
        <v>-679.24020343716165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-5.282128647326013E-8</v>
      </c>
      <c r="AI60">
        <f t="shared" si="25"/>
        <v>-5.2821600666072596E-8</v>
      </c>
      <c r="AJ60">
        <f t="shared" si="7"/>
        <v>-81.508824411734963</v>
      </c>
      <c r="AK60">
        <f t="shared" si="22"/>
        <v>-53.252431949422771</v>
      </c>
      <c r="AL60">
        <f t="shared" si="8"/>
        <v>-134.76125641397934</v>
      </c>
      <c r="AN60">
        <f t="shared" si="26"/>
        <v>0</v>
      </c>
      <c r="AO60">
        <f t="shared" si="26"/>
        <v>0</v>
      </c>
      <c r="AP60">
        <f t="shared" si="26"/>
        <v>-7.7169448358994239E-16</v>
      </c>
      <c r="AQ60">
        <f t="shared" si="26"/>
        <v>-1.2973528919311606E-10</v>
      </c>
      <c r="AR60">
        <f t="shared" si="26"/>
        <v>-1.2973606088759965E-10</v>
      </c>
      <c r="AS60">
        <f t="shared" si="26"/>
        <v>-0.20019525484674722</v>
      </c>
      <c r="AT60">
        <f t="shared" si="26"/>
        <v>-0.13079423316757946</v>
      </c>
      <c r="AU60">
        <f t="shared" si="23"/>
        <v>-0.33098948814406276</v>
      </c>
      <c r="AW60">
        <v>57</v>
      </c>
      <c r="AX60">
        <f>IF(Z60&gt;0, (R60*SUMPRODUCT(K60:$K$98, X60:$X$98)-K60*$AZ$3)/Z60, 0)</f>
        <v>-1.0809289335874494E+17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2000000</v>
      </c>
      <c r="S61">
        <f t="shared" si="1"/>
        <v>-5.1842178704935731E+17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-679.24020343716165</v>
      </c>
      <c r="AC61">
        <f t="shared" si="2"/>
        <v>-606.46446735472159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-1.0102378814012325E-8</v>
      </c>
      <c r="AI61">
        <f t="shared" si="25"/>
        <v>-1.0102437305426315E-8</v>
      </c>
      <c r="AJ61">
        <f t="shared" si="7"/>
        <v>-72.775736082440062</v>
      </c>
      <c r="AK61">
        <f t="shared" si="22"/>
        <v>-47.546814240601321</v>
      </c>
      <c r="AL61">
        <f t="shared" si="8"/>
        <v>-120.32255033314382</v>
      </c>
      <c r="AN61">
        <f t="shared" si="26"/>
        <v>0</v>
      </c>
      <c r="AO61">
        <f t="shared" si="26"/>
        <v>0</v>
      </c>
      <c r="AP61">
        <f t="shared" si="26"/>
        <v>-1.2826945441824093E-16</v>
      </c>
      <c r="AQ61">
        <f t="shared" si="26"/>
        <v>-2.2154133921629039E-11</v>
      </c>
      <c r="AR61">
        <f t="shared" si="26"/>
        <v>-2.2154262191083459E-11</v>
      </c>
      <c r="AS61">
        <f t="shared" si="26"/>
        <v>-0.15959443147976382</v>
      </c>
      <c r="AT61">
        <f t="shared" si="26"/>
        <v>-0.10426836190027423</v>
      </c>
      <c r="AU61">
        <f t="shared" si="23"/>
        <v>-0.26386279340219232</v>
      </c>
      <c r="AW61">
        <v>58</v>
      </c>
      <c r="AX61">
        <f>IF(Z61&gt;0, (R61*SUMPRODUCT(K61:$K$98, X61:$X$98)-K61*$AZ$3)/Z61, 0)</f>
        <v>-5.1842178704935731E+17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2000000</v>
      </c>
      <c r="S62">
        <f t="shared" si="1"/>
        <v>-2.5439406522980424E+18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-606.46446735472159</v>
      </c>
      <c r="AC62">
        <f t="shared" si="2"/>
        <v>-541.48613156673503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-1.8905534185947593E-9</v>
      </c>
      <c r="AI62">
        <f t="shared" si="25"/>
        <v>-1.8905640612591447E-9</v>
      </c>
      <c r="AJ62">
        <f t="shared" si="7"/>
        <v>-64.978335787986566</v>
      </c>
      <c r="AK62">
        <f t="shared" si="22"/>
        <v>-42.452512714830519</v>
      </c>
      <c r="AL62">
        <f t="shared" si="8"/>
        <v>-107.43084850470765</v>
      </c>
      <c r="AN62">
        <f t="shared" si="26"/>
        <v>0</v>
      </c>
      <c r="AO62">
        <f t="shared" si="26"/>
        <v>0</v>
      </c>
      <c r="AP62">
        <f t="shared" si="26"/>
        <v>-2.0838356880200713E-17</v>
      </c>
      <c r="AQ62">
        <f t="shared" si="26"/>
        <v>-3.7017071488654902E-12</v>
      </c>
      <c r="AR62">
        <f t="shared" si="26"/>
        <v>-3.7017279872223705E-12</v>
      </c>
      <c r="AS62">
        <f t="shared" si="26"/>
        <v>-0.12722770366708694</v>
      </c>
      <c r="AT62">
        <f t="shared" si="26"/>
        <v>-8.3122099729188187E-2</v>
      </c>
      <c r="AU62">
        <f t="shared" si="23"/>
        <v>-0.21034980339997686</v>
      </c>
      <c r="AW62">
        <v>59</v>
      </c>
      <c r="AX62">
        <f>IF(Z62&gt;0, (R62*SUMPRODUCT(K62:$K$98, X62:$X$98)-K62*$AZ$3)/Z62, 0)</f>
        <v>-2.5439406522980424E+18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2000000</v>
      </c>
      <c r="S63">
        <f t="shared" si="1"/>
        <v>-1.278442647626215E+19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-541.48613156673503</v>
      </c>
      <c r="AC63">
        <f t="shared" si="2"/>
        <v>-483.46976032744516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-3.4581533690178594E-10</v>
      </c>
      <c r="AI63">
        <f t="shared" si="25"/>
        <v>-3.4581722775610479E-10</v>
      </c>
      <c r="AJ63">
        <f t="shared" si="7"/>
        <v>-58.016371239289867</v>
      </c>
      <c r="AK63">
        <f t="shared" si="22"/>
        <v>-37.904029209671457</v>
      </c>
      <c r="AL63">
        <f t="shared" si="8"/>
        <v>-95.920400449307138</v>
      </c>
      <c r="AN63">
        <f t="shared" si="26"/>
        <v>0</v>
      </c>
      <c r="AO63">
        <f t="shared" si="26"/>
        <v>0</v>
      </c>
      <c r="AP63">
        <f t="shared" si="26"/>
        <v>-3.30562170722049E-18</v>
      </c>
      <c r="AQ63">
        <f t="shared" si="26"/>
        <v>-6.0455989283256284E-13</v>
      </c>
      <c r="AR63">
        <f t="shared" si="26"/>
        <v>-6.0456319845427008E-13</v>
      </c>
      <c r="AS63">
        <f t="shared" si="26"/>
        <v>-0.10142514641830544</v>
      </c>
      <c r="AT63">
        <f t="shared" si="26"/>
        <v>-6.6264428993296515E-2</v>
      </c>
      <c r="AU63">
        <f t="shared" si="23"/>
        <v>-0.1676895754122065</v>
      </c>
      <c r="AW63">
        <v>60</v>
      </c>
      <c r="AX63">
        <f>IF(Z63&gt;0, (R63*SUMPRODUCT(K63:$K$98, X63:$X$98)-K63*$AZ$3)/Z63, 0)</f>
        <v>-1.278442647626215E+19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2000000</v>
      </c>
      <c r="S64">
        <f t="shared" si="1"/>
        <v>-6.585278076416462E+19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-483.46976032744516</v>
      </c>
      <c r="AC64">
        <f t="shared" si="2"/>
        <v>-431.66942886379087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-6.1767695846622631E-11</v>
      </c>
      <c r="AI64">
        <f t="shared" si="25"/>
        <v>-6.17680236000021E-11</v>
      </c>
      <c r="AJ64">
        <f t="shared" si="7"/>
        <v>-51.800331463654288</v>
      </c>
      <c r="AK64">
        <f t="shared" si="22"/>
        <v>-33.842883222921166</v>
      </c>
      <c r="AL64">
        <f t="shared" si="8"/>
        <v>-85.643214686637222</v>
      </c>
      <c r="AN64">
        <f t="shared" si="26"/>
        <v>0</v>
      </c>
      <c r="AO64">
        <f t="shared" si="26"/>
        <v>0</v>
      </c>
      <c r="AP64">
        <f t="shared" si="26"/>
        <v>-5.1159258080509072E-19</v>
      </c>
      <c r="AQ64">
        <f t="shared" si="26"/>
        <v>-9.641363570166369E-14</v>
      </c>
      <c r="AR64">
        <f t="shared" si="26"/>
        <v>-9.6414147294244494E-14</v>
      </c>
      <c r="AS64">
        <f t="shared" si="26"/>
        <v>-8.0855505754392987E-2</v>
      </c>
      <c r="AT64">
        <f t="shared" si="26"/>
        <v>-5.2825597092870658E-2</v>
      </c>
      <c r="AU64">
        <f t="shared" si="23"/>
        <v>-0.13368110284736007</v>
      </c>
      <c r="AW64">
        <v>61</v>
      </c>
      <c r="AX64">
        <f>IF(Z64&gt;0, (R64*SUMPRODUCT(K64:$K$98, X64:$X$98)-K64*$AZ$3)/Z64, 0)</f>
        <v>-6.585278076416462E+19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2000000</v>
      </c>
      <c r="S65">
        <f t="shared" si="1"/>
        <v>-3.4794039592788905E+20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-431.66942886379087</v>
      </c>
      <c r="AC65">
        <f t="shared" si="2"/>
        <v>-385.41913291409907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-1.0763601888668613E-11</v>
      </c>
      <c r="AI65">
        <f t="shared" si="25"/>
        <v>-1.0763657274467075E-11</v>
      </c>
      <c r="AJ65">
        <f t="shared" si="7"/>
        <v>-46.250295949691804</v>
      </c>
      <c r="AK65">
        <f t="shared" si="22"/>
        <v>-30.216860020465365</v>
      </c>
      <c r="AL65">
        <f t="shared" si="8"/>
        <v>-76.467155970167937</v>
      </c>
      <c r="AN65">
        <f t="shared" si="26"/>
        <v>0</v>
      </c>
      <c r="AO65">
        <f t="shared" si="26"/>
        <v>0</v>
      </c>
      <c r="AP65">
        <f t="shared" si="26"/>
        <v>-7.7189363116105176E-20</v>
      </c>
      <c r="AQ65">
        <f t="shared" si="26"/>
        <v>-1.5000877439535786E-14</v>
      </c>
      <c r="AR65">
        <f t="shared" si="26"/>
        <v>-1.5000954628898901E-14</v>
      </c>
      <c r="AS65">
        <f t="shared" si="26"/>
        <v>-6.4457514153694051E-2</v>
      </c>
      <c r="AT65">
        <f t="shared" si="26"/>
        <v>-4.2112242580413517E-2</v>
      </c>
      <c r="AU65">
        <f t="shared" si="23"/>
        <v>-0.10656975673412257</v>
      </c>
      <c r="AW65">
        <v>62</v>
      </c>
      <c r="AX65">
        <f>IF(Z65&gt;0, (R65*SUMPRODUCT(K65:$K$98, X65:$X$98)-K65*$AZ$3)/Z65, 0)</f>
        <v>-3.4794039592788905E+20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2000000</v>
      </c>
      <c r="S66">
        <f t="shared" si="1"/>
        <v>-1.8872188719972431E+21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-385.41913291409907</v>
      </c>
      <c r="AC66">
        <f t="shared" si="2"/>
        <v>-344.12422581615988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-1.8285883602959484E-12</v>
      </c>
      <c r="AI66">
        <f t="shared" si="25"/>
        <v>-1.8285974775274187E-12</v>
      </c>
      <c r="AJ66">
        <f t="shared" si="7"/>
        <v>-41.294907097939188</v>
      </c>
      <c r="AK66">
        <f t="shared" si="22"/>
        <v>-26.979339303986936</v>
      </c>
      <c r="AL66">
        <f t="shared" si="8"/>
        <v>-68.274246401927954</v>
      </c>
      <c r="AN66">
        <f t="shared" si="26"/>
        <v>0</v>
      </c>
      <c r="AO66">
        <f t="shared" si="26"/>
        <v>0</v>
      </c>
      <c r="AP66">
        <f t="shared" si="26"/>
        <v>-1.1344986796872857E-20</v>
      </c>
      <c r="AQ66">
        <f t="shared" si="26"/>
        <v>-2.2753958668730905E-15</v>
      </c>
      <c r="AR66">
        <f t="shared" si="26"/>
        <v>-2.2754072118598872E-15</v>
      </c>
      <c r="AS66">
        <f t="shared" si="26"/>
        <v>-5.1385135645483228E-2</v>
      </c>
      <c r="AT66">
        <f t="shared" si="26"/>
        <v>-3.3571621955049043E-2</v>
      </c>
      <c r="AU66">
        <f t="shared" si="23"/>
        <v>-8.4956757600534547E-2</v>
      </c>
      <c r="AW66">
        <v>63</v>
      </c>
      <c r="AX66">
        <f>IF(Z66&gt;0, (R66*SUMPRODUCT(K66:$K$98, X66:$X$98)-K66*$AZ$3)/Z66, 0)</f>
        <v>-1.8872188719972431E+21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-1.0517614181027278E+22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-344.12422581615988</v>
      </c>
      <c r="AC67">
        <f t="shared" ref="AC67:AC79" si="29">S67*Z67</f>
        <v>-307.25377305014274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-3.0261585089523591E-13</v>
      </c>
      <c r="AI67">
        <f t="shared" ref="AI67:AI79" si="33">SUM(AE67:AH67)</f>
        <v>-3.0261731155811895E-13</v>
      </c>
      <c r="AJ67">
        <f t="shared" ref="AJ67:AJ79" si="34">AB67-AC67</f>
        <v>-36.870452766017138</v>
      </c>
      <c r="AK67">
        <f t="shared" si="22"/>
        <v>-24.088695807131195</v>
      </c>
      <c r="AL67">
        <f t="shared" ref="AL67:AL79" si="35">SUM(AI67:AK67)</f>
        <v>-60.959148573148639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-3.362131252876581E-16</v>
      </c>
      <c r="AR67">
        <f t="shared" si="36"/>
        <v>-3.3621474811749811E-16</v>
      </c>
      <c r="AS67">
        <f t="shared" si="36"/>
        <v>-4.0963915533707936E-2</v>
      </c>
      <c r="AT67">
        <f t="shared" si="36"/>
        <v>-2.6763091482022518E-2</v>
      </c>
      <c r="AU67">
        <f t="shared" si="23"/>
        <v>-6.7727007015730797E-2</v>
      </c>
      <c r="AW67">
        <v>64</v>
      </c>
      <c r="AX67">
        <f>IF(Z67&gt;0, (R67*SUMPRODUCT(K67:$K$98, X67:$X$98)-K67*$AZ$3)/Z67, 0)</f>
        <v>-1.0517614181027278E+22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2000000</v>
      </c>
      <c r="S68">
        <f t="shared" si="28"/>
        <v>-6.0274707688184426E+22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-307.25377305014274</v>
      </c>
      <c r="AC68">
        <f t="shared" si="29"/>
        <v>-274.33372593762738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-4.8739469368838092E-14</v>
      </c>
      <c r="AI68">
        <f t="shared" si="33"/>
        <v>-4.8739696938358093E-14</v>
      </c>
      <c r="AJ68">
        <f t="shared" si="34"/>
        <v>-32.920047112515363</v>
      </c>
      <c r="AK68">
        <f t="shared" si="22"/>
        <v>-21.507764113509992</v>
      </c>
      <c r="AL68">
        <f t="shared" si="35"/>
        <v>-54.427811226025405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-4.8348807315332745E-17</v>
      </c>
      <c r="AR68">
        <f t="shared" si="36"/>
        <v>-4.8349033060812041E-17</v>
      </c>
      <c r="AS68">
        <f t="shared" si="36"/>
        <v>-3.2656182663989161E-2</v>
      </c>
      <c r="AT68">
        <f t="shared" si="36"/>
        <v>-2.133537267380621E-2</v>
      </c>
      <c r="AU68">
        <f t="shared" si="23"/>
        <v>-5.399155533779542E-2</v>
      </c>
      <c r="AW68">
        <v>65</v>
      </c>
      <c r="AX68">
        <f>IF(Z68&gt;0, (R68*SUMPRODUCT(K68:$K$98, X68:$X$98)-K68*$AZ$3)/Z68, 0)</f>
        <v>-6.0274707688184426E+22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2000000</v>
      </c>
      <c r="S69">
        <f t="shared" si="28"/>
        <v>-3.5544139406381146E+23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-274.33372593762738</v>
      </c>
      <c r="AC69">
        <f t="shared" si="29"/>
        <v>-244.94082673002444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-7.6335183192561946E-15</v>
      </c>
      <c r="AI69">
        <f t="shared" si="33"/>
        <v>-7.6335527751230148E-15</v>
      </c>
      <c r="AJ69">
        <f t="shared" si="34"/>
        <v>-29.392899207602937</v>
      </c>
      <c r="AK69">
        <f t="shared" si="22"/>
        <v>-19.203360815633918</v>
      </c>
      <c r="AL69">
        <f t="shared" si="35"/>
        <v>-48.596260023236866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-6.7610118645544785E-18</v>
      </c>
      <c r="AR69">
        <f t="shared" si="36"/>
        <v>-6.7610423821368874E-18</v>
      </c>
      <c r="AS69">
        <f t="shared" si="36"/>
        <v>-2.6033308883919873E-2</v>
      </c>
      <c r="AT69">
        <f t="shared" si="36"/>
        <v>-1.700842847082765E-2</v>
      </c>
      <c r="AU69">
        <f t="shared" si="23"/>
        <v>-4.3041737354747533E-2</v>
      </c>
      <c r="AW69">
        <v>66</v>
      </c>
      <c r="AX69">
        <f>IF(Z69&gt;0, (R69*SUMPRODUCT(K69:$K$98, X69:$X$98)-K69*$AZ$3)/Z69, 0)</f>
        <v>-3.5544139406381146E+23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2000000</v>
      </c>
      <c r="S70">
        <f t="shared" si="28"/>
        <v>-2.1690743214850386E+24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-244.94082673002444</v>
      </c>
      <c r="AC70">
        <f t="shared" si="29"/>
        <v>-218.69716672323608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-1.1628020971997764E-15</v>
      </c>
      <c r="AI70">
        <f t="shared" si="33"/>
        <v>-1.1628071384554991E-15</v>
      </c>
      <c r="AJ70">
        <f t="shared" si="34"/>
        <v>-26.24366000678836</v>
      </c>
      <c r="AK70">
        <f t="shared" si="22"/>
        <v>-17.145857871101711</v>
      </c>
      <c r="AL70">
        <f t="shared" si="35"/>
        <v>-43.389517877890071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-9.1954868909538029E-19</v>
      </c>
      <c r="AR70">
        <f t="shared" si="36"/>
        <v>-9.1955267574117539E-19</v>
      </c>
      <c r="AS70">
        <f t="shared" si="36"/>
        <v>-2.0753594454655529E-2</v>
      </c>
      <c r="AT70">
        <f t="shared" si="36"/>
        <v>-1.3559015043708263E-2</v>
      </c>
      <c r="AU70">
        <f t="shared" si="23"/>
        <v>-3.4312609498363789E-2</v>
      </c>
      <c r="AW70">
        <v>67</v>
      </c>
      <c r="AX70">
        <f>IF(Z70&gt;0, (R70*SUMPRODUCT(K70:$K$98, X70:$X$98)-K70*$AZ$3)/Z70, 0)</f>
        <v>-2.1690743214850386E+24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2000000</v>
      </c>
      <c r="S71">
        <f t="shared" si="28"/>
        <v>-1.3711871950490221E+25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-218.69716672323608</v>
      </c>
      <c r="AC71">
        <f t="shared" si="29"/>
        <v>-195.2653274314608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-1.7115252024027369E-16</v>
      </c>
      <c r="AI71">
        <f t="shared" si="33"/>
        <v>-1.7115323227043316E-16</v>
      </c>
      <c r="AJ71">
        <f t="shared" si="34"/>
        <v>-23.431839291775276</v>
      </c>
      <c r="AK71">
        <f t="shared" si="22"/>
        <v>-15.308801670626528</v>
      </c>
      <c r="AL71">
        <f t="shared" si="35"/>
        <v>-38.740640962401805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-1.2084653405132864E-19</v>
      </c>
      <c r="AR71">
        <f t="shared" si="36"/>
        <v>-1.2084703679809969E-19</v>
      </c>
      <c r="AS71">
        <f t="shared" si="36"/>
        <v>-1.6544638436428161E-2</v>
      </c>
      <c r="AT71">
        <f t="shared" si="36"/>
        <v>-1.0809163778466408E-2</v>
      </c>
      <c r="AU71">
        <f t="shared" si="23"/>
        <v>-2.7353802214894571E-2</v>
      </c>
      <c r="AW71">
        <v>68</v>
      </c>
      <c r="AX71">
        <f>IF(Z71&gt;0, (R71*SUMPRODUCT(K71:$K$98, X71:$X$98)-K71*$AZ$3)/Z71, 0)</f>
        <v>-1.3711871950490221E+25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2000000</v>
      </c>
      <c r="S72">
        <f t="shared" si="28"/>
        <v>-8.9884859304867171E+25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-195.2653274314608</v>
      </c>
      <c r="AC72">
        <f t="shared" si="29"/>
        <v>-174.34404234951856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-2.4317119347158539E-17</v>
      </c>
      <c r="AI72">
        <f t="shared" si="33"/>
        <v>-2.4317216329032737E-17</v>
      </c>
      <c r="AJ72">
        <f t="shared" si="34"/>
        <v>-20.921285081942244</v>
      </c>
      <c r="AK72">
        <f t="shared" ref="AK72:AK79" si="49">G72*SUM(AB72:AB72, AE72:AF72)</f>
        <v>-13.668572920202257</v>
      </c>
      <c r="AL72">
        <f t="shared" si="35"/>
        <v>-34.589858002144503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-1.5330100577059168E-20</v>
      </c>
      <c r="AR72">
        <f t="shared" si="36"/>
        <v>-1.5330161716779888E-20</v>
      </c>
      <c r="AS72">
        <f t="shared" si="36"/>
        <v>-1.3189284467815839E-2</v>
      </c>
      <c r="AT72">
        <f t="shared" si="36"/>
        <v>-8.6169991856396757E-3</v>
      </c>
      <c r="AU72">
        <f t="shared" si="23"/>
        <v>-2.1806283653455515E-2</v>
      </c>
      <c r="AW72">
        <v>69</v>
      </c>
      <c r="AX72">
        <f>IF(Z72&gt;0, (R72*SUMPRODUCT(K72:$K$98, X72:$X$98)-K72*$AZ$3)/Z72, 0)</f>
        <v>-8.9884859304867171E+25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2000000</v>
      </c>
      <c r="S73">
        <f t="shared" si="28"/>
        <v>-6.1165231431967419E+26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-174.34404234951856</v>
      </c>
      <c r="AC73">
        <f t="shared" si="29"/>
        <v>-155.66432352635584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-3.3314861108998019E-18</v>
      </c>
      <c r="AI73">
        <f t="shared" si="33"/>
        <v>-3.3314988358024861E-18</v>
      </c>
      <c r="AJ73">
        <f t="shared" si="34"/>
        <v>-18.679718823162716</v>
      </c>
      <c r="AK73">
        <f t="shared" si="49"/>
        <v>-12.2040829644663</v>
      </c>
      <c r="AL73">
        <f t="shared" si="35"/>
        <v>-30.883801787629018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-1.8752227458583701E-21</v>
      </c>
      <c r="AR73">
        <f t="shared" si="36"/>
        <v>-1.8752299084357178E-21</v>
      </c>
      <c r="AS73">
        <f t="shared" si="36"/>
        <v>-1.0514416827021552E-2</v>
      </c>
      <c r="AT73">
        <f t="shared" si="36"/>
        <v>-6.869418993654077E-3</v>
      </c>
      <c r="AU73">
        <f t="shared" si="23"/>
        <v>-1.7383835820675632E-2</v>
      </c>
      <c r="AW73">
        <v>70</v>
      </c>
      <c r="AX73">
        <f>IF(Z73&gt;0, (R73*SUMPRODUCT(K73:$K$98, X73:$X$98)-K73*$AZ$3)/Z73, 0)</f>
        <v>-6.1165231431967419E+26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2000000</v>
      </c>
      <c r="S74">
        <f t="shared" si="28"/>
        <v>-4.3253520246020271E+27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-155.66432352635584</v>
      </c>
      <c r="AC74">
        <f t="shared" si="29"/>
        <v>-138.98600314853201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-4.3964039296224175E-19</v>
      </c>
      <c r="AI74">
        <f t="shared" si="33"/>
        <v>-4.3964199960607507E-19</v>
      </c>
      <c r="AJ74">
        <f t="shared" si="34"/>
        <v>-16.678320377823837</v>
      </c>
      <c r="AK74">
        <f t="shared" si="49"/>
        <v>-10.89650264684491</v>
      </c>
      <c r="AL74">
        <f t="shared" si="35"/>
        <v>-27.574823024668746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-2.2095021063454786E-22</v>
      </c>
      <c r="AR74">
        <f t="shared" si="36"/>
        <v>-2.2095101808604473E-22</v>
      </c>
      <c r="AS74">
        <f t="shared" si="36"/>
        <v>-8.3820287205210002E-3</v>
      </c>
      <c r="AT74">
        <f t="shared" si="36"/>
        <v>-5.4762587640737213E-3</v>
      </c>
      <c r="AU74">
        <f t="shared" si="23"/>
        <v>-1.3858287484594721E-2</v>
      </c>
      <c r="AW74">
        <v>71</v>
      </c>
      <c r="AX74">
        <f>IF(Z74&gt;0, (R74*SUMPRODUCT(K74:$K$98, X74:$X$98)-K74*$AZ$3)/Z74, 0)</f>
        <v>-4.3253520246020271E+27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2000000</v>
      </c>
      <c r="S75">
        <f t="shared" si="28"/>
        <v>-3.1828405787704729E+28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-138.98600314853201</v>
      </c>
      <c r="AC75">
        <f t="shared" si="29"/>
        <v>-124.09464566833212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-5.5825366533827906E-20</v>
      </c>
      <c r="AI75">
        <f t="shared" si="33"/>
        <v>-5.5825561477059585E-20</v>
      </c>
      <c r="AJ75">
        <f t="shared" si="34"/>
        <v>-14.891357480199886</v>
      </c>
      <c r="AK75">
        <f t="shared" si="49"/>
        <v>-9.729020220397242</v>
      </c>
      <c r="AL75">
        <f t="shared" si="35"/>
        <v>-24.620377700597128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-2.5050153594385382E-23</v>
      </c>
      <c r="AR75">
        <f t="shared" si="36"/>
        <v>-2.5050241069993675E-23</v>
      </c>
      <c r="AS75">
        <f t="shared" si="36"/>
        <v>-6.6821019774561674E-3</v>
      </c>
      <c r="AT75">
        <f t="shared" si="36"/>
        <v>-4.3656399586046888E-3</v>
      </c>
      <c r="AU75">
        <f t="shared" si="23"/>
        <v>-1.1047741936060857E-2</v>
      </c>
      <c r="AW75">
        <v>72</v>
      </c>
      <c r="AX75">
        <f>IF(Z75&gt;0, (R75*SUMPRODUCT(K75:$K$98, X75:$X$98)-K75*$AZ$3)/Z75, 0)</f>
        <v>-3.1828405787704729E+28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2000000</v>
      </c>
      <c r="S76">
        <f t="shared" si="28"/>
        <v>-2.4411817823949319E+29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-124.09464566833212</v>
      </c>
      <c r="AC76">
        <f t="shared" si="29"/>
        <v>-110.79879077529654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-6.8120048203946768E-21</v>
      </c>
      <c r="AI76">
        <f t="shared" si="33"/>
        <v>-6.8120275140735277E-21</v>
      </c>
      <c r="AJ76">
        <f t="shared" si="34"/>
        <v>-13.295854893035582</v>
      </c>
      <c r="AK76">
        <f t="shared" si="49"/>
        <v>-8.6866251967832486</v>
      </c>
      <c r="AL76">
        <f t="shared" si="35"/>
        <v>-21.982480089818829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-2.729202332707516E-24</v>
      </c>
      <c r="AR76">
        <f t="shared" si="36"/>
        <v>-2.7292114248386713E-24</v>
      </c>
      <c r="AS76">
        <f t="shared" si="36"/>
        <v>-5.3269307855996111E-3</v>
      </c>
      <c r="AT76">
        <f t="shared" si="36"/>
        <v>-3.4802614465917463E-3</v>
      </c>
      <c r="AU76">
        <f t="shared" si="23"/>
        <v>-8.8071922321913566E-3</v>
      </c>
      <c r="AW76">
        <v>73</v>
      </c>
      <c r="AX76">
        <f>IF(Z76&gt;0, (R76*SUMPRODUCT(K76:$K$98, X76:$X$98)-K76*$AZ$3)/Z76, 0)</f>
        <v>-2.4411817823949319E+29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2000000</v>
      </c>
      <c r="S77">
        <f t="shared" si="28"/>
        <v>-1.9550394239115942E+30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-110.79879077529654</v>
      </c>
      <c r="AC77">
        <f t="shared" si="29"/>
        <v>-98.927491763657613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-7.9746712818095233E-22</v>
      </c>
      <c r="AI77">
        <f t="shared" si="33"/>
        <v>-7.9746965824481076E-22</v>
      </c>
      <c r="AJ77">
        <f t="shared" si="34"/>
        <v>-11.871299011638925</v>
      </c>
      <c r="AK77">
        <f t="shared" si="49"/>
        <v>-7.7559153542707584</v>
      </c>
      <c r="AL77">
        <f t="shared" si="35"/>
        <v>-19.627214365909683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-2.8526964054547794E-25</v>
      </c>
      <c r="AR77">
        <f t="shared" si="36"/>
        <v>-2.8527054559896784E-25</v>
      </c>
      <c r="AS77">
        <f t="shared" si="36"/>
        <v>-4.2465966084180616E-3</v>
      </c>
      <c r="AT77">
        <f t="shared" si="36"/>
        <v>-2.7744431174997978E-3</v>
      </c>
      <c r="AU77">
        <f t="shared" si="23"/>
        <v>-7.0210397259178594E-3</v>
      </c>
      <c r="AW77">
        <v>74</v>
      </c>
      <c r="AX77">
        <f>IF(Z77&gt;0, (R77*SUMPRODUCT(K77:$K$98, X77:$X$98)-K77*$AZ$3)/Z77, 0)</f>
        <v>-1.9550394239115942E+30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2000000</v>
      </c>
      <c r="S78">
        <f t="shared" si="28"/>
        <v>-1.638057409282313E+31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-98.927491763657613</v>
      </c>
      <c r="AC78">
        <f t="shared" si="29"/>
        <v>-88.328117646122863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-8.9406032822462724E-23</v>
      </c>
      <c r="AI78">
        <f t="shared" si="33"/>
        <v>-8.9406302434861973E-23</v>
      </c>
      <c r="AJ78">
        <f t="shared" si="34"/>
        <v>-10.599374117534751</v>
      </c>
      <c r="AK78">
        <f t="shared" si="49"/>
        <v>-6.9249244234560337</v>
      </c>
      <c r="AL78">
        <f t="shared" si="35"/>
        <v>-17.524298540990785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-2.855561818404448E-26</v>
      </c>
      <c r="AR78">
        <f t="shared" si="36"/>
        <v>-2.8555704296228275E-26</v>
      </c>
      <c r="AS78">
        <f t="shared" si="36"/>
        <v>-3.3853608166598053E-3</v>
      </c>
      <c r="AT78">
        <f t="shared" si="36"/>
        <v>-2.2117690668844048E-3</v>
      </c>
      <c r="AU78">
        <f t="shared" si="23"/>
        <v>-5.5971298835442102E-3</v>
      </c>
      <c r="AW78">
        <v>75</v>
      </c>
      <c r="AX78">
        <f>IF(Z78&gt;0, (R78*SUMPRODUCT(K78:$K$98, X78:$X$98)-K78*$AZ$3)/Z78, 0)</f>
        <v>-1.638057409282313E+31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-88.328117646122863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-88.328117646122863</v>
      </c>
      <c r="AK79">
        <f t="shared" si="49"/>
        <v>-6.1829682352286008</v>
      </c>
      <c r="AL79">
        <f t="shared" si="35"/>
        <v>-94.511085881351462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-3.0754351355199813E-27</v>
      </c>
      <c r="AR79">
        <f t="shared" si="36"/>
        <v>-3.0754351355199813E-27</v>
      </c>
      <c r="AS79">
        <f t="shared" si="36"/>
        <v>-2.5188696552528297E-2</v>
      </c>
      <c r="AT79">
        <f t="shared" si="36"/>
        <v>-1.7632087586769809E-3</v>
      </c>
      <c r="AU79">
        <f t="shared" si="23"/>
        <v>-2.6951905311205279E-2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362387.44383605442</v>
      </c>
      <c r="AO81" s="8">
        <f t="shared" si="50"/>
        <v>-36238.744383605444</v>
      </c>
      <c r="AP81" s="8">
        <f t="shared" si="50"/>
        <v>-2906.0903505161268</v>
      </c>
      <c r="AQ81" s="8">
        <f t="shared" si="50"/>
        <v>-276550.3633827166</v>
      </c>
      <c r="AR81" s="8">
        <f t="shared" si="50"/>
        <v>46692.245719216182</v>
      </c>
      <c r="AS81" s="8">
        <f t="shared" si="50"/>
        <v>-51345.228710112977</v>
      </c>
      <c r="AT81" s="8">
        <f t="shared" si="50"/>
        <v>21836.894612058524</v>
      </c>
      <c r="AU81" s="8">
        <f t="shared" si="50"/>
        <v>17183.911621161791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770915.4300134572</v>
      </c>
      <c r="K3">
        <v>1</v>
      </c>
      <c r="L3" s="2">
        <v>0</v>
      </c>
      <c r="O3">
        <f>$C$3</f>
        <v>770915.4300134572</v>
      </c>
      <c r="P3" s="2">
        <f>O3*C5</f>
        <v>77091.543001345723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770915.4300134572</v>
      </c>
      <c r="AF3">
        <f t="shared" ref="AF3:AG34" si="4">-$Z3*P3</f>
        <v>-77091.543001345723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691303.97880811151</v>
      </c>
      <c r="AJ3">
        <f t="shared" ref="AJ3:AJ66" si="7">AB3-AC3</f>
        <v>0</v>
      </c>
      <c r="AL3">
        <f t="shared" ref="AL3:AL66" si="8">SUM(AI3:AK3)</f>
        <v>691303.97880811151</v>
      </c>
      <c r="AN3">
        <f t="shared" ref="AN3:AU34" si="9">AE3*$K3</f>
        <v>770915.4300134572</v>
      </c>
      <c r="AO3">
        <f t="shared" si="9"/>
        <v>-77091.543001345723</v>
      </c>
      <c r="AP3">
        <f t="shared" si="9"/>
        <v>-2519.9082039999998</v>
      </c>
      <c r="AQ3">
        <f t="shared" si="9"/>
        <v>0</v>
      </c>
      <c r="AR3">
        <f t="shared" si="9"/>
        <v>691303.97880811151</v>
      </c>
      <c r="AS3">
        <f t="shared" si="9"/>
        <v>0</v>
      </c>
      <c r="AT3">
        <f t="shared" si="9"/>
        <v>0</v>
      </c>
      <c r="AU3">
        <f t="shared" si="9"/>
        <v>691303.97880811151</v>
      </c>
      <c r="AW3">
        <v>0</v>
      </c>
      <c r="AX3">
        <f>IF(Z3&gt;0, (R3*SUMPRODUCT(K3:$K$98, X3:$X$98)-K3*$AZ$3)/Z3, 0)</f>
        <v>0</v>
      </c>
      <c r="AZ3">
        <f>C6*ABS(SUMPRODUCT(X4:X69, K4:K69))/1</f>
        <v>651425.03860659315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44938.991156952841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43695.736799901119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-43695.736799901119</v>
      </c>
      <c r="AK4">
        <f>G4*SUM(AB4, AE4:AF4)</f>
        <v>0</v>
      </c>
      <c r="AL4">
        <f t="shared" si="8"/>
        <v>-79026.500799901114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-40764.751189384384</v>
      </c>
      <c r="AT4">
        <f t="shared" si="9"/>
        <v>0</v>
      </c>
      <c r="AU4">
        <f t="shared" si="9"/>
        <v>-73725.628136860818</v>
      </c>
      <c r="AW4">
        <v>1</v>
      </c>
      <c r="AX4">
        <f>IF(Z4&gt;0, (R4*SUMPRODUCT(K4:$K$98, X4:$X$98)-K4*$AZ$3)/Z4, 0)</f>
        <v>44938.991156952841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2000000</v>
      </c>
      <c r="S5">
        <f t="shared" si="1"/>
        <v>65194.825350907326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43695.736799901119</v>
      </c>
      <c r="AC5">
        <f t="shared" si="2"/>
        <v>61425.388234101003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-40858.626611847641</v>
      </c>
      <c r="AI5">
        <f t="shared" si="6"/>
        <v>-40905.735709773347</v>
      </c>
      <c r="AJ5">
        <f t="shared" si="7"/>
        <v>-17729.651434199885</v>
      </c>
      <c r="AK5">
        <f>G5*SUM(AB5, AE5:AF5)</f>
        <v>1791.5252087959459</v>
      </c>
      <c r="AL5">
        <f t="shared" si="8"/>
        <v>-56843.861935177287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-34938.539206871617</v>
      </c>
      <c r="AR5">
        <f t="shared" si="9"/>
        <v>-34978.822574213198</v>
      </c>
      <c r="AS5">
        <f t="shared" si="9"/>
        <v>-15160.767091920337</v>
      </c>
      <c r="AT5">
        <f t="shared" si="9"/>
        <v>1531.9475699035379</v>
      </c>
      <c r="AU5">
        <f t="shared" si="9"/>
        <v>-48607.642096230004</v>
      </c>
      <c r="AW5">
        <v>2</v>
      </c>
      <c r="AX5">
        <f>IF(Z5&gt;0, (R5*SUMPRODUCT(K5:$K$98, X5:$X$98)-K5*$AZ$3)/Z5, 0)</f>
        <v>65194.825350907326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2000000</v>
      </c>
      <c r="S6">
        <f t="shared" si="1"/>
        <v>89053.345721794511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61425.388234101003</v>
      </c>
      <c r="AC6">
        <f t="shared" si="2"/>
        <v>81009.814220386092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-46165.5177691633</v>
      </c>
      <c r="AI6">
        <f t="shared" si="6"/>
        <v>-46211.001638165515</v>
      </c>
      <c r="AJ6">
        <f t="shared" si="7"/>
        <v>-19584.425986285089</v>
      </c>
      <c r="AK6">
        <f>G6*SUM(AB6, AE6:AF6)</f>
        <v>3593.3852116949088</v>
      </c>
      <c r="AL6">
        <f t="shared" si="8"/>
        <v>-62202.042412755698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-35612.543423010116</v>
      </c>
      <c r="AR6">
        <f t="shared" si="9"/>
        <v>-35647.630135737723</v>
      </c>
      <c r="AS6">
        <f t="shared" si="9"/>
        <v>-15107.622627318926</v>
      </c>
      <c r="AT6">
        <f t="shared" si="9"/>
        <v>2771.9733920663584</v>
      </c>
      <c r="AU6">
        <f t="shared" si="9"/>
        <v>-47983.279370990291</v>
      </c>
      <c r="AW6">
        <v>3</v>
      </c>
      <c r="AX6">
        <f>IF(Z6&gt;0, (R6*SUMPRODUCT(K6:$K$98, X6:$X$98)-K6*$AZ$3)/Z6, 0)</f>
        <v>89053.345721794511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2000000</v>
      </c>
      <c r="S7">
        <f t="shared" si="1"/>
        <v>103676.57960542214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81009.814220386092</v>
      </c>
      <c r="AC7">
        <f t="shared" si="2"/>
        <v>90706.447938470694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-51364.907793237799</v>
      </c>
      <c r="AI7">
        <f t="shared" si="6"/>
        <v>-51408.652700855164</v>
      </c>
      <c r="AJ7">
        <f t="shared" si="7"/>
        <v>-9696.6337180846022</v>
      </c>
      <c r="AK7">
        <f>G7*SUM(AB7, AE7:AF7)</f>
        <v>3977.5818782209567</v>
      </c>
      <c r="AL7">
        <f t="shared" si="8"/>
        <v>-57127.704540718812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-36050.773391620605</v>
      </c>
      <c r="AR7">
        <f t="shared" si="9"/>
        <v>-36081.476021476366</v>
      </c>
      <c r="AS7">
        <f t="shared" si="9"/>
        <v>-6805.6414359656783</v>
      </c>
      <c r="AT7">
        <f t="shared" si="9"/>
        <v>2791.6900681604716</v>
      </c>
      <c r="AU7">
        <f t="shared" si="9"/>
        <v>-40095.427389281576</v>
      </c>
      <c r="AW7">
        <v>4</v>
      </c>
      <c r="AX7">
        <f>IF(Z7&gt;0, (R7*SUMPRODUCT(K7:$K$98, X7:$X$98)-K7*$AZ$3)/Z7, 0)</f>
        <v>103676.57960542214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2000000</v>
      </c>
      <c r="S8">
        <f t="shared" si="1"/>
        <v>101551.46986395969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90706.447938470694</v>
      </c>
      <c r="AC8">
        <f t="shared" si="2"/>
        <v>85084.903331290989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-56598.256847833021</v>
      </c>
      <c r="AI8">
        <f t="shared" si="6"/>
        <v>-56640.149349953019</v>
      </c>
      <c r="AJ8">
        <f t="shared" si="7"/>
        <v>5621.5446071797051</v>
      </c>
      <c r="AK8">
        <f t="shared" ref="AK8:AK69" si="22">G8*SUM(AB8:AB8, AE8:AF8)</f>
        <v>1932.0473410894258</v>
      </c>
      <c r="AL8">
        <f t="shared" si="8"/>
        <v>-49086.557401683887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-37080.025484208927</v>
      </c>
      <c r="AR8">
        <f t="shared" si="9"/>
        <v>-37107.471118274705</v>
      </c>
      <c r="AS8">
        <f t="shared" si="9"/>
        <v>3682.9229185495933</v>
      </c>
      <c r="AT8">
        <f t="shared" si="9"/>
        <v>1265.7698069554044</v>
      </c>
      <c r="AU8">
        <f t="shared" si="9"/>
        <v>-32158.778392769709</v>
      </c>
      <c r="AW8">
        <v>5</v>
      </c>
      <c r="AX8">
        <f>IF(Z8&gt;0, (R8*SUMPRODUCT(K8:$K$98, X8:$X$98)-K8*$AZ$3)/Z8, 0)</f>
        <v>101551.46986395969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2000000</v>
      </c>
      <c r="S9">
        <f t="shared" si="1"/>
        <v>88442.040432731272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85084.903331290989</v>
      </c>
      <c r="AC9">
        <f t="shared" si="2"/>
        <v>70598.737861215486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-62445.818267107941</v>
      </c>
      <c r="AI9">
        <f t="shared" si="6"/>
        <v>-62485.730698750056</v>
      </c>
      <c r="AJ9">
        <f t="shared" si="7"/>
        <v>14486.165470075503</v>
      </c>
      <c r="AK9">
        <f t="shared" si="22"/>
        <v>502.00092965461681</v>
      </c>
      <c r="AL9">
        <f t="shared" si="8"/>
        <v>-47497.564299019934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-38745.167183812599</v>
      </c>
      <c r="AR9">
        <f t="shared" si="9"/>
        <v>-38769.931273380163</v>
      </c>
      <c r="AS9">
        <f t="shared" si="9"/>
        <v>8988.0942962370555</v>
      </c>
      <c r="AT9">
        <f t="shared" si="9"/>
        <v>311.47177642385742</v>
      </c>
      <c r="AU9">
        <f t="shared" si="9"/>
        <v>-29470.365200719247</v>
      </c>
      <c r="AW9">
        <v>6</v>
      </c>
      <c r="AX9">
        <f>IF(Z9&gt;0, (R9*SUMPRODUCT(K9:$K$98, X9:$X$98)-K9*$AZ$3)/Z9, 0)</f>
        <v>88442.040432731272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2000000</v>
      </c>
      <c r="S10">
        <f t="shared" si="1"/>
        <v>69543.162130514131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70598.737861215486</v>
      </c>
      <c r="AC10">
        <f t="shared" si="2"/>
        <v>52597.645848646229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-67870.39393461289</v>
      </c>
      <c r="AI10">
        <f t="shared" si="6"/>
        <v>-67908.210482090217</v>
      </c>
      <c r="AJ10">
        <f t="shared" si="7"/>
        <v>18001.092012569257</v>
      </c>
      <c r="AK10">
        <f t="shared" si="22"/>
        <v>289.45482523098354</v>
      </c>
      <c r="AL10">
        <f t="shared" si="8"/>
        <v>-49617.663644289976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-39949.627572257254</v>
      </c>
      <c r="AR10">
        <f t="shared" si="9"/>
        <v>-39971.887012643638</v>
      </c>
      <c r="AS10">
        <f t="shared" si="9"/>
        <v>10595.738143039236</v>
      </c>
      <c r="AT10">
        <f t="shared" si="9"/>
        <v>170.37785986789942</v>
      </c>
      <c r="AU10">
        <f t="shared" si="9"/>
        <v>-29205.771009736502</v>
      </c>
      <c r="AW10">
        <v>7</v>
      </c>
      <c r="AX10">
        <f>IF(Z10&gt;0, (R10*SUMPRODUCT(K10:$K$98, X10:$X$98)-K10*$AZ$3)/Z10, 0)</f>
        <v>69543.162130514131</v>
      </c>
    </row>
    <row r="11" spans="1:52" x14ac:dyDescent="0.25">
      <c r="A11" t="s">
        <v>33</v>
      </c>
      <c r="C11" s="12">
        <f>AU71</f>
        <v>29857.036820828183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2000000</v>
      </c>
      <c r="S11">
        <f t="shared" si="1"/>
        <v>44537.009644850084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52597.645848646229</v>
      </c>
      <c r="AC11">
        <f t="shared" si="2"/>
        <v>31739.835149381717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-72211.244991570929</v>
      </c>
      <c r="AI11">
        <f t="shared" si="6"/>
        <v>-72246.878092448693</v>
      </c>
      <c r="AJ11">
        <f t="shared" si="7"/>
        <v>20857.810699264512</v>
      </c>
      <c r="AK11">
        <f t="shared" si="22"/>
        <v>126.23435003675094</v>
      </c>
      <c r="AL11">
        <f t="shared" si="8"/>
        <v>-51262.833043147431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-40388.372989831092</v>
      </c>
      <c r="AR11">
        <f t="shared" si="9"/>
        <v>-40408.302890904022</v>
      </c>
      <c r="AS11">
        <f t="shared" si="9"/>
        <v>11665.953666517145</v>
      </c>
      <c r="AT11">
        <f t="shared" si="9"/>
        <v>70.603962222342531</v>
      </c>
      <c r="AU11">
        <f t="shared" si="9"/>
        <v>-28671.745262164535</v>
      </c>
      <c r="AW11">
        <v>8</v>
      </c>
      <c r="AX11">
        <f>IF(Z11&gt;0, (R11*SUMPRODUCT(K11:$K$98, X11:$X$98)-K11*$AZ$3)/Z11, 0)</f>
        <v>44537.009644850084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2000000</v>
      </c>
      <c r="S12">
        <f t="shared" si="1"/>
        <v>14173.712024597591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31739.835149381717</v>
      </c>
      <c r="AC12">
        <f t="shared" si="2"/>
        <v>9459.7792820138275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-76236.382208141731</v>
      </c>
      <c r="AI12">
        <f t="shared" si="6"/>
        <v>-76269.753068455524</v>
      </c>
      <c r="AJ12">
        <f t="shared" si="7"/>
        <v>22280.05586736789</v>
      </c>
      <c r="AK12">
        <f t="shared" si="22"/>
        <v>73.001620843577953</v>
      </c>
      <c r="AL12">
        <f t="shared" si="8"/>
        <v>-53916.695580244057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-40520.447589961375</v>
      </c>
      <c r="AR12">
        <f t="shared" si="9"/>
        <v>-40538.184556973858</v>
      </c>
      <c r="AS12">
        <f t="shared" si="9"/>
        <v>11842.086546161903</v>
      </c>
      <c r="AT12">
        <f t="shared" si="9"/>
        <v>38.801137536908513</v>
      </c>
      <c r="AU12">
        <f t="shared" si="9"/>
        <v>-28657.296873275045</v>
      </c>
      <c r="AW12">
        <v>9</v>
      </c>
      <c r="AX12">
        <f>IF(Z12&gt;0, (R12*SUMPRODUCT(K12:$K$98, X12:$X$98)-K12*$AZ$3)/Z12, 0)</f>
        <v>14173.712024597591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2000000</v>
      </c>
      <c r="S13">
        <f t="shared" si="1"/>
        <v>-22458.919530047457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9459.7792820138275</v>
      </c>
      <c r="AC13">
        <f t="shared" si="2"/>
        <v>-13946.176556497461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-79558.42022908607</v>
      </c>
      <c r="AI13">
        <f t="shared" si="6"/>
        <v>-79589.468420290999</v>
      </c>
      <c r="AJ13">
        <f t="shared" si="7"/>
        <v>23405.95583851129</v>
      </c>
      <c r="AK13">
        <f t="shared" si="22"/>
        <v>18.919558564027657</v>
      </c>
      <c r="AL13">
        <f t="shared" si="8"/>
        <v>-56164.593023215682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-40195.956381837175</v>
      </c>
      <c r="AR13">
        <f t="shared" si="9"/>
        <v>-40211.643115382343</v>
      </c>
      <c r="AS13">
        <f t="shared" si="9"/>
        <v>11825.583982825834</v>
      </c>
      <c r="AT13">
        <f t="shared" si="9"/>
        <v>9.5588845104448072</v>
      </c>
      <c r="AU13">
        <f t="shared" si="9"/>
        <v>-28376.500248046068</v>
      </c>
      <c r="AW13">
        <v>10</v>
      </c>
      <c r="AX13">
        <f>IF(Z13&gt;0, (R13*SUMPRODUCT(K13:$K$98, X13:$X$98)-K13*$AZ$3)/Z13, 0)</f>
        <v>-22458.919530047457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2000000</v>
      </c>
      <c r="S14">
        <f t="shared" si="1"/>
        <v>-32917.557585240727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-13946.176556497461</v>
      </c>
      <c r="AC14">
        <f t="shared" si="2"/>
        <v>-18878.757076830254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-82475.696040646813</v>
      </c>
      <c r="AI14">
        <f t="shared" si="6"/>
        <v>-82504.371857538674</v>
      </c>
      <c r="AJ14">
        <f t="shared" si="7"/>
        <v>4932.5805203327927</v>
      </c>
      <c r="AK14">
        <f t="shared" si="22"/>
        <v>-976.23235895482242</v>
      </c>
      <c r="AL14">
        <f t="shared" si="8"/>
        <v>-78548.023696160701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-37205.246146990299</v>
      </c>
      <c r="AR14">
        <f t="shared" si="9"/>
        <v>-37218.181967809585</v>
      </c>
      <c r="AS14">
        <f t="shared" si="9"/>
        <v>2225.1145635483599</v>
      </c>
      <c r="AT14">
        <f t="shared" si="9"/>
        <v>-440.38385797521437</v>
      </c>
      <c r="AU14">
        <f t="shared" si="9"/>
        <v>-35433.451262236435</v>
      </c>
      <c r="AW14">
        <v>11</v>
      </c>
      <c r="AX14">
        <f>IF(Z14&gt;0, (R14*SUMPRODUCT(K14:$K$98, X14:$X$98)-K14*$AZ$3)/Z14, 0)</f>
        <v>-32917.557585240727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2000000</v>
      </c>
      <c r="S15">
        <f t="shared" si="1"/>
        <v>-46837.890693167108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-18878.757076830254</v>
      </c>
      <c r="AC15">
        <f t="shared" si="2"/>
        <v>-24598.84620462032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-85180.026375880072</v>
      </c>
      <c r="AI15">
        <f t="shared" si="6"/>
        <v>-85206.285933943611</v>
      </c>
      <c r="AJ15">
        <f t="shared" si="7"/>
        <v>5720.0891277900664</v>
      </c>
      <c r="AK15">
        <f t="shared" si="22"/>
        <v>-1321.5129953781179</v>
      </c>
      <c r="AL15">
        <f t="shared" si="8"/>
        <v>-80807.709801531659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-34308.200565446001</v>
      </c>
      <c r="AR15">
        <f t="shared" si="9"/>
        <v>-34318.777202048906</v>
      </c>
      <c r="AS15">
        <f t="shared" si="9"/>
        <v>2303.896504826846</v>
      </c>
      <c r="AT15">
        <f t="shared" si="9"/>
        <v>-532.26953341392812</v>
      </c>
      <c r="AU15">
        <f t="shared" si="9"/>
        <v>-32547.150230635987</v>
      </c>
      <c r="AW15">
        <v>12</v>
      </c>
      <c r="AX15">
        <f>IF(Z15&gt;0, (R15*SUMPRODUCT(K15:$K$98, X15:$X$98)-K15*$AZ$3)/Z15, 0)</f>
        <v>-46837.890693167108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2000000</v>
      </c>
      <c r="S16">
        <f t="shared" si="1"/>
        <v>-64624.261518089152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-24598.84620462032</v>
      </c>
      <c r="AC16">
        <f t="shared" si="2"/>
        <v>-30795.299431494612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-86821.591335173784</v>
      </c>
      <c r="AI16">
        <f t="shared" si="6"/>
        <v>-86845.417757873307</v>
      </c>
      <c r="AJ16">
        <f t="shared" si="7"/>
        <v>6196.4532268742914</v>
      </c>
      <c r="AK16">
        <f t="shared" si="22"/>
        <v>-1721.9192343234226</v>
      </c>
      <c r="AL16">
        <f t="shared" si="8"/>
        <v>-82370.883765322433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-31222.659227834763</v>
      </c>
      <c r="AR16">
        <f t="shared" si="9"/>
        <v>-31231.227652636997</v>
      </c>
      <c r="AS16">
        <f t="shared" si="9"/>
        <v>2228.3598417014186</v>
      </c>
      <c r="AT16">
        <f t="shared" si="9"/>
        <v>-619.23418638554222</v>
      </c>
      <c r="AU16">
        <f t="shared" si="9"/>
        <v>-29622.101997321119</v>
      </c>
      <c r="AW16">
        <v>13</v>
      </c>
      <c r="AX16">
        <f>IF(Z16&gt;0, (R16*SUMPRODUCT(K16:$K$98, X16:$X$98)-K16*$AZ$3)/Z16, 0)</f>
        <v>-64624.261518089152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2000000</v>
      </c>
      <c r="S17">
        <f t="shared" si="1"/>
        <v>-86232.292800607174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-30795.299431494612</v>
      </c>
      <c r="AC17">
        <f t="shared" si="2"/>
        <v>-36918.184249890357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-87276.712435778463</v>
      </c>
      <c r="AI17">
        <f t="shared" si="6"/>
        <v>-87298.118676440106</v>
      </c>
      <c r="AJ17">
        <f t="shared" si="7"/>
        <v>6122.8848183957452</v>
      </c>
      <c r="AK17">
        <f t="shared" si="22"/>
        <v>-2155.670960204623</v>
      </c>
      <c r="AL17">
        <f t="shared" si="8"/>
        <v>-83330.904818248979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-28023.508251249936</v>
      </c>
      <c r="AR17">
        <f t="shared" si="9"/>
        <v>-28030.381539038488</v>
      </c>
      <c r="AS17">
        <f t="shared" si="9"/>
        <v>1965.9850656728702</v>
      </c>
      <c r="AT17">
        <f t="shared" si="9"/>
        <v>-692.16015652200144</v>
      </c>
      <c r="AU17">
        <f t="shared" si="9"/>
        <v>-26756.556629887618</v>
      </c>
      <c r="AW17">
        <v>14</v>
      </c>
      <c r="AX17">
        <f>IF(Z17&gt;0, (R17*SUMPRODUCT(K17:$K$98, X17:$X$98)-K17*$AZ$3)/Z17, 0)</f>
        <v>-86232.292800607174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2000000</v>
      </c>
      <c r="S18">
        <f t="shared" si="1"/>
        <v>-111824.85337278721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-36918.184249890357</v>
      </c>
      <c r="AC18">
        <f t="shared" si="2"/>
        <v>-42531.179635569715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-87012.22917885879</v>
      </c>
      <c r="AI18">
        <f t="shared" si="6"/>
        <v>-87031.24605138434</v>
      </c>
      <c r="AJ18">
        <f t="shared" si="7"/>
        <v>5612.9953856793582</v>
      </c>
      <c r="AK18">
        <f t="shared" si="22"/>
        <v>-2584.2728974923252</v>
      </c>
      <c r="AL18">
        <f t="shared" si="8"/>
        <v>-84002.523563197305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-24945.165929936211</v>
      </c>
      <c r="AR18">
        <f t="shared" si="9"/>
        <v>-24950.617796243914</v>
      </c>
      <c r="AS18">
        <f t="shared" si="9"/>
        <v>1609.1657756741806</v>
      </c>
      <c r="AT18">
        <f t="shared" si="9"/>
        <v>-740.87420635634123</v>
      </c>
      <c r="AU18">
        <f t="shared" si="9"/>
        <v>-24082.326226926074</v>
      </c>
      <c r="AW18">
        <v>15</v>
      </c>
      <c r="AX18">
        <f>IF(Z18&gt;0, (R18*SUMPRODUCT(K18:$K$98, X18:$X$98)-K18*$AZ$3)/Z18, 0)</f>
        <v>-111824.85337278721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2000000</v>
      </c>
      <c r="S19">
        <f t="shared" si="1"/>
        <v>-142297.25607206891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-42531.179635569715</v>
      </c>
      <c r="AC19">
        <f t="shared" si="2"/>
        <v>-47466.959078389307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-85916.017267142641</v>
      </c>
      <c r="AI19">
        <f t="shared" si="6"/>
        <v>-85932.696070511258</v>
      </c>
      <c r="AJ19">
        <f t="shared" si="7"/>
        <v>4935.7794428195921</v>
      </c>
      <c r="AK19">
        <f t="shared" si="22"/>
        <v>-2977.1825744898802</v>
      </c>
      <c r="AL19">
        <f t="shared" si="8"/>
        <v>-83974.099202181547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-21991.872856280239</v>
      </c>
      <c r="AR19">
        <f t="shared" si="9"/>
        <v>-21996.14211985582</v>
      </c>
      <c r="AS19">
        <f t="shared" si="9"/>
        <v>1263.4085867320862</v>
      </c>
      <c r="AT19">
        <f t="shared" si="9"/>
        <v>-762.06768808351228</v>
      </c>
      <c r="AU19">
        <f t="shared" si="9"/>
        <v>-21494.801221207246</v>
      </c>
      <c r="AW19">
        <v>16</v>
      </c>
      <c r="AX19">
        <f>IF(Z19&gt;0, (R19*SUMPRODUCT(K19:$K$98, X19:$X$98)-K19*$AZ$3)/Z19, 0)</f>
        <v>-142297.25607206891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2000000</v>
      </c>
      <c r="S20">
        <f t="shared" si="1"/>
        <v>-178994.62952811361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-47466.959078389307</v>
      </c>
      <c r="AC20">
        <f t="shared" si="2"/>
        <v>-51593.308285458319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-84001.772423262271</v>
      </c>
      <c r="AI20">
        <f t="shared" si="6"/>
        <v>-84016.184394286625</v>
      </c>
      <c r="AJ20">
        <f t="shared" si="7"/>
        <v>4126.3492070690118</v>
      </c>
      <c r="AK20">
        <f t="shared" si="22"/>
        <v>-3322.6871354872519</v>
      </c>
      <c r="AL20">
        <f t="shared" si="8"/>
        <v>-83212.52232270487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-19198.111356674595</v>
      </c>
      <c r="AR20">
        <f t="shared" si="9"/>
        <v>-19201.405127944094</v>
      </c>
      <c r="AS20">
        <f t="shared" si="9"/>
        <v>943.05285815492209</v>
      </c>
      <c r="AT20">
        <f t="shared" si="9"/>
        <v>-759.38061531674862</v>
      </c>
      <c r="AU20">
        <f t="shared" si="9"/>
        <v>-19017.732885105921</v>
      </c>
      <c r="AW20">
        <v>17</v>
      </c>
      <c r="AX20">
        <f>IF(Z20&gt;0, (R20*SUMPRODUCT(K20:$K$98, X20:$X$98)-K20*$AZ$3)/Z20, 0)</f>
        <v>-178994.62952811361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2000000</v>
      </c>
      <c r="S21">
        <f t="shared" si="1"/>
        <v>-224062.88351106044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-51593.308285458319</v>
      </c>
      <c r="AC21">
        <f t="shared" si="2"/>
        <v>-54840.059241051466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-81208.085473933854</v>
      </c>
      <c r="AI21">
        <f t="shared" si="6"/>
        <v>-81220.323123111113</v>
      </c>
      <c r="AJ21">
        <f t="shared" si="7"/>
        <v>3246.7509555931465</v>
      </c>
      <c r="AK21">
        <f t="shared" si="22"/>
        <v>-3611.5315799820828</v>
      </c>
      <c r="AL21">
        <f t="shared" si="8"/>
        <v>-81585.103747500048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-16571.098772001191</v>
      </c>
      <c r="AR21">
        <f t="shared" si="9"/>
        <v>-16573.595953064752</v>
      </c>
      <c r="AS21">
        <f t="shared" si="9"/>
        <v>662.52307832688302</v>
      </c>
      <c r="AT21">
        <f t="shared" si="9"/>
        <v>-736.95921016749378</v>
      </c>
      <c r="AU21">
        <f t="shared" si="9"/>
        <v>-16648.032084905364</v>
      </c>
      <c r="AW21">
        <v>18</v>
      </c>
      <c r="AX21">
        <f>IF(Z21&gt;0, (R21*SUMPRODUCT(K21:$K$98, X21:$X$98)-K21*$AZ$3)/Z21, 0)</f>
        <v>-224062.88351106044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2000000</v>
      </c>
      <c r="S22">
        <f t="shared" si="1"/>
        <v>-280781.37207415787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-54840.059241051466</v>
      </c>
      <c r="AC22">
        <f t="shared" si="2"/>
        <v>-57168.871940658493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-77398.195846979404</v>
      </c>
      <c r="AI22">
        <f t="shared" si="6"/>
        <v>-77408.376164768706</v>
      </c>
      <c r="AJ22">
        <f t="shared" si="7"/>
        <v>2328.8126996070278</v>
      </c>
      <c r="AK22">
        <f t="shared" si="22"/>
        <v>-3838.8041468736028</v>
      </c>
      <c r="AL22">
        <f t="shared" si="8"/>
        <v>-78918.36761203529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-14101.484967707127</v>
      </c>
      <c r="AR22">
        <f t="shared" si="9"/>
        <v>-14103.339760273042</v>
      </c>
      <c r="AS22">
        <f t="shared" si="9"/>
        <v>424.2956430281647</v>
      </c>
      <c r="AT22">
        <f t="shared" si="9"/>
        <v>-699.40698718783528</v>
      </c>
      <c r="AU22">
        <f t="shared" si="9"/>
        <v>-14378.451104432716</v>
      </c>
      <c r="AW22">
        <v>19</v>
      </c>
      <c r="AX22">
        <f>IF(Z22&gt;0, (R22*SUMPRODUCT(K22:$K$98, X22:$X$98)-K22*$AZ$3)/Z22, 0)</f>
        <v>-280781.37207415787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2000000</v>
      </c>
      <c r="S23">
        <f t="shared" si="1"/>
        <v>-354455.74067474995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-57168.871940658493</v>
      </c>
      <c r="AC23">
        <f t="shared" si="2"/>
        <v>-58554.030058013705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-72752.198326654223</v>
      </c>
      <c r="AI23">
        <f t="shared" si="6"/>
        <v>-72760.458036307478</v>
      </c>
      <c r="AJ23">
        <f t="shared" si="7"/>
        <v>1385.1581173552113</v>
      </c>
      <c r="AK23">
        <f t="shared" si="22"/>
        <v>-4001.8210358460951</v>
      </c>
      <c r="AL23">
        <f t="shared" si="8"/>
        <v>-75377.12095479836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-11834.832331363981</v>
      </c>
      <c r="AR23">
        <f t="shared" si="9"/>
        <v>-11836.175964698785</v>
      </c>
      <c r="AS23">
        <f t="shared" si="9"/>
        <v>225.32809246151359</v>
      </c>
      <c r="AT23">
        <f t="shared" si="9"/>
        <v>-650.9890019641133</v>
      </c>
      <c r="AU23">
        <f t="shared" si="9"/>
        <v>-12261.836874201384</v>
      </c>
      <c r="AW23">
        <v>20</v>
      </c>
      <c r="AX23">
        <f>IF(Z23&gt;0, (R23*SUMPRODUCT(K23:$K$98, X23:$X$98)-K23*$AZ$3)/Z23, 0)</f>
        <v>-354455.74067474995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2000000</v>
      </c>
      <c r="S24">
        <f t="shared" si="1"/>
        <v>-453714.6623966897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-58554.030058013705</v>
      </c>
      <c r="AC24">
        <f t="shared" si="2"/>
        <v>-59034.999130134885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-66854.873284259287</v>
      </c>
      <c r="AI24">
        <f t="shared" si="6"/>
        <v>-66861.379024983893</v>
      </c>
      <c r="AJ24">
        <f t="shared" si="7"/>
        <v>480.96907212118094</v>
      </c>
      <c r="AK24">
        <f t="shared" si="22"/>
        <v>-4098.7821040609597</v>
      </c>
      <c r="AL24">
        <f t="shared" si="8"/>
        <v>-70479.192056923668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-9710.2639661493104</v>
      </c>
      <c r="AR24">
        <f t="shared" si="9"/>
        <v>-9711.2088854443136</v>
      </c>
      <c r="AS24">
        <f t="shared" si="9"/>
        <v>69.85783414759959</v>
      </c>
      <c r="AT24">
        <f t="shared" si="9"/>
        <v>-595.32318610394555</v>
      </c>
      <c r="AU24">
        <f t="shared" si="9"/>
        <v>-10236.674237400659</v>
      </c>
      <c r="AW24">
        <v>21</v>
      </c>
      <c r="AX24">
        <f>IF(Z24&gt;0, (R24*SUMPRODUCT(K24:$K$98, X24:$X$98)-K24*$AZ$3)/Z24, 0)</f>
        <v>-453714.6623966897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2000000</v>
      </c>
      <c r="S25">
        <f t="shared" si="1"/>
        <v>-592332.0439357023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-59034.999130134885</v>
      </c>
      <c r="AC25">
        <f t="shared" si="2"/>
        <v>-58607.885186246014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-59738.713342367417</v>
      </c>
      <c r="AI25">
        <f t="shared" si="6"/>
        <v>-59743.660557851224</v>
      </c>
      <c r="AJ25">
        <f t="shared" si="7"/>
        <v>-427.11394388887129</v>
      </c>
      <c r="AK25">
        <f t="shared" si="22"/>
        <v>-4132.4499391094423</v>
      </c>
      <c r="AL25">
        <f t="shared" si="8"/>
        <v>-64303.224440849539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-7747.0401698916476</v>
      </c>
      <c r="AR25">
        <f t="shared" si="9"/>
        <v>-7747.6817350499487</v>
      </c>
      <c r="AS25">
        <f t="shared" si="9"/>
        <v>-55.389021545618782</v>
      </c>
      <c r="AT25">
        <f t="shared" si="9"/>
        <v>-535.90467365560494</v>
      </c>
      <c r="AU25">
        <f t="shared" si="9"/>
        <v>-8338.9754302511719</v>
      </c>
      <c r="AW25">
        <v>22</v>
      </c>
      <c r="AX25">
        <f>IF(Z25&gt;0, (R25*SUMPRODUCT(K25:$K$98, X25:$X$98)-K25*$AZ$3)/Z25, 0)</f>
        <v>-592332.0439357023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2000000</v>
      </c>
      <c r="S26">
        <f t="shared" si="1"/>
        <v>-794437.22628850001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-58607.885186246014</v>
      </c>
      <c r="AC26">
        <f t="shared" si="2"/>
        <v>-57303.695079317848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-51647.37187170791</v>
      </c>
      <c r="AI26">
        <f t="shared" si="6"/>
        <v>-51650.978430740084</v>
      </c>
      <c r="AJ26">
        <f t="shared" si="7"/>
        <v>-1304.1901069281666</v>
      </c>
      <c r="AK26">
        <f t="shared" si="22"/>
        <v>-4102.551963037221</v>
      </c>
      <c r="AL26">
        <f t="shared" si="8"/>
        <v>-57057.720500705473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-5980.1234255505451</v>
      </c>
      <c r="AR26">
        <f t="shared" si="9"/>
        <v>-5980.5410202387611</v>
      </c>
      <c r="AS26">
        <f t="shared" si="9"/>
        <v>-151.00899672466704</v>
      </c>
      <c r="AT26">
        <f t="shared" si="9"/>
        <v>-475.02450191733175</v>
      </c>
      <c r="AU26">
        <f t="shared" si="9"/>
        <v>-6606.5745188807605</v>
      </c>
      <c r="AW26">
        <v>23</v>
      </c>
      <c r="AX26">
        <f>IF(Z26&gt;0, (R26*SUMPRODUCT(K26:$K$98, X26:$X$98)-K26*$AZ$3)/Z26, 0)</f>
        <v>-794437.22628850001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2000000</v>
      </c>
      <c r="S27">
        <f t="shared" si="1"/>
        <v>-1102960.0115680008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-57303.695079317848</v>
      </c>
      <c r="AC27">
        <f t="shared" si="2"/>
        <v>-55202.362900564964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-42721.162346609643</v>
      </c>
      <c r="AI27">
        <f t="shared" si="6"/>
        <v>-42723.664810992828</v>
      </c>
      <c r="AJ27">
        <f t="shared" si="7"/>
        <v>-2101.3321787528839</v>
      </c>
      <c r="AK27">
        <f t="shared" si="22"/>
        <v>-4011.2586555522498</v>
      </c>
      <c r="AL27">
        <f t="shared" si="8"/>
        <v>-48836.255645297962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-4416.5887145774122</v>
      </c>
      <c r="AR27">
        <f t="shared" si="9"/>
        <v>-4416.8474237357386</v>
      </c>
      <c r="AS27">
        <f t="shared" si="9"/>
        <v>-217.2394072745746</v>
      </c>
      <c r="AT27">
        <f t="shared" si="9"/>
        <v>-414.69095727375452</v>
      </c>
      <c r="AU27">
        <f t="shared" si="9"/>
        <v>-5048.7777882840683</v>
      </c>
      <c r="AW27">
        <v>24</v>
      </c>
      <c r="AX27">
        <f>IF(Z27&gt;0, (R27*SUMPRODUCT(K27:$K$98, X27:$X$98)-K27*$AZ$3)/Z27, 0)</f>
        <v>-1102960.0115680008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2000000</v>
      </c>
      <c r="S28">
        <f t="shared" si="1"/>
        <v>-1599132.303484987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-55202.362900564964</v>
      </c>
      <c r="AC28">
        <f t="shared" si="2"/>
        <v>-52403.366254157198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-33557.838873202891</v>
      </c>
      <c r="AI28">
        <f t="shared" si="6"/>
        <v>-33559.477366970415</v>
      </c>
      <c r="AJ28">
        <f t="shared" si="7"/>
        <v>-2798.9966464077661</v>
      </c>
      <c r="AK28">
        <f t="shared" si="22"/>
        <v>-3864.165403039548</v>
      </c>
      <c r="AL28">
        <f t="shared" si="8"/>
        <v>-40222.639416417733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-3097.5609442047471</v>
      </c>
      <c r="AR28">
        <f t="shared" si="9"/>
        <v>-3097.7121855978767</v>
      </c>
      <c r="AS28">
        <f t="shared" si="9"/>
        <v>-258.36177137724172</v>
      </c>
      <c r="AT28">
        <f t="shared" si="9"/>
        <v>-356.68232032547701</v>
      </c>
      <c r="AU28">
        <f t="shared" si="9"/>
        <v>-3712.7562773005957</v>
      </c>
      <c r="AW28">
        <v>25</v>
      </c>
      <c r="AX28">
        <f>IF(Z28&gt;0, (R28*SUMPRODUCT(K28:$K$98, X28:$X$98)-K28*$AZ$3)/Z28, 0)</f>
        <v>-1599132.303484987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2000000</v>
      </c>
      <c r="S29">
        <f t="shared" si="1"/>
        <v>-2445929.8399589127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-52403.366254157198</v>
      </c>
      <c r="AC29">
        <f t="shared" si="2"/>
        <v>-49058.440268910897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-24770.005294509221</v>
      </c>
      <c r="AI29">
        <f t="shared" si="6"/>
        <v>-24771.008153206709</v>
      </c>
      <c r="AJ29">
        <f t="shared" si="7"/>
        <v>-3344.9259852463001</v>
      </c>
      <c r="AK29">
        <f t="shared" si="22"/>
        <v>-3668.2356377910041</v>
      </c>
      <c r="AL29">
        <f t="shared" si="8"/>
        <v>-31784.169776244013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-2041.4274589656266</v>
      </c>
      <c r="AR29">
        <f t="shared" si="9"/>
        <v>-2041.5101098677226</v>
      </c>
      <c r="AS29">
        <f t="shared" si="9"/>
        <v>-275.67308417181118</v>
      </c>
      <c r="AT29">
        <f t="shared" si="9"/>
        <v>-302.31874672238399</v>
      </c>
      <c r="AU29">
        <f t="shared" si="9"/>
        <v>-2619.5019407619179</v>
      </c>
      <c r="AW29">
        <v>26</v>
      </c>
      <c r="AX29">
        <f>IF(Z29&gt;0, (R29*SUMPRODUCT(K29:$K$98, X29:$X$98)-K29*$AZ$3)/Z29, 0)</f>
        <v>-2445929.8399589127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2000000</v>
      </c>
      <c r="S30">
        <f t="shared" si="1"/>
        <v>-4000659.8459649319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-49058.440268910897</v>
      </c>
      <c r="AC30">
        <f t="shared" si="2"/>
        <v>-45347.647255152355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-17043.120483757768</v>
      </c>
      <c r="AI30">
        <f t="shared" si="6"/>
        <v>-17043.687235856185</v>
      </c>
      <c r="AJ30">
        <f t="shared" si="7"/>
        <v>-3710.7930137585427</v>
      </c>
      <c r="AK30">
        <f t="shared" si="22"/>
        <v>-3434.0908188237631</v>
      </c>
      <c r="AL30">
        <f t="shared" si="8"/>
        <v>-24188.57106843849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-1254.1195680713026</v>
      </c>
      <c r="AR30">
        <f t="shared" si="9"/>
        <v>-1254.1612725759178</v>
      </c>
      <c r="AS30">
        <f t="shared" si="9"/>
        <v>-273.05904080487835</v>
      </c>
      <c r="AT30">
        <f t="shared" si="9"/>
        <v>-252.69788466996178</v>
      </c>
      <c r="AU30">
        <f t="shared" si="9"/>
        <v>-1779.9181980507578</v>
      </c>
      <c r="AW30">
        <v>27</v>
      </c>
      <c r="AX30">
        <f>IF(Z30&gt;0, (R30*SUMPRODUCT(K30:$K$98, X30:$X$98)-K30*$AZ$3)/Z30, 0)</f>
        <v>-4000659.8459649319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2000000</v>
      </c>
      <c r="S31">
        <f t="shared" si="1"/>
        <v>-7140083.0425922554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-45347.647255152355</v>
      </c>
      <c r="AC31">
        <f t="shared" si="2"/>
        <v>-41465.8556868628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-10828.432559803976</v>
      </c>
      <c r="AI31">
        <f t="shared" si="6"/>
        <v>-10828.722933567415</v>
      </c>
      <c r="AJ31">
        <f t="shared" si="7"/>
        <v>-3881.7915682895546</v>
      </c>
      <c r="AK31">
        <f t="shared" si="22"/>
        <v>-3174.3353078606651</v>
      </c>
      <c r="AL31">
        <f t="shared" si="8"/>
        <v>-17884.849809717634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-711.43856516206017</v>
      </c>
      <c r="AR31">
        <f t="shared" si="9"/>
        <v>-711.45764300111773</v>
      </c>
      <c r="AS31">
        <f t="shared" si="9"/>
        <v>-255.03748657525898</v>
      </c>
      <c r="AT31">
        <f t="shared" si="9"/>
        <v>-208.55692126216098</v>
      </c>
      <c r="AU31">
        <f t="shared" si="9"/>
        <v>-1175.0520508385378</v>
      </c>
      <c r="AW31">
        <v>28</v>
      </c>
      <c r="AX31">
        <f>IF(Z31&gt;0, (R31*SUMPRODUCT(K31:$K$98, X31:$X$98)-K31*$AZ$3)/Z31, 0)</f>
        <v>-7140083.0425922554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2000000</v>
      </c>
      <c r="S32">
        <f t="shared" si="1"/>
        <v>-14288429.00136609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-41465.8556868628</v>
      </c>
      <c r="AC32">
        <f t="shared" si="2"/>
        <v>-37591.659308845527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-6236.9686354520081</v>
      </c>
      <c r="AI32">
        <f t="shared" si="6"/>
        <v>-6237.1001812619261</v>
      </c>
      <c r="AJ32">
        <f t="shared" si="7"/>
        <v>-3874.1963780172737</v>
      </c>
      <c r="AK32">
        <f t="shared" si="22"/>
        <v>-2902.6098980803963</v>
      </c>
      <c r="AL32">
        <f t="shared" si="8"/>
        <v>-13013.906457359595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-365.8704586002587</v>
      </c>
      <c r="AR32">
        <f t="shared" si="9"/>
        <v>-365.8781752858178</v>
      </c>
      <c r="AS32">
        <f t="shared" si="9"/>
        <v>-227.26649569401192</v>
      </c>
      <c r="AT32">
        <f t="shared" si="9"/>
        <v>-170.27169393026145</v>
      </c>
      <c r="AU32">
        <f t="shared" si="9"/>
        <v>-763.41636491009115</v>
      </c>
      <c r="AW32">
        <v>29</v>
      </c>
      <c r="AX32">
        <f>IF(Z32&gt;0, (R32*SUMPRODUCT(K32:$K$98, X32:$X$98)-K32*$AZ$3)/Z32, 0)</f>
        <v>-14288429.00136609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2000000</v>
      </c>
      <c r="S33">
        <f t="shared" si="1"/>
        <v>-33335167.518459085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-37591.659308845527</v>
      </c>
      <c r="AC33">
        <f t="shared" si="2"/>
        <v>-33863.212853892801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-3177.5330958948789</v>
      </c>
      <c r="AI33">
        <f t="shared" si="6"/>
        <v>-3177.5838879193007</v>
      </c>
      <c r="AJ33">
        <f t="shared" si="7"/>
        <v>-3728.4464549527256</v>
      </c>
      <c r="AK33">
        <f t="shared" si="22"/>
        <v>-2631.4161516191871</v>
      </c>
      <c r="AL33">
        <f t="shared" si="8"/>
        <v>-9537.4464944912143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-166.42778942154456</v>
      </c>
      <c r="AR33">
        <f t="shared" si="9"/>
        <v>-166.43044972565144</v>
      </c>
      <c r="AS33">
        <f t="shared" si="9"/>
        <v>-195.28265567903463</v>
      </c>
      <c r="AT33">
        <f t="shared" si="9"/>
        <v>-137.82414217114339</v>
      </c>
      <c r="AU33">
        <f t="shared" si="9"/>
        <v>-499.5372475758295</v>
      </c>
      <c r="AW33">
        <v>30</v>
      </c>
      <c r="AX33">
        <f>IF(Z33&gt;0, (R33*SUMPRODUCT(K33:$K$98, X33:$X$98)-K33*$AZ$3)/Z33, 0)</f>
        <v>-33335167.518459085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2000000</v>
      </c>
      <c r="S34">
        <f t="shared" si="1"/>
        <v>-95272148.745032251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-33863.212853892801</v>
      </c>
      <c r="AC34">
        <f t="shared" si="2"/>
        <v>-30374.000541927759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-1373.7381464358527</v>
      </c>
      <c r="AI34">
        <f t="shared" si="6"/>
        <v>-1373.7540870863693</v>
      </c>
      <c r="AJ34">
        <f t="shared" si="7"/>
        <v>-3489.2123119650423</v>
      </c>
      <c r="AK34">
        <f t="shared" si="22"/>
        <v>-2370.4248997724962</v>
      </c>
      <c r="AL34">
        <f t="shared" si="8"/>
        <v>-7233.3912988239081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-64.242391159046178</v>
      </c>
      <c r="AR34">
        <f t="shared" si="9"/>
        <v>-64.243136618075951</v>
      </c>
      <c r="AS34">
        <f t="shared" si="9"/>
        <v>-163.17181171956713</v>
      </c>
      <c r="AT34">
        <f t="shared" si="9"/>
        <v>-110.85210381572408</v>
      </c>
      <c r="AU34">
        <f t="shared" ref="AU34:AU69" si="23">AL34*$K34</f>
        <v>-338.26705215336716</v>
      </c>
      <c r="AW34">
        <v>31</v>
      </c>
      <c r="AX34">
        <f>IF(Z34&gt;0, (R34*SUMPRODUCT(K34:$K$98, X34:$X$98)-K34*$AZ$3)/Z34, 0)</f>
        <v>-95272148.745032251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2000000</v>
      </c>
      <c r="S35">
        <f t="shared" si="1"/>
        <v>-357647648.32367778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-30374.000541927759</v>
      </c>
      <c r="AC35">
        <f t="shared" si="2"/>
        <v>-27174.278556848782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-479.2885847849617</v>
      </c>
      <c r="AI35">
        <f t="shared" ref="AI35:AI66" si="25">SUM(AE35:AH35)</f>
        <v>-479.29238381435334</v>
      </c>
      <c r="AJ35">
        <f t="shared" si="7"/>
        <v>-3199.721985078977</v>
      </c>
      <c r="AK35">
        <f t="shared" si="22"/>
        <v>-2126.1800379349434</v>
      </c>
      <c r="AL35">
        <f t="shared" si="8"/>
        <v>-5805.1944068282737</v>
      </c>
      <c r="AN35">
        <f t="shared" ref="AN35:AT69" si="26">AE35*$K35</f>
        <v>0</v>
      </c>
      <c r="AO35">
        <f t="shared" si="26"/>
        <v>0</v>
      </c>
      <c r="AP35">
        <f t="shared" si="26"/>
        <v>-1.5862526849863014E-4</v>
      </c>
      <c r="AQ35">
        <f t="shared" si="26"/>
        <v>-20.012290669978494</v>
      </c>
      <c r="AR35">
        <f t="shared" si="26"/>
        <v>-20.012449295246991</v>
      </c>
      <c r="AS35">
        <f t="shared" si="26"/>
        <v>-133.60169313702841</v>
      </c>
      <c r="AT35">
        <f t="shared" si="26"/>
        <v>-88.776854460137841</v>
      </c>
      <c r="AU35">
        <f t="shared" si="23"/>
        <v>-242.39099689241323</v>
      </c>
      <c r="AW35">
        <v>32</v>
      </c>
      <c r="AX35">
        <f>IF(Z35&gt;0, (R35*SUMPRODUCT(K35:$K$98, X35:$X$98)-K35*$AZ$3)/Z35, 0)</f>
        <v>-357647648.32367778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2000000</v>
      </c>
      <c r="S36">
        <f t="shared" si="1"/>
        <v>-1352560809.1421969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-27174.278556848782</v>
      </c>
      <c r="AC36">
        <f t="shared" si="2"/>
        <v>-24280.036940163383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-114.53924177257578</v>
      </c>
      <c r="AI36">
        <f t="shared" si="25"/>
        <v>-114.54013933062922</v>
      </c>
      <c r="AJ36">
        <f t="shared" si="7"/>
        <v>-2894.2416166853982</v>
      </c>
      <c r="AK36">
        <f t="shared" si="22"/>
        <v>-1902.1994989794148</v>
      </c>
      <c r="AL36">
        <f t="shared" si="8"/>
        <v>-4910.9812549954422</v>
      </c>
      <c r="AN36">
        <f t="shared" si="26"/>
        <v>0</v>
      </c>
      <c r="AO36">
        <f t="shared" si="26"/>
        <v>0</v>
      </c>
      <c r="AP36">
        <f t="shared" si="26"/>
        <v>-3.3461410360439087E-5</v>
      </c>
      <c r="AQ36">
        <f t="shared" si="26"/>
        <v>-4.2700798646411453</v>
      </c>
      <c r="AR36">
        <f t="shared" si="26"/>
        <v>-4.2701133260515052</v>
      </c>
      <c r="AS36">
        <f t="shared" si="26"/>
        <v>-107.89876604346262</v>
      </c>
      <c r="AT36">
        <f t="shared" si="26"/>
        <v>-70.914942804058796</v>
      </c>
      <c r="AU36">
        <f t="shared" si="23"/>
        <v>-183.08382217357291</v>
      </c>
      <c r="AW36">
        <v>33</v>
      </c>
      <c r="AX36">
        <f>IF(Z36&gt;0, (R36*SUMPRODUCT(K36:$K$98, X36:$X$98)-K36*$AZ$3)/Z36, 0)</f>
        <v>-1352560809.1421969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2000000</v>
      </c>
      <c r="S37">
        <f t="shared" si="1"/>
        <v>-5161068183.1920347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-24280.036940163383</v>
      </c>
      <c r="AC37">
        <f t="shared" si="2"/>
        <v>-21682.294602746435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-27.141048128793464</v>
      </c>
      <c r="AI37">
        <f t="shared" si="25"/>
        <v>-27.141258185063148</v>
      </c>
      <c r="AJ37">
        <f t="shared" si="7"/>
        <v>-2597.7423374169484</v>
      </c>
      <c r="AK37">
        <f t="shared" si="22"/>
        <v>-1699.6025858114369</v>
      </c>
      <c r="AL37">
        <f t="shared" si="8"/>
        <v>-4324.4861814134483</v>
      </c>
      <c r="AN37">
        <f t="shared" si="26"/>
        <v>0</v>
      </c>
      <c r="AO37">
        <f t="shared" si="26"/>
        <v>0</v>
      </c>
      <c r="AP37">
        <f t="shared" si="26"/>
        <v>-6.991966197808317E-6</v>
      </c>
      <c r="AQ37">
        <f t="shared" si="26"/>
        <v>-0.90342121840319223</v>
      </c>
      <c r="AR37">
        <f t="shared" si="26"/>
        <v>-0.90342821036939003</v>
      </c>
      <c r="AS37">
        <f t="shared" si="26"/>
        <v>-86.468862087792317</v>
      </c>
      <c r="AT37">
        <f t="shared" si="26"/>
        <v>-56.57324034019323</v>
      </c>
      <c r="AU37">
        <f t="shared" si="23"/>
        <v>-143.94553063835494</v>
      </c>
      <c r="AW37">
        <v>34</v>
      </c>
      <c r="AX37">
        <f>IF(Z37&gt;0, (R37*SUMPRODUCT(K37:$K$98, X37:$X$98)-K37*$AZ$3)/Z37, 0)</f>
        <v>-5161068183.1920347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2000000</v>
      </c>
      <c r="S38">
        <f t="shared" si="1"/>
        <v>-19899764298.343189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-21682.294602746435</v>
      </c>
      <c r="AC38">
        <f t="shared" si="2"/>
        <v>-19359.972651391996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-6.3724793387641352</v>
      </c>
      <c r="AI38">
        <f t="shared" si="25"/>
        <v>-6.372527982487652</v>
      </c>
      <c r="AJ38">
        <f t="shared" si="7"/>
        <v>-2322.3219513544391</v>
      </c>
      <c r="AK38">
        <f t="shared" si="22"/>
        <v>-1517.7606221922506</v>
      </c>
      <c r="AL38">
        <f t="shared" si="8"/>
        <v>-3846.4551015291772</v>
      </c>
      <c r="AN38">
        <f t="shared" si="26"/>
        <v>0</v>
      </c>
      <c r="AO38">
        <f t="shared" si="26"/>
        <v>0</v>
      </c>
      <c r="AP38">
        <f t="shared" si="26"/>
        <v>-1.4456809557523707E-6</v>
      </c>
      <c r="AQ38">
        <f t="shared" si="26"/>
        <v>-0.1893887094781278</v>
      </c>
      <c r="AR38">
        <f t="shared" si="26"/>
        <v>-0.18939015515908356</v>
      </c>
      <c r="AS38">
        <f t="shared" si="26"/>
        <v>-69.018906767462781</v>
      </c>
      <c r="AT38">
        <f t="shared" si="26"/>
        <v>-45.107517851828362</v>
      </c>
      <c r="AU38">
        <f t="shared" si="23"/>
        <v>-114.31581477445022</v>
      </c>
      <c r="AW38">
        <v>35</v>
      </c>
      <c r="AX38">
        <f>IF(Z38&gt;0, (R38*SUMPRODUCT(K38:$K$98, X38:$X$98)-K38*$AZ$3)/Z38, 0)</f>
        <v>-19899764298.343189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2000000</v>
      </c>
      <c r="S39">
        <f t="shared" si="1"/>
        <v>-77636675612.308228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-19359.972651391996</v>
      </c>
      <c r="AC39">
        <f t="shared" si="2"/>
        <v>-17285.853671732857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-1.4809902186697783</v>
      </c>
      <c r="AI39">
        <f t="shared" si="25"/>
        <v>-1.4810013512005928</v>
      </c>
      <c r="AJ39">
        <f t="shared" si="7"/>
        <v>-2074.1189796591389</v>
      </c>
      <c r="AK39">
        <f t="shared" si="22"/>
        <v>-1355.1980855974398</v>
      </c>
      <c r="AL39">
        <f t="shared" si="8"/>
        <v>-3430.7980666077792</v>
      </c>
      <c r="AN39">
        <f t="shared" si="26"/>
        <v>0</v>
      </c>
      <c r="AO39">
        <f t="shared" si="26"/>
        <v>0</v>
      </c>
      <c r="AP39">
        <f t="shared" si="26"/>
        <v>-2.9540750995899798E-7</v>
      </c>
      <c r="AQ39">
        <f t="shared" si="26"/>
        <v>-3.9298847680027463E-2</v>
      </c>
      <c r="AR39">
        <f t="shared" si="26"/>
        <v>-3.9299143087537423E-2</v>
      </c>
      <c r="AS39">
        <f t="shared" si="26"/>
        <v>-55.037828625965538</v>
      </c>
      <c r="AT39">
        <f t="shared" si="26"/>
        <v>-35.960887837594605</v>
      </c>
      <c r="AU39">
        <f t="shared" si="23"/>
        <v>-91.038015606647676</v>
      </c>
      <c r="AW39">
        <v>36</v>
      </c>
      <c r="AX39">
        <f>IF(Z39&gt;0, (R39*SUMPRODUCT(K39:$K$98, X39:$X$98)-K39*$AZ$3)/Z39, 0)</f>
        <v>-77636675612.308228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2000000</v>
      </c>
      <c r="S40">
        <f t="shared" si="1"/>
        <v>-306501397006.29529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-17285.853671732857</v>
      </c>
      <c r="AC40">
        <f t="shared" si="2"/>
        <v>-15433.831927394272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-0.34013851988510296</v>
      </c>
      <c r="AI40">
        <f t="shared" si="25"/>
        <v>-0.34014103762761216</v>
      </c>
      <c r="AJ40">
        <f t="shared" si="7"/>
        <v>-1852.0217443385845</v>
      </c>
      <c r="AK40">
        <f t="shared" si="22"/>
        <v>-1210.0097570213002</v>
      </c>
      <c r="AL40">
        <f t="shared" si="8"/>
        <v>-3062.371642397512</v>
      </c>
      <c r="AN40">
        <f t="shared" si="26"/>
        <v>0</v>
      </c>
      <c r="AO40">
        <f t="shared" si="26"/>
        <v>0</v>
      </c>
      <c r="AP40">
        <f t="shared" si="26"/>
        <v>-5.9651437767167699E-8</v>
      </c>
      <c r="AQ40">
        <f t="shared" si="26"/>
        <v>-8.0587080200064352E-3</v>
      </c>
      <c r="AR40">
        <f t="shared" si="26"/>
        <v>-8.058767671444202E-3</v>
      </c>
      <c r="AS40">
        <f t="shared" si="26"/>
        <v>-43.878895249409602</v>
      </c>
      <c r="AT40">
        <f t="shared" si="26"/>
        <v>-28.668071280158053</v>
      </c>
      <c r="AU40">
        <f t="shared" si="23"/>
        <v>-72.555025297239084</v>
      </c>
      <c r="AW40">
        <v>37</v>
      </c>
      <c r="AX40">
        <f>IF(Z40&gt;0, (R40*SUMPRODUCT(K40:$K$98, X40:$X$98)-K40*$AZ$3)/Z40, 0)</f>
        <v>-306501397006.29529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2000000</v>
      </c>
      <c r="S41">
        <f t="shared" si="1"/>
        <v>-1225824322288.3528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-15433.831927394272</v>
      </c>
      <c r="AC41">
        <f t="shared" si="2"/>
        <v>-13780.21405468599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-7.7219423997904435E-2</v>
      </c>
      <c r="AI41">
        <f t="shared" si="25"/>
        <v>-7.7219986077388586E-2</v>
      </c>
      <c r="AJ41">
        <f t="shared" si="7"/>
        <v>-1653.6178727082824</v>
      </c>
      <c r="AK41">
        <f t="shared" si="22"/>
        <v>-1080.3682349175992</v>
      </c>
      <c r="AL41">
        <f t="shared" si="8"/>
        <v>-2734.0633276119588</v>
      </c>
      <c r="AN41">
        <f t="shared" si="26"/>
        <v>0</v>
      </c>
      <c r="AO41">
        <f t="shared" si="26"/>
        <v>0</v>
      </c>
      <c r="AP41">
        <f t="shared" si="26"/>
        <v>-1.1890204237223773E-8</v>
      </c>
      <c r="AQ41">
        <f t="shared" si="26"/>
        <v>-1.633496237278764E-3</v>
      </c>
      <c r="AR41">
        <f t="shared" si="26"/>
        <v>-1.633508127483001E-3</v>
      </c>
      <c r="AS41">
        <f t="shared" si="26"/>
        <v>-34.980558428397465</v>
      </c>
      <c r="AT41">
        <f t="shared" si="26"/>
        <v>-22.854061261338732</v>
      </c>
      <c r="AU41">
        <f t="shared" si="23"/>
        <v>-57.83625319786367</v>
      </c>
      <c r="AW41">
        <v>38</v>
      </c>
      <c r="AX41">
        <f>IF(Z41&gt;0, (R41*SUMPRODUCT(K41:$K$98, X41:$X$98)-K41*$AZ$3)/Z41, 0)</f>
        <v>-1225824322288.3528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2000000</v>
      </c>
      <c r="S42">
        <f t="shared" si="1"/>
        <v>-4970538673499.8369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-13780.21405468599</v>
      </c>
      <c r="AC42">
        <f t="shared" si="2"/>
        <v>-12303.763963703383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-1.7307671288908581E-2</v>
      </c>
      <c r="AI42">
        <f t="shared" si="25"/>
        <v>-1.7307795055815669E-2</v>
      </c>
      <c r="AJ42">
        <f t="shared" si="7"/>
        <v>-1476.4500909826074</v>
      </c>
      <c r="AK42">
        <f t="shared" si="22"/>
        <v>-964.61498382801938</v>
      </c>
      <c r="AL42">
        <f t="shared" si="8"/>
        <v>-2441.0823826056826</v>
      </c>
      <c r="AN42">
        <f t="shared" si="26"/>
        <v>0</v>
      </c>
      <c r="AO42">
        <f t="shared" si="26"/>
        <v>0</v>
      </c>
      <c r="AP42">
        <f t="shared" si="26"/>
        <v>-2.337642509052049E-9</v>
      </c>
      <c r="AQ42">
        <f t="shared" si="26"/>
        <v>-3.2689794945404423E-4</v>
      </c>
      <c r="AR42">
        <f t="shared" si="26"/>
        <v>-3.2690028709655327E-4</v>
      </c>
      <c r="AS42">
        <f t="shared" si="26"/>
        <v>-27.886392060308602</v>
      </c>
      <c r="AT42">
        <f t="shared" si="26"/>
        <v>-18.219126938706165</v>
      </c>
      <c r="AU42">
        <f t="shared" si="23"/>
        <v>-46.105845899301862</v>
      </c>
      <c r="AW42">
        <v>39</v>
      </c>
      <c r="AX42">
        <f>IF(Z42&gt;0, (R42*SUMPRODUCT(K42:$K$98, X42:$X$98)-K42*$AZ$3)/Z42, 0)</f>
        <v>-4970538673499.8369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2000000</v>
      </c>
      <c r="S43">
        <f t="shared" si="1"/>
        <v>-20447707614122.043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-12303.763963703383</v>
      </c>
      <c r="AC43">
        <f t="shared" si="2"/>
        <v>-10985.50382231665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-3.8266721707385111E-3</v>
      </c>
      <c r="AI43">
        <f t="shared" si="25"/>
        <v>-3.8266990331722608E-3</v>
      </c>
      <c r="AJ43">
        <f t="shared" si="7"/>
        <v>-1318.2601413867324</v>
      </c>
      <c r="AK43">
        <f t="shared" si="22"/>
        <v>-861.26347745923681</v>
      </c>
      <c r="AL43">
        <f t="shared" si="8"/>
        <v>-2179.5274455450026</v>
      </c>
      <c r="AN43">
        <f t="shared" si="26"/>
        <v>0</v>
      </c>
      <c r="AO43">
        <f t="shared" si="26"/>
        <v>0</v>
      </c>
      <c r="AP43">
        <f t="shared" si="26"/>
        <v>-4.5300280660814176E-10</v>
      </c>
      <c r="AQ43">
        <f t="shared" si="26"/>
        <v>-6.4532247877157478E-5</v>
      </c>
      <c r="AR43">
        <f t="shared" si="26"/>
        <v>-6.453270087996409E-5</v>
      </c>
      <c r="AS43">
        <f t="shared" si="26"/>
        <v>-22.230880100222308</v>
      </c>
      <c r="AT43">
        <f t="shared" si="26"/>
        <v>-14.524178120075499</v>
      </c>
      <c r="AU43">
        <f t="shared" si="23"/>
        <v>-36.755122752998695</v>
      </c>
      <c r="AW43">
        <v>40</v>
      </c>
      <c r="AX43">
        <f>IF(Z43&gt;0, (R43*SUMPRODUCT(K43:$K$98, X43:$X$98)-K43*$AZ$3)/Z43, 0)</f>
        <v>-20447707614122.043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2000000</v>
      </c>
      <c r="S44">
        <f t="shared" si="1"/>
        <v>-85449818968372.453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-10985.50382231665</v>
      </c>
      <c r="AC44">
        <f t="shared" si="2"/>
        <v>-9808.4856115947186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-8.3417937726689231E-4</v>
      </c>
      <c r="AI44">
        <f t="shared" si="25"/>
        <v>-8.3418511659187275E-4</v>
      </c>
      <c r="AJ44">
        <f t="shared" si="7"/>
        <v>-1177.0182107219316</v>
      </c>
      <c r="AK44">
        <f t="shared" si="22"/>
        <v>-768.98526756216563</v>
      </c>
      <c r="AL44">
        <f t="shared" si="8"/>
        <v>-1946.0043124692138</v>
      </c>
      <c r="AN44">
        <f t="shared" si="26"/>
        <v>0</v>
      </c>
      <c r="AO44">
        <f t="shared" si="26"/>
        <v>0</v>
      </c>
      <c r="AP44">
        <f t="shared" si="26"/>
        <v>-8.6416829633191361E-11</v>
      </c>
      <c r="AQ44">
        <f t="shared" si="26"/>
        <v>-1.256021176260307E-5</v>
      </c>
      <c r="AR44">
        <f t="shared" si="26"/>
        <v>-1.2560298179432704E-5</v>
      </c>
      <c r="AS44">
        <f t="shared" si="26"/>
        <v>-17.722324931532889</v>
      </c>
      <c r="AT44">
        <f t="shared" si="26"/>
        <v>-11.578586172374944</v>
      </c>
      <c r="AU44">
        <f t="shared" si="23"/>
        <v>-29.30092366420601</v>
      </c>
      <c r="AW44">
        <v>41</v>
      </c>
      <c r="AX44">
        <f>IF(Z44&gt;0, (R44*SUMPRODUCT(K44:$K$98, X44:$X$98)-K44*$AZ$3)/Z44, 0)</f>
        <v>-85449818968372.453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2000000</v>
      </c>
      <c r="S45">
        <f t="shared" si="1"/>
        <v>-363003360092202.5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-9808.4856115947186</v>
      </c>
      <c r="AC45">
        <f t="shared" si="2"/>
        <v>-8757.5764498208391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-1.7902660593924373E-4</v>
      </c>
      <c r="AI45">
        <f t="shared" si="25"/>
        <v>-1.790278122058259E-4</v>
      </c>
      <c r="AJ45">
        <f t="shared" si="7"/>
        <v>-1050.9091617738795</v>
      </c>
      <c r="AK45">
        <f t="shared" si="22"/>
        <v>-686.59399281163041</v>
      </c>
      <c r="AL45">
        <f t="shared" si="8"/>
        <v>-1737.5033336133222</v>
      </c>
      <c r="AN45">
        <f t="shared" si="26"/>
        <v>0</v>
      </c>
      <c r="AO45">
        <f t="shared" si="26"/>
        <v>0</v>
      </c>
      <c r="AP45">
        <f t="shared" si="26"/>
        <v>-1.6216711347635362E-11</v>
      </c>
      <c r="AQ45">
        <f t="shared" si="26"/>
        <v>-2.4067837366967082E-6</v>
      </c>
      <c r="AR45">
        <f t="shared" si="26"/>
        <v>-2.4067999534080561E-6</v>
      </c>
      <c r="AS45">
        <f t="shared" si="26"/>
        <v>-14.128129537133244</v>
      </c>
      <c r="AT45">
        <f t="shared" si="26"/>
        <v>-9.2303780599711089</v>
      </c>
      <c r="AU45">
        <f t="shared" si="23"/>
        <v>-23.358510003904307</v>
      </c>
      <c r="AW45">
        <v>42</v>
      </c>
      <c r="AX45">
        <f>IF(Z45&gt;0, (R45*SUMPRODUCT(K45:$K$98, X45:$X$98)-K45*$AZ$3)/Z45, 0)</f>
        <v>-363003360092202.5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2000000</v>
      </c>
      <c r="S46">
        <f t="shared" si="1"/>
        <v>-1569621937688580.5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-8757.5764498208391</v>
      </c>
      <c r="AC46">
        <f t="shared" si="2"/>
        <v>-7819.2646894293312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-3.7804910725740413E-5</v>
      </c>
      <c r="AI46">
        <f t="shared" si="25"/>
        <v>-3.780515980688861E-5</v>
      </c>
      <c r="AJ46">
        <f t="shared" si="7"/>
        <v>-938.31176039150796</v>
      </c>
      <c r="AK46">
        <f t="shared" si="22"/>
        <v>-613.0303514874588</v>
      </c>
      <c r="AL46">
        <f t="shared" si="8"/>
        <v>-1551.3421496841265</v>
      </c>
      <c r="AN46">
        <f t="shared" si="26"/>
        <v>0</v>
      </c>
      <c r="AO46">
        <f t="shared" si="26"/>
        <v>0</v>
      </c>
      <c r="AP46">
        <f t="shared" si="26"/>
        <v>-2.9898012996061057E-12</v>
      </c>
      <c r="AQ46">
        <f t="shared" si="26"/>
        <v>-4.537845278071488E-7</v>
      </c>
      <c r="AR46">
        <f t="shared" si="26"/>
        <v>-4.5378751760844842E-7</v>
      </c>
      <c r="AS46">
        <f t="shared" si="26"/>
        <v>-11.262858473971859</v>
      </c>
      <c r="AT46">
        <f t="shared" si="26"/>
        <v>-7.3584008860462315</v>
      </c>
      <c r="AU46">
        <f t="shared" si="23"/>
        <v>-18.621259813805608</v>
      </c>
      <c r="AW46">
        <v>43</v>
      </c>
      <c r="AX46">
        <f>IF(Z46&gt;0, (R46*SUMPRODUCT(K46:$K$98, X46:$X$98)-K46*$AZ$3)/Z46, 0)</f>
        <v>-1569621937688580.5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2000000</v>
      </c>
      <c r="S47">
        <f t="shared" si="1"/>
        <v>-6917765276135401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-7819.2646894293312</v>
      </c>
      <c r="AC47">
        <f t="shared" si="2"/>
        <v>-6981.4863302417807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-7.8451910296075296E-6</v>
      </c>
      <c r="AI47">
        <f t="shared" si="25"/>
        <v>-7.845241490168503E-6</v>
      </c>
      <c r="AJ47">
        <f t="shared" si="7"/>
        <v>-837.77835918755045</v>
      </c>
      <c r="AK47">
        <f t="shared" si="22"/>
        <v>-547.34852826005329</v>
      </c>
      <c r="AL47">
        <f t="shared" si="8"/>
        <v>-1385.1268952928453</v>
      </c>
      <c r="AN47">
        <f t="shared" si="26"/>
        <v>0</v>
      </c>
      <c r="AO47">
        <f t="shared" si="26"/>
        <v>0</v>
      </c>
      <c r="AP47">
        <f t="shared" si="26"/>
        <v>-5.4079855052364769E-13</v>
      </c>
      <c r="AQ47">
        <f t="shared" si="26"/>
        <v>-8.4078889643698548E-8</v>
      </c>
      <c r="AR47">
        <f t="shared" si="26"/>
        <v>-8.4079430442249077E-8</v>
      </c>
      <c r="AS47">
        <f t="shared" si="26"/>
        <v>-8.9786818373411581</v>
      </c>
      <c r="AT47">
        <f t="shared" si="26"/>
        <v>-5.8660721364894668</v>
      </c>
      <c r="AU47">
        <f t="shared" si="23"/>
        <v>-14.844754057910055</v>
      </c>
      <c r="AW47">
        <v>44</v>
      </c>
      <c r="AX47">
        <f>IF(Z47&gt;0, (R47*SUMPRODUCT(K47:$K$98, X47:$X$98)-K47*$AZ$3)/Z47, 0)</f>
        <v>-6917765276135401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2000000</v>
      </c>
      <c r="S48">
        <f t="shared" si="1"/>
        <v>-3.1098653573940044E+16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-6981.4863302417807</v>
      </c>
      <c r="AC48">
        <f t="shared" si="2"/>
        <v>-6233.4699377889556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-1.5973546249516583E-6</v>
      </c>
      <c r="AI48">
        <f t="shared" si="25"/>
        <v>-1.5973646470413976E-6</v>
      </c>
      <c r="AJ48">
        <f t="shared" si="7"/>
        <v>-748.01639245282513</v>
      </c>
      <c r="AK48">
        <f t="shared" si="22"/>
        <v>-488.70404311692471</v>
      </c>
      <c r="AL48">
        <f t="shared" si="8"/>
        <v>-1236.7204371671146</v>
      </c>
      <c r="AN48">
        <f t="shared" si="26"/>
        <v>0</v>
      </c>
      <c r="AO48">
        <f t="shared" si="26"/>
        <v>0</v>
      </c>
      <c r="AP48">
        <f t="shared" si="26"/>
        <v>-9.590112660939289E-14</v>
      </c>
      <c r="AQ48">
        <f t="shared" si="26"/>
        <v>-1.5285046543424683E-8</v>
      </c>
      <c r="AR48">
        <f t="shared" si="26"/>
        <v>-1.5285142444551293E-8</v>
      </c>
      <c r="AS48">
        <f t="shared" si="26"/>
        <v>-7.1577501922793587</v>
      </c>
      <c r="AT48">
        <f t="shared" si="26"/>
        <v>-4.6763967927460577</v>
      </c>
      <c r="AU48">
        <f t="shared" si="23"/>
        <v>-11.83414700031056</v>
      </c>
      <c r="AW48">
        <v>45</v>
      </c>
      <c r="AX48">
        <f>IF(Z48&gt;0, (R48*SUMPRODUCT(K48:$K$98, X48:$X$98)-K48*$AZ$3)/Z48, 0)</f>
        <v>-3.1098653573940044E+16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2000000</v>
      </c>
      <c r="S49">
        <f t="shared" si="1"/>
        <v>-1.4278941262923955E+17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-6233.4699377889556</v>
      </c>
      <c r="AC49">
        <f t="shared" si="2"/>
        <v>-5565.5981587534325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-3.1891941992610655E-7</v>
      </c>
      <c r="AI49">
        <f t="shared" si="25"/>
        <v>-3.1892136880945029E-7</v>
      </c>
      <c r="AJ49">
        <f t="shared" si="7"/>
        <v>-667.8717790355231</v>
      </c>
      <c r="AK49">
        <f t="shared" si="22"/>
        <v>-436.34289564522692</v>
      </c>
      <c r="AL49">
        <f t="shared" si="8"/>
        <v>-1104.2146749996714</v>
      </c>
      <c r="AN49">
        <f t="shared" si="26"/>
        <v>0</v>
      </c>
      <c r="AO49">
        <f t="shared" si="26"/>
        <v>0</v>
      </c>
      <c r="AP49">
        <f t="shared" si="26"/>
        <v>-1.6650728643828637E-14</v>
      </c>
      <c r="AQ49">
        <f t="shared" si="26"/>
        <v>-2.7247606879361029E-9</v>
      </c>
      <c r="AR49">
        <f t="shared" si="26"/>
        <v>-2.7247773386647468E-9</v>
      </c>
      <c r="AS49">
        <f t="shared" si="26"/>
        <v>-5.7061146308355424</v>
      </c>
      <c r="AT49">
        <f t="shared" si="26"/>
        <v>-3.7279948922200914</v>
      </c>
      <c r="AU49">
        <f t="shared" si="23"/>
        <v>-9.4341095257804106</v>
      </c>
      <c r="AW49">
        <v>46</v>
      </c>
      <c r="AX49">
        <f>IF(Z49&gt;0, (R49*SUMPRODUCT(K49:$K$98, X49:$X$98)-K49*$AZ$3)/Z49, 0)</f>
        <v>-1.4278941262923955E+17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2000000</v>
      </c>
      <c r="S50">
        <f t="shared" si="1"/>
        <v>-6.7002536126532621E+17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-5565.5981587534325</v>
      </c>
      <c r="AC50">
        <f t="shared" si="2"/>
        <v>-4969.2840703179354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-6.2342658093462828E-8</v>
      </c>
      <c r="AI50">
        <f t="shared" si="25"/>
        <v>-6.2343028921520813E-8</v>
      </c>
      <c r="AJ50">
        <f t="shared" si="7"/>
        <v>-596.31408843549707</v>
      </c>
      <c r="AK50">
        <f t="shared" si="22"/>
        <v>-389.59187111274031</v>
      </c>
      <c r="AL50">
        <f t="shared" si="8"/>
        <v>-985.90595961058034</v>
      </c>
      <c r="AN50">
        <f t="shared" si="26"/>
        <v>0</v>
      </c>
      <c r="AO50">
        <f t="shared" si="26"/>
        <v>0</v>
      </c>
      <c r="AP50">
        <f t="shared" si="26"/>
        <v>-2.8287981765219601E-15</v>
      </c>
      <c r="AQ50">
        <f t="shared" si="26"/>
        <v>-4.7557026427449114E-10</v>
      </c>
      <c r="AR50">
        <f t="shared" si="26"/>
        <v>-4.755730930726677E-10</v>
      </c>
      <c r="AS50">
        <f t="shared" si="26"/>
        <v>-4.5488796483897183</v>
      </c>
      <c r="AT50">
        <f t="shared" si="26"/>
        <v>-2.9719347036264314</v>
      </c>
      <c r="AU50">
        <f t="shared" si="23"/>
        <v>-7.5208143524917217</v>
      </c>
      <c r="AW50">
        <v>47</v>
      </c>
      <c r="AX50">
        <f>IF(Z50&gt;0, (R50*SUMPRODUCT(K50:$K$98, X50:$X$98)-K50*$AZ$3)/Z50, 0)</f>
        <v>-6.7002536126532621E+17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2000000</v>
      </c>
      <c r="S51">
        <f t="shared" si="1"/>
        <v>-3.2134928982121436E+18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-4969.2840703179354</v>
      </c>
      <c r="AC51">
        <f t="shared" si="2"/>
        <v>-4436.8607770699991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-1.1923396614950735E-8</v>
      </c>
      <c r="AI51">
        <f t="shared" si="25"/>
        <v>-1.1923465649812762E-8</v>
      </c>
      <c r="AJ51">
        <f t="shared" si="7"/>
        <v>-532.42329324793627</v>
      </c>
      <c r="AK51">
        <f t="shared" si="22"/>
        <v>-347.84988492225551</v>
      </c>
      <c r="AL51">
        <f t="shared" si="8"/>
        <v>-880.27317818211532</v>
      </c>
      <c r="AN51">
        <f t="shared" si="26"/>
        <v>0</v>
      </c>
      <c r="AO51">
        <f t="shared" si="26"/>
        <v>0</v>
      </c>
      <c r="AP51">
        <f t="shared" si="26"/>
        <v>-4.701969580938385E-16</v>
      </c>
      <c r="AQ51">
        <f t="shared" si="26"/>
        <v>-8.1210342917558599E-11</v>
      </c>
      <c r="AR51">
        <f t="shared" si="26"/>
        <v>-8.1210813114516688E-11</v>
      </c>
      <c r="AS51">
        <f t="shared" si="26"/>
        <v>-3.6263390054260487</v>
      </c>
      <c r="AT51">
        <f t="shared" si="26"/>
        <v>-2.3692081502135274</v>
      </c>
      <c r="AU51">
        <f t="shared" si="23"/>
        <v>-5.9955471557207876</v>
      </c>
      <c r="AW51">
        <v>48</v>
      </c>
      <c r="AX51">
        <f>IF(Z51&gt;0, (R51*SUMPRODUCT(K51:$K$98, X51:$X$98)-K51*$AZ$3)/Z51, 0)</f>
        <v>-3.2134928982121436E+18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2000000</v>
      </c>
      <c r="S52">
        <f t="shared" si="1"/>
        <v>-1.5768888237049481E+19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-4436.8607770699991</v>
      </c>
      <c r="AC52">
        <f t="shared" si="2"/>
        <v>-3961.4828366697125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-2.2313376529090411E-9</v>
      </c>
      <c r="AI52">
        <f t="shared" si="25"/>
        <v>-2.2313502139811252E-9</v>
      </c>
      <c r="AJ52">
        <f t="shared" si="7"/>
        <v>-475.37794040028666</v>
      </c>
      <c r="AK52">
        <f t="shared" si="22"/>
        <v>-310.58025439489995</v>
      </c>
      <c r="AL52">
        <f t="shared" si="8"/>
        <v>-785.95819479741795</v>
      </c>
      <c r="AN52">
        <f t="shared" si="26"/>
        <v>0</v>
      </c>
      <c r="AO52">
        <f t="shared" si="26"/>
        <v>0</v>
      </c>
      <c r="AP52">
        <f t="shared" si="26"/>
        <v>-7.6387102924722612E-17</v>
      </c>
      <c r="AQ52">
        <f t="shared" si="26"/>
        <v>-1.3569336901328954E-11</v>
      </c>
      <c r="AR52">
        <f t="shared" si="26"/>
        <v>-1.3569413288431878E-11</v>
      </c>
      <c r="AS52">
        <f t="shared" si="26"/>
        <v>-2.8908952530521916</v>
      </c>
      <c r="AT52">
        <f t="shared" si="26"/>
        <v>-1.8887182319943785</v>
      </c>
      <c r="AU52">
        <f t="shared" si="23"/>
        <v>-4.7796134850601391</v>
      </c>
      <c r="AW52">
        <v>49</v>
      </c>
      <c r="AX52">
        <f>IF(Z52&gt;0, (R52*SUMPRODUCT(K52:$K$98, X52:$X$98)-K52*$AZ$3)/Z52, 0)</f>
        <v>-1.5768888237049481E+19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2000000</v>
      </c>
      <c r="S53">
        <f t="shared" si="1"/>
        <v>-7.924563495490501E+19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-3961.4828366697125</v>
      </c>
      <c r="AC53">
        <f t="shared" si="2"/>
        <v>-3537.0382470265413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-4.0815074284223629E-10</v>
      </c>
      <c r="AI53">
        <f t="shared" si="25"/>
        <v>-4.0815297453502859E-10</v>
      </c>
      <c r="AJ53">
        <f t="shared" si="7"/>
        <v>-424.44458964317118</v>
      </c>
      <c r="AK53">
        <f t="shared" si="22"/>
        <v>-277.30379856687989</v>
      </c>
      <c r="AL53">
        <f t="shared" si="8"/>
        <v>-701.74838821045921</v>
      </c>
      <c r="AN53">
        <f t="shared" si="26"/>
        <v>0</v>
      </c>
      <c r="AO53">
        <f t="shared" si="26"/>
        <v>0</v>
      </c>
      <c r="AP53">
        <f t="shared" si="26"/>
        <v>-1.2117407674285718E-17</v>
      </c>
      <c r="AQ53">
        <f t="shared" si="26"/>
        <v>-2.2161334035812632E-12</v>
      </c>
      <c r="AR53">
        <f t="shared" si="26"/>
        <v>-2.2161455209889372E-12</v>
      </c>
      <c r="AS53">
        <f t="shared" si="26"/>
        <v>-2.3046039963748304</v>
      </c>
      <c r="AT53">
        <f t="shared" si="26"/>
        <v>-1.505674610964933</v>
      </c>
      <c r="AU53">
        <f t="shared" si="23"/>
        <v>-3.8102786073419797</v>
      </c>
      <c r="AW53">
        <v>50</v>
      </c>
      <c r="AX53">
        <f>IF(Z53&gt;0, (R53*SUMPRODUCT(K53:$K$98, X53:$X$98)-K53*$AZ$3)/Z53, 0)</f>
        <v>-7.924563495490501E+19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2000000</v>
      </c>
      <c r="S54">
        <f t="shared" si="1"/>
        <v>-4.0819550528074632E+20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-3537.0382470265413</v>
      </c>
      <c r="AC54">
        <f t="shared" si="2"/>
        <v>-3158.0698634165569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-7.290171445060087E-11</v>
      </c>
      <c r="AI54">
        <f t="shared" si="25"/>
        <v>-7.2902101283603997E-11</v>
      </c>
      <c r="AJ54">
        <f t="shared" si="7"/>
        <v>-378.96838360998436</v>
      </c>
      <c r="AK54">
        <f t="shared" si="22"/>
        <v>-247.59267729185791</v>
      </c>
      <c r="AL54">
        <f t="shared" si="8"/>
        <v>-626.5610609019152</v>
      </c>
      <c r="AN54">
        <f t="shared" si="26"/>
        <v>0</v>
      </c>
      <c r="AO54">
        <f t="shared" si="26"/>
        <v>0</v>
      </c>
      <c r="AP54">
        <f t="shared" si="26"/>
        <v>-1.8753434040000227E-18</v>
      </c>
      <c r="AQ54">
        <f t="shared" si="26"/>
        <v>-3.5342317803795842E-13</v>
      </c>
      <c r="AR54">
        <f t="shared" si="26"/>
        <v>-3.5342505338136244E-13</v>
      </c>
      <c r="AS54">
        <f t="shared" si="26"/>
        <v>-1.8372161960896778</v>
      </c>
      <c r="AT54">
        <f t="shared" si="26"/>
        <v>-1.2003145814452634</v>
      </c>
      <c r="AU54">
        <f t="shared" si="23"/>
        <v>-3.0375307775352947</v>
      </c>
      <c r="AW54">
        <v>51</v>
      </c>
      <c r="AX54">
        <f>IF(Z54&gt;0, (R54*SUMPRODUCT(K54:$K$98, X54:$X$98)-K54*$AZ$3)/Z54, 0)</f>
        <v>-4.0819550528074632E+20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2000000</v>
      </c>
      <c r="S55">
        <f t="shared" si="1"/>
        <v>-2.1567457603955188E+21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-3158.0698634165569</v>
      </c>
      <c r="AC55">
        <f t="shared" si="2"/>
        <v>-2819.7052351933539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-1.270380933904583E-11</v>
      </c>
      <c r="AI55">
        <f t="shared" si="25"/>
        <v>-1.2703874708485451E-11</v>
      </c>
      <c r="AJ55">
        <f t="shared" si="7"/>
        <v>-338.364628223203</v>
      </c>
      <c r="AK55">
        <f t="shared" si="22"/>
        <v>-221.064890439159</v>
      </c>
      <c r="AL55">
        <f t="shared" si="8"/>
        <v>-559.42951866237468</v>
      </c>
      <c r="AN55">
        <f t="shared" si="26"/>
        <v>0</v>
      </c>
      <c r="AO55">
        <f t="shared" si="26"/>
        <v>0</v>
      </c>
      <c r="AP55">
        <f t="shared" si="26"/>
        <v>-2.8295281911818923E-19</v>
      </c>
      <c r="AQ55">
        <f t="shared" si="26"/>
        <v>-5.4988671876701792E-14</v>
      </c>
      <c r="AR55">
        <f t="shared" si="26"/>
        <v>-5.498895482952091E-14</v>
      </c>
      <c r="AS55">
        <f t="shared" si="26"/>
        <v>-1.4646175032602775</v>
      </c>
      <c r="AT55">
        <f t="shared" si="26"/>
        <v>-0.95688343546338006</v>
      </c>
      <c r="AU55">
        <f t="shared" si="23"/>
        <v>-2.4215009387237125</v>
      </c>
      <c r="AW55">
        <v>52</v>
      </c>
      <c r="AX55">
        <f>IF(Z55&gt;0, (R55*SUMPRODUCT(K55:$K$98, X55:$X$98)-K55*$AZ$3)/Z55, 0)</f>
        <v>-2.1567457603955188E+21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2000000</v>
      </c>
      <c r="S56">
        <f t="shared" si="1"/>
        <v>-1.1698128037889652E+22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-2819.7052351933539</v>
      </c>
      <c r="AC56">
        <f t="shared" si="2"/>
        <v>-2517.5939599940657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-2.1582030001735382E-12</v>
      </c>
      <c r="AI56">
        <f t="shared" si="25"/>
        <v>-2.1582137608437575E-12</v>
      </c>
      <c r="AJ56">
        <f t="shared" si="7"/>
        <v>-302.11127519928823</v>
      </c>
      <c r="AK56">
        <f t="shared" si="22"/>
        <v>-197.37936646353481</v>
      </c>
      <c r="AL56">
        <f t="shared" si="8"/>
        <v>-499.49064166282517</v>
      </c>
      <c r="AN56">
        <f t="shared" si="26"/>
        <v>0</v>
      </c>
      <c r="AO56">
        <f t="shared" si="26"/>
        <v>0</v>
      </c>
      <c r="AP56">
        <f t="shared" si="26"/>
        <v>-4.1587284406082122E-20</v>
      </c>
      <c r="AQ56">
        <f t="shared" si="26"/>
        <v>-8.3409118711498331E-15</v>
      </c>
      <c r="AR56">
        <f t="shared" si="26"/>
        <v>-8.3409534584342398E-15</v>
      </c>
      <c r="AS56">
        <f t="shared" si="26"/>
        <v>-1.1675841065531543</v>
      </c>
      <c r="AT56">
        <f t="shared" si="26"/>
        <v>-0.76282161628139344</v>
      </c>
      <c r="AU56">
        <f t="shared" si="23"/>
        <v>-1.9304057228345559</v>
      </c>
      <c r="AW56">
        <v>53</v>
      </c>
      <c r="AX56">
        <f>IF(Z56&gt;0, (R56*SUMPRODUCT(K56:$K$98, X56:$X$98)-K56*$AZ$3)/Z56, 0)</f>
        <v>-1.1698128037889652E+22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2000000</v>
      </c>
      <c r="S57">
        <f t="shared" si="1"/>
        <v>-6.5194556481184211E+22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-2517.5939599940657</v>
      </c>
      <c r="AC57">
        <f t="shared" si="2"/>
        <v>-2247.8517499947015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-3.571642757238509E-13</v>
      </c>
      <c r="AI57">
        <f t="shared" si="25"/>
        <v>-3.5716599968047498E-13</v>
      </c>
      <c r="AJ57">
        <f t="shared" si="7"/>
        <v>-269.74220999936415</v>
      </c>
      <c r="AK57">
        <f t="shared" si="22"/>
        <v>-176.23157719958462</v>
      </c>
      <c r="AL57">
        <f t="shared" si="8"/>
        <v>-445.97378719894914</v>
      </c>
      <c r="AN57">
        <f t="shared" si="26"/>
        <v>0</v>
      </c>
      <c r="AO57">
        <f t="shared" si="26"/>
        <v>0</v>
      </c>
      <c r="AP57">
        <f t="shared" si="26"/>
        <v>-5.9488025247596598E-21</v>
      </c>
      <c r="AQ57">
        <f t="shared" si="26"/>
        <v>-1.2324554547960885E-15</v>
      </c>
      <c r="AR57">
        <f t="shared" si="26"/>
        <v>-1.2324614035986133E-15</v>
      </c>
      <c r="AS57">
        <f t="shared" si="26"/>
        <v>-0.93079090127005149</v>
      </c>
      <c r="AT57">
        <f t="shared" si="26"/>
        <v>-0.60811672216310053</v>
      </c>
      <c r="AU57">
        <f t="shared" si="23"/>
        <v>-1.5389076234331533</v>
      </c>
      <c r="AW57">
        <v>54</v>
      </c>
      <c r="AX57">
        <f>IF(Z57&gt;0, (R57*SUMPRODUCT(K57:$K$98, X57:$X$98)-K57*$AZ$3)/Z57, 0)</f>
        <v>-6.5194556481184211E+22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2000000</v>
      </c>
      <c r="S58">
        <f t="shared" si="1"/>
        <v>-3.7361922268006166E+23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-2247.8517499947015</v>
      </c>
      <c r="AC58">
        <f t="shared" si="2"/>
        <v>-2007.0104910666976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-5.7525067589114591E-14</v>
      </c>
      <c r="AI58">
        <f t="shared" si="25"/>
        <v>-5.7525336179482708E-14</v>
      </c>
      <c r="AJ58">
        <f t="shared" si="7"/>
        <v>-240.84125892800398</v>
      </c>
      <c r="AK58">
        <f t="shared" si="22"/>
        <v>-157.34962249962913</v>
      </c>
      <c r="AL58">
        <f t="shared" si="8"/>
        <v>-398.19088142763314</v>
      </c>
      <c r="AN58">
        <f t="shared" si="26"/>
        <v>0</v>
      </c>
      <c r="AO58">
        <f t="shared" si="26"/>
        <v>0</v>
      </c>
      <c r="AP58">
        <f t="shared" si="26"/>
        <v>-8.2751453298939111E-22</v>
      </c>
      <c r="AQ58">
        <f t="shared" si="26"/>
        <v>-1.7723207937728375E-16</v>
      </c>
      <c r="AR58">
        <f t="shared" si="26"/>
        <v>-1.7723290689181673E-16</v>
      </c>
      <c r="AS58">
        <f t="shared" si="26"/>
        <v>-0.7420208077726822</v>
      </c>
      <c r="AT58">
        <f t="shared" si="26"/>
        <v>-0.48478692774481863</v>
      </c>
      <c r="AU58">
        <f t="shared" si="23"/>
        <v>-1.2268077355175009</v>
      </c>
      <c r="AW58">
        <v>55</v>
      </c>
      <c r="AX58">
        <f>IF(Z58&gt;0, (R58*SUMPRODUCT(K58:$K$98, X58:$X$98)-K58*$AZ$3)/Z58, 0)</f>
        <v>-3.7361922268006166E+23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2000000</v>
      </c>
      <c r="S59">
        <f t="shared" si="1"/>
        <v>-2.203241499659256E+24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-2007.0104910666976</v>
      </c>
      <c r="AC59">
        <f t="shared" si="2"/>
        <v>-1791.9736527381226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-9.0095083706165858E-15</v>
      </c>
      <c r="AI59">
        <f t="shared" si="25"/>
        <v>-9.0095490373717506E-15</v>
      </c>
      <c r="AJ59">
        <f t="shared" si="7"/>
        <v>-215.03683832857496</v>
      </c>
      <c r="AK59">
        <f t="shared" si="22"/>
        <v>-140.49073437466885</v>
      </c>
      <c r="AL59">
        <f t="shared" si="8"/>
        <v>-355.52757270324378</v>
      </c>
      <c r="AN59">
        <f t="shared" si="26"/>
        <v>0</v>
      </c>
      <c r="AO59">
        <f t="shared" si="26"/>
        <v>0</v>
      </c>
      <c r="AP59">
        <f t="shared" si="26"/>
        <v>-1.118682111983881E-22</v>
      </c>
      <c r="AQ59">
        <f t="shared" si="26"/>
        <v>-2.4783821111332226E-17</v>
      </c>
      <c r="AR59">
        <f t="shared" si="26"/>
        <v>-2.4783932979543423E-17</v>
      </c>
      <c r="AS59">
        <f t="shared" si="26"/>
        <v>-0.59153444497184471</v>
      </c>
      <c r="AT59">
        <f t="shared" si="26"/>
        <v>-0.38646917071493819</v>
      </c>
      <c r="AU59">
        <f t="shared" si="23"/>
        <v>-0.97800361568678285</v>
      </c>
      <c r="AW59">
        <v>56</v>
      </c>
      <c r="AX59">
        <f>IF(Z59&gt;0, (R59*SUMPRODUCT(K59:$K$98, X59:$X$98)-K59*$AZ$3)/Z59, 0)</f>
        <v>-2.203241499659256E+24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2000000</v>
      </c>
      <c r="S60">
        <f t="shared" si="1"/>
        <v>-1.3445239189229385E+25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-1791.9736527381226</v>
      </c>
      <c r="AC60">
        <f t="shared" si="2"/>
        <v>-1599.976475659038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-1.3724045440049073E-15</v>
      </c>
      <c r="AI60">
        <f t="shared" si="25"/>
        <v>-1.372410493978921E-15</v>
      </c>
      <c r="AJ60">
        <f t="shared" si="7"/>
        <v>-191.99717707908462</v>
      </c>
      <c r="AK60">
        <f t="shared" si="22"/>
        <v>-125.4381556916686</v>
      </c>
      <c r="AL60">
        <f t="shared" si="8"/>
        <v>-317.43533277075323</v>
      </c>
      <c r="AN60">
        <f t="shared" si="26"/>
        <v>0</v>
      </c>
      <c r="AO60">
        <f t="shared" si="26"/>
        <v>0</v>
      </c>
      <c r="AP60">
        <f t="shared" si="26"/>
        <v>-1.4613835650151388E-23</v>
      </c>
      <c r="AQ60">
        <f t="shared" si="26"/>
        <v>-3.3707868985083811E-18</v>
      </c>
      <c r="AR60">
        <f t="shared" si="26"/>
        <v>-3.3708015123440314E-18</v>
      </c>
      <c r="AS60">
        <f t="shared" si="26"/>
        <v>-0.47156763789209516</v>
      </c>
      <c r="AT60">
        <f t="shared" si="26"/>
        <v>-0.30809085675616876</v>
      </c>
      <c r="AU60">
        <f t="shared" si="23"/>
        <v>-0.77965849464826398</v>
      </c>
      <c r="AW60">
        <v>57</v>
      </c>
      <c r="AX60">
        <f>IF(Z60&gt;0, (R60*SUMPRODUCT(K60:$K$98, X60:$X$98)-K60*$AZ$3)/Z60, 0)</f>
        <v>-1.3445239189229385E+25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2000000</v>
      </c>
      <c r="S61">
        <f t="shared" si="1"/>
        <v>-8.4994504927893012E+25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-1599.976475659038</v>
      </c>
      <c r="AC61">
        <f t="shared" si="2"/>
        <v>-1428.5504246955695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-2.0200384662299737E-16</v>
      </c>
      <c r="AI61">
        <f t="shared" si="25"/>
        <v>-2.0200468700110528E-16</v>
      </c>
      <c r="AJ61">
        <f t="shared" si="7"/>
        <v>-171.42605096346847</v>
      </c>
      <c r="AK61">
        <f t="shared" si="22"/>
        <v>-111.99835329613266</v>
      </c>
      <c r="AL61">
        <f t="shared" si="8"/>
        <v>-283.42440425960115</v>
      </c>
      <c r="AN61">
        <f t="shared" si="26"/>
        <v>0</v>
      </c>
      <c r="AO61">
        <f t="shared" si="26"/>
        <v>0</v>
      </c>
      <c r="AP61">
        <f t="shared" si="26"/>
        <v>-1.8429173455473389E-24</v>
      </c>
      <c r="AQ61">
        <f t="shared" si="26"/>
        <v>-4.4298678095131621E-19</v>
      </c>
      <c r="AR61">
        <f t="shared" si="26"/>
        <v>-4.429886238686618E-19</v>
      </c>
      <c r="AS61">
        <f t="shared" si="26"/>
        <v>-0.37593083377877495</v>
      </c>
      <c r="AT61">
        <f t="shared" si="26"/>
        <v>-0.24560814473546616</v>
      </c>
      <c r="AU61">
        <f t="shared" si="23"/>
        <v>-0.62153897851424111</v>
      </c>
      <c r="AW61">
        <v>58</v>
      </c>
      <c r="AX61">
        <f>IF(Z61&gt;0, (R61*SUMPRODUCT(K61:$K$98, X61:$X$98)-K61*$AZ$3)/Z61, 0)</f>
        <v>-8.4994504927893012E+25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2000000</v>
      </c>
      <c r="S62">
        <f t="shared" si="1"/>
        <v>-5.5716091462313936E+26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-1428.5504246955695</v>
      </c>
      <c r="AC62">
        <f t="shared" si="2"/>
        <v>-1275.4914506210441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-2.8700434209327302E-17</v>
      </c>
      <c r="AI62">
        <f t="shared" si="25"/>
        <v>-2.8700548672798907E-17</v>
      </c>
      <c r="AJ62">
        <f t="shared" si="7"/>
        <v>-153.05897407452539</v>
      </c>
      <c r="AK62">
        <f t="shared" si="22"/>
        <v>-99.998529728689874</v>
      </c>
      <c r="AL62">
        <f t="shared" si="8"/>
        <v>-253.05750380321527</v>
      </c>
      <c r="AN62">
        <f t="shared" si="26"/>
        <v>0</v>
      </c>
      <c r="AO62">
        <f t="shared" si="26"/>
        <v>0</v>
      </c>
      <c r="AP62">
        <f t="shared" si="26"/>
        <v>-2.2411969265781895E-25</v>
      </c>
      <c r="AQ62">
        <f t="shared" si="26"/>
        <v>-5.6195504154110995E-20</v>
      </c>
      <c r="AR62">
        <f t="shared" si="26"/>
        <v>-5.6195728273803653E-20</v>
      </c>
      <c r="AS62">
        <f t="shared" si="26"/>
        <v>-0.29968975907108969</v>
      </c>
      <c r="AT62">
        <f t="shared" si="26"/>
        <v>-0.19579730925977848</v>
      </c>
      <c r="AU62">
        <f t="shared" si="23"/>
        <v>-0.4954870683308682</v>
      </c>
      <c r="AW62">
        <v>59</v>
      </c>
      <c r="AX62">
        <f>IF(Z62&gt;0, (R62*SUMPRODUCT(K62:$K$98, X62:$X$98)-K62*$AZ$3)/Z62, 0)</f>
        <v>-5.5716091462313936E+26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2000000</v>
      </c>
      <c r="S63">
        <f t="shared" si="1"/>
        <v>-3.7913922935768175E+27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-1275.4914506210441</v>
      </c>
      <c r="AC63">
        <f t="shared" si="2"/>
        <v>-1138.8316523402179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-3.9320075943263454E-18</v>
      </c>
      <c r="AI63">
        <f t="shared" si="25"/>
        <v>-3.9320226129733774E-18</v>
      </c>
      <c r="AJ63">
        <f t="shared" si="7"/>
        <v>-136.65979828082618</v>
      </c>
      <c r="AK63">
        <f t="shared" si="22"/>
        <v>-89.284401543473095</v>
      </c>
      <c r="AL63">
        <f t="shared" si="8"/>
        <v>-225.94419982429929</v>
      </c>
      <c r="AN63">
        <f t="shared" si="26"/>
        <v>0</v>
      </c>
      <c r="AO63">
        <f t="shared" si="26"/>
        <v>0</v>
      </c>
      <c r="AP63">
        <f t="shared" si="26"/>
        <v>-2.6255838510495138E-26</v>
      </c>
      <c r="AQ63">
        <f t="shared" si="26"/>
        <v>-6.8739984499816493E-21</v>
      </c>
      <c r="AR63">
        <f t="shared" si="26"/>
        <v>-6.8740247058201606E-21</v>
      </c>
      <c r="AS63">
        <f t="shared" si="26"/>
        <v>-0.23891084109621294</v>
      </c>
      <c r="AT63">
        <f t="shared" si="26"/>
        <v>-0.1560884161828591</v>
      </c>
      <c r="AU63">
        <f t="shared" si="23"/>
        <v>-0.39499925727907209</v>
      </c>
      <c r="AW63">
        <v>60</v>
      </c>
      <c r="AX63">
        <f>IF(Z63&gt;0, (R63*SUMPRODUCT(K63:$K$98, X63:$X$98)-K63*$AZ$3)/Z63, 0)</f>
        <v>-3.7913922935768175E+27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2000000</v>
      </c>
      <c r="S64">
        <f t="shared" si="1"/>
        <v>-2.6811157170758592E+28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-1138.8316523402179</v>
      </c>
      <c r="AC64">
        <f t="shared" si="2"/>
        <v>-1016.813975303766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-5.1888835983568154E-19</v>
      </c>
      <c r="AI64">
        <f t="shared" si="25"/>
        <v>-5.1889025608724732E-19</v>
      </c>
      <c r="AJ64">
        <f t="shared" si="7"/>
        <v>-122.01767703645191</v>
      </c>
      <c r="AK64">
        <f t="shared" si="22"/>
        <v>-79.718215663815258</v>
      </c>
      <c r="AL64">
        <f t="shared" si="8"/>
        <v>-201.73589270026719</v>
      </c>
      <c r="AN64">
        <f t="shared" si="26"/>
        <v>0</v>
      </c>
      <c r="AO64">
        <f t="shared" si="26"/>
        <v>0</v>
      </c>
      <c r="AP64">
        <f t="shared" si="26"/>
        <v>-2.9598725540118869E-27</v>
      </c>
      <c r="AQ64">
        <f t="shared" si="26"/>
        <v>-8.099365308891741E-22</v>
      </c>
      <c r="AR64">
        <f t="shared" si="26"/>
        <v>-8.0993949076172812E-22</v>
      </c>
      <c r="AS64">
        <f t="shared" si="26"/>
        <v>-0.19045825980246561</v>
      </c>
      <c r="AT64">
        <f t="shared" si="26"/>
        <v>-0.12443272973761088</v>
      </c>
      <c r="AU64">
        <f t="shared" si="23"/>
        <v>-0.31489098954007655</v>
      </c>
      <c r="AW64">
        <v>61</v>
      </c>
      <c r="AX64">
        <f>IF(Z64&gt;0, (R64*SUMPRODUCT(K64:$K$98, X64:$X$98)-K64*$AZ$3)/Z64, 0)</f>
        <v>-2.6811157170758592E+28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2000000</v>
      </c>
      <c r="S65">
        <f t="shared" si="1"/>
        <v>-1.9729177769001365E+29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-1016.813975303766</v>
      </c>
      <c r="AC65">
        <f t="shared" si="2"/>
        <v>-907.86962080693388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-6.5888242622082067E-20</v>
      </c>
      <c r="AI65">
        <f t="shared" si="25"/>
        <v>-6.5888472705066628E-20</v>
      </c>
      <c r="AJ65">
        <f t="shared" si="7"/>
        <v>-108.94435449683215</v>
      </c>
      <c r="AK65">
        <f t="shared" si="22"/>
        <v>-71.176978271263636</v>
      </c>
      <c r="AL65">
        <f t="shared" si="8"/>
        <v>-180.12133276809578</v>
      </c>
      <c r="AN65">
        <f t="shared" si="26"/>
        <v>0</v>
      </c>
      <c r="AO65">
        <f t="shared" si="26"/>
        <v>0</v>
      </c>
      <c r="AP65">
        <f t="shared" si="26"/>
        <v>-3.2065907751214686E-28</v>
      </c>
      <c r="AQ65">
        <f t="shared" si="26"/>
        <v>-9.1826273630648685E-23</v>
      </c>
      <c r="AR65">
        <f t="shared" si="26"/>
        <v>-9.1826594289726202E-23</v>
      </c>
      <c r="AS65">
        <f t="shared" si="26"/>
        <v>-0.15183215864354732</v>
      </c>
      <c r="AT65">
        <f t="shared" si="26"/>
        <v>-9.9197010313784195E-2</v>
      </c>
      <c r="AU65">
        <f t="shared" si="23"/>
        <v>-0.25102916895733152</v>
      </c>
      <c r="AW65">
        <v>62</v>
      </c>
      <c r="AX65">
        <f>IF(Z65&gt;0, (R65*SUMPRODUCT(K65:$K$98, X65:$X$98)-K65*$AZ$3)/Z65, 0)</f>
        <v>-1.9729177769001365E+29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2000000</v>
      </c>
      <c r="S66">
        <f t="shared" si="1"/>
        <v>-1.5131926390709265E+30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-907.86962080693388</v>
      </c>
      <c r="AC66">
        <f t="shared" si="2"/>
        <v>-810.59787572047674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-8.0399118575779346E-21</v>
      </c>
      <c r="AI66">
        <f t="shared" si="25"/>
        <v>-8.0399386419362109E-21</v>
      </c>
      <c r="AJ66">
        <f t="shared" si="7"/>
        <v>-97.271745086457145</v>
      </c>
      <c r="AK66">
        <f t="shared" si="22"/>
        <v>-63.550873456485377</v>
      </c>
      <c r="AL66">
        <f t="shared" si="8"/>
        <v>-160.82261854294251</v>
      </c>
      <c r="AN66">
        <f t="shared" si="26"/>
        <v>0</v>
      </c>
      <c r="AO66">
        <f t="shared" si="26"/>
        <v>0</v>
      </c>
      <c r="AP66">
        <f t="shared" si="26"/>
        <v>-3.3328998172672425E-29</v>
      </c>
      <c r="AQ66">
        <f t="shared" si="26"/>
        <v>-1.0004428885129722E-23</v>
      </c>
      <c r="AR66">
        <f t="shared" si="26"/>
        <v>-1.0004462214127896E-23</v>
      </c>
      <c r="AS66">
        <f t="shared" si="26"/>
        <v>-0.121039667285991</v>
      </c>
      <c r="AT66">
        <f t="shared" si="26"/>
        <v>-7.9079249293514176E-2</v>
      </c>
      <c r="AU66">
        <f t="shared" si="23"/>
        <v>-0.20011891657950515</v>
      </c>
      <c r="AW66">
        <v>63</v>
      </c>
      <c r="AX66">
        <f>IF(Z66&gt;0, (R66*SUMPRODUCT(K66:$K$98, X66:$X$98)-K66*$AZ$3)/Z66, 0)</f>
        <v>-1.5131926390709265E+30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-1.211852098312066E+31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-810.59787572047674</v>
      </c>
      <c r="AC67">
        <f t="shared" ref="AC67:AC69" si="29">S67*Z67</f>
        <v>-723.74810332185427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-9.4121563165881272E-22</v>
      </c>
      <c r="AI67">
        <f t="shared" ref="AI67:AI69" si="32">SUM(AE67:AH67)</f>
        <v>-9.4121861778271478E-22</v>
      </c>
      <c r="AJ67">
        <f t="shared" ref="AJ67:AJ69" si="33">AB67-AC67</f>
        <v>-86.849772398622463</v>
      </c>
      <c r="AK67">
        <f t="shared" si="22"/>
        <v>-56.741851300433375</v>
      </c>
      <c r="AL67">
        <f t="shared" ref="AL67:AL69" si="34">SUM(AI67:AK67)</f>
        <v>-143.59162369905584</v>
      </c>
      <c r="AN67">
        <f t="shared" si="26"/>
        <v>0</v>
      </c>
      <c r="AO67">
        <f t="shared" si="26"/>
        <v>0</v>
      </c>
      <c r="AP67">
        <f t="shared" si="26"/>
        <v>-3.3176518898773506E-30</v>
      </c>
      <c r="AQ67">
        <f t="shared" si="26"/>
        <v>-1.0457120740815382E-24</v>
      </c>
      <c r="AR67">
        <f t="shared" si="26"/>
        <v>-1.045715391733428E-24</v>
      </c>
      <c r="AS67">
        <f t="shared" si="26"/>
        <v>-9.6492081701204574E-2</v>
      </c>
      <c r="AT67">
        <f t="shared" si="26"/>
        <v>-6.3041493378120358E-2</v>
      </c>
      <c r="AU67">
        <f t="shared" si="23"/>
        <v>-0.15953357507932492</v>
      </c>
      <c r="AW67">
        <v>64</v>
      </c>
      <c r="AX67">
        <f>IF(Z67&gt;0, (R67*SUMPRODUCT(K67:$K$98, X67:$X$98)-K67*$AZ$3)/Z67, 0)</f>
        <v>-1.211852098312066E+31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2000000</v>
      </c>
      <c r="S68">
        <f t="shared" si="28"/>
        <v>-1.0153674060560328E+32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-723.74810332185427</v>
      </c>
      <c r="AC68">
        <f t="shared" si="29"/>
        <v>-646.20366368022678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-1.055220368130439E-22</v>
      </c>
      <c r="AI68">
        <f t="shared" si="32"/>
        <v>-1.0552235502478668E-22</v>
      </c>
      <c r="AJ68">
        <f t="shared" si="33"/>
        <v>-77.544439641627491</v>
      </c>
      <c r="AK68">
        <f t="shared" si="22"/>
        <v>-50.662367232529803</v>
      </c>
      <c r="AL68">
        <f t="shared" si="34"/>
        <v>-128.20680687415728</v>
      </c>
      <c r="AN68">
        <f t="shared" si="26"/>
        <v>0</v>
      </c>
      <c r="AO68">
        <f t="shared" si="26"/>
        <v>0</v>
      </c>
      <c r="AP68">
        <f t="shared" si="26"/>
        <v>-3.156611763779465E-31</v>
      </c>
      <c r="AQ68">
        <f t="shared" si="26"/>
        <v>-1.046762447655456E-25</v>
      </c>
      <c r="AR68">
        <f t="shared" si="26"/>
        <v>-1.0467656042672197E-25</v>
      </c>
      <c r="AS68">
        <f t="shared" si="26"/>
        <v>-7.6922896764353405E-2</v>
      </c>
      <c r="AT68">
        <f t="shared" si="26"/>
        <v>-5.0256292552710739E-2</v>
      </c>
      <c r="AU68">
        <f t="shared" si="23"/>
        <v>-0.12717918931706412</v>
      </c>
      <c r="AW68">
        <v>65</v>
      </c>
      <c r="AX68">
        <f>IF(Z68&gt;0, (R68*SUMPRODUCT(K68:$K$98, X68:$X$98)-K68*$AZ$3)/Z68, 0)</f>
        <v>-1.0153674060560328E+32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-646.20366368022678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-646.20366368022678</v>
      </c>
      <c r="AK69">
        <f t="shared" si="22"/>
        <v>-45.234256457615878</v>
      </c>
      <c r="AL69">
        <f t="shared" si="34"/>
        <v>-691.43792013784264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-1.1273613442069516E-26</v>
      </c>
      <c r="AR69">
        <f t="shared" si="26"/>
        <v>-1.1273613442069516E-26</v>
      </c>
      <c r="AS69">
        <f t="shared" si="26"/>
        <v>-0.57234298187762744</v>
      </c>
      <c r="AT69">
        <f t="shared" si="26"/>
        <v>-4.0064008731433925E-2</v>
      </c>
      <c r="AU69">
        <f t="shared" si="23"/>
        <v>-0.61240699060906134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770915.4300134572</v>
      </c>
      <c r="AO71" s="8">
        <f t="shared" si="47"/>
        <v>-77091.543001345723</v>
      </c>
      <c r="AP71" s="8">
        <f t="shared" si="47"/>
        <v>-2814.0371439869086</v>
      </c>
      <c r="AQ71" s="8">
        <f t="shared" si="47"/>
        <v>-651425.0386065928</v>
      </c>
      <c r="AR71" s="8">
        <f t="shared" si="47"/>
        <v>39584.811261531584</v>
      </c>
      <c r="AS71" s="8">
        <f t="shared" si="47"/>
        <v>-8057.5630296346062</v>
      </c>
      <c r="AT71" s="8">
        <f t="shared" si="47"/>
        <v>-1670.2114110687476</v>
      </c>
      <c r="AU71" s="8">
        <f t="shared" si="47"/>
        <v>29857.036820828183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196.01376775783669</v>
      </c>
      <c r="K3">
        <v>1</v>
      </c>
      <c r="L3" s="2">
        <v>0</v>
      </c>
      <c r="O3">
        <f>$C$3</f>
        <v>196.01376775783669</v>
      </c>
      <c r="P3">
        <f>O3*B5</f>
        <v>156.81101420626936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10.71247671047902</v>
      </c>
      <c r="AE3">
        <f t="shared" ref="AE3:AE23" si="1">$Z3*O3</f>
        <v>196.01376775783669</v>
      </c>
      <c r="AF3">
        <f t="shared" ref="AF3:AG23" si="2">-$Z3*P3</f>
        <v>-156.81101420626936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-2480.7054504484327</v>
      </c>
      <c r="AJ3">
        <f t="shared" ref="AJ3:AJ23" si="5">AB3-AC3</f>
        <v>-10.71247671047902</v>
      </c>
      <c r="AL3">
        <f t="shared" ref="AL3:AL23" si="6">SUM(AI3:AK3)</f>
        <v>-2491.4179271589119</v>
      </c>
      <c r="AN3">
        <f t="shared" ref="AN3:AU23" si="7">AE3*$K3</f>
        <v>196.01376775783669</v>
      </c>
      <c r="AO3">
        <f t="shared" si="7"/>
        <v>-156.81101420626936</v>
      </c>
      <c r="AP3">
        <f t="shared" si="7"/>
        <v>-2519.9082039999998</v>
      </c>
      <c r="AQ3">
        <f t="shared" si="7"/>
        <v>0</v>
      </c>
      <c r="AR3">
        <f t="shared" si="7"/>
        <v>-2480.7054504484327</v>
      </c>
      <c r="AS3">
        <f t="shared" si="7"/>
        <v>-10.71247671047902</v>
      </c>
      <c r="AT3">
        <f t="shared" si="7"/>
        <v>0</v>
      </c>
      <c r="AU3">
        <f t="shared" si="7"/>
        <v>-2491.4179271589119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59.702543168336234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10.71247671047902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10.71247671047902</v>
      </c>
      <c r="AC4">
        <f t="shared" ref="AC4:AC23" si="19">AX5</f>
        <v>21.289083473048464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-10.576606762569444</v>
      </c>
      <c r="AK4">
        <f>G4*MAX(0, SUM(AB4:AB4, AE4:AF4))</f>
        <v>0.23460323995949053</v>
      </c>
      <c r="AL4">
        <f t="shared" si="6"/>
        <v>-62.686653522609951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-9.9227007810952657</v>
      </c>
      <c r="AT4">
        <f t="shared" si="7"/>
        <v>0.22009873342667277</v>
      </c>
      <c r="AU4">
        <f t="shared" si="7"/>
        <v>-58.811008089511162</v>
      </c>
      <c r="AW4">
        <v>1</v>
      </c>
      <c r="AX4">
        <f>(R4*SUMPRODUCT(K5:$K$23, X5:$X$23)-$AZ$3*SUMPRODUCT(K4:$K$22, W5:$W$23))/Z4</f>
        <v>10.71247671047902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196.01376775783669</v>
      </c>
      <c r="P5">
        <f t="shared" ref="P5:P23" si="22">O5*$C$5</f>
        <v>9.8006883878918352</v>
      </c>
      <c r="Q5" s="4">
        <f t="shared" ref="Q5:Q23" si="23">$C$8</f>
        <v>50</v>
      </c>
      <c r="R5">
        <f t="shared" si="0"/>
        <v>50000</v>
      </c>
      <c r="S5">
        <f t="shared" si="11"/>
        <v>21.289083473048464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21.289083473048464</v>
      </c>
      <c r="AC5">
        <f t="shared" si="19"/>
        <v>31.478825656008965</v>
      </c>
      <c r="AE5">
        <f t="shared" si="1"/>
        <v>191.70490381218477</v>
      </c>
      <c r="AF5">
        <f t="shared" si="2"/>
        <v>-9.5852451906092391</v>
      </c>
      <c r="AG5">
        <f t="shared" si="2"/>
        <v>-48.900877220273813</v>
      </c>
      <c r="AH5">
        <f t="shared" si="3"/>
        <v>-52.301576226180593</v>
      </c>
      <c r="AI5">
        <f t="shared" si="4"/>
        <v>80.917205175121126</v>
      </c>
      <c r="AJ5">
        <f t="shared" si="5"/>
        <v>-10.189742182960501</v>
      </c>
      <c r="AK5">
        <f t="shared" ref="AK5:AK23" si="24">G5*SUM(AB5:AB5, AE5:AF5)</f>
        <v>8.3397584258795838</v>
      </c>
      <c r="AL5">
        <f t="shared" si="6"/>
        <v>79.067221418040205</v>
      </c>
      <c r="AN5">
        <f t="shared" si="7"/>
        <v>165.54916825474496</v>
      </c>
      <c r="AO5">
        <f t="shared" si="7"/>
        <v>-8.2774584127372481</v>
      </c>
      <c r="AP5">
        <f t="shared" si="7"/>
        <v>-42.22896436011348</v>
      </c>
      <c r="AQ5">
        <f t="shared" si="7"/>
        <v>-45.165680535429296</v>
      </c>
      <c r="AR5">
        <f t="shared" si="7"/>
        <v>69.877064946464927</v>
      </c>
      <c r="AS5">
        <f t="shared" si="7"/>
        <v>-8.7994793538097298</v>
      </c>
      <c r="AT5">
        <f t="shared" si="7"/>
        <v>7.201902733810571</v>
      </c>
      <c r="AU5">
        <f t="shared" si="7"/>
        <v>68.279488326465767</v>
      </c>
      <c r="AW5">
        <v>2</v>
      </c>
      <c r="AX5">
        <f>(R5*SUMPRODUCT(K6:$K$23, X6:$X$23)-$AZ$3*SUMPRODUCT(K5:$K$22, W6:$W$23))/Z5</f>
        <v>21.289083473048464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196.01376775783669</v>
      </c>
      <c r="P6">
        <f t="shared" si="22"/>
        <v>9.8006883878918352</v>
      </c>
      <c r="Q6" s="4">
        <f t="shared" si="23"/>
        <v>50</v>
      </c>
      <c r="R6">
        <f t="shared" si="0"/>
        <v>50000</v>
      </c>
      <c r="S6">
        <f t="shared" si="11"/>
        <v>31.478825656008965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31.478825656008965</v>
      </c>
      <c r="AC6">
        <f t="shared" si="19"/>
        <v>40.151236853556149</v>
      </c>
      <c r="AE6">
        <f t="shared" si="1"/>
        <v>189.58249204608353</v>
      </c>
      <c r="AF6">
        <f t="shared" si="2"/>
        <v>-9.4791246023041769</v>
      </c>
      <c r="AG6">
        <f t="shared" si="2"/>
        <v>-48.359483676754124</v>
      </c>
      <c r="AH6">
        <f t="shared" si="3"/>
        <v>-52.384771316955003</v>
      </c>
      <c r="AI6">
        <f t="shared" si="4"/>
        <v>79.359112450070228</v>
      </c>
      <c r="AJ6">
        <f t="shared" si="5"/>
        <v>-8.6724111975471843</v>
      </c>
      <c r="AK6">
        <f t="shared" si="24"/>
        <v>12.377558296337616</v>
      </c>
      <c r="AL6">
        <f t="shared" si="6"/>
        <v>83.064259548860662</v>
      </c>
      <c r="AN6">
        <f t="shared" si="7"/>
        <v>147.65181549332576</v>
      </c>
      <c r="AO6">
        <f t="shared" si="7"/>
        <v>-7.382590774666288</v>
      </c>
      <c r="AP6">
        <f t="shared" si="7"/>
        <v>-37.663633831002315</v>
      </c>
      <c r="AQ6">
        <f t="shared" si="7"/>
        <v>-40.798633384727104</v>
      </c>
      <c r="AR6">
        <f t="shared" si="7"/>
        <v>61.806957502930061</v>
      </c>
      <c r="AS6">
        <f t="shared" si="7"/>
        <v>-6.7543012237186284</v>
      </c>
      <c r="AT6">
        <f t="shared" si="7"/>
        <v>9.6399669299867714</v>
      </c>
      <c r="AU6">
        <f t="shared" si="7"/>
        <v>64.692623209198203</v>
      </c>
      <c r="AW6">
        <v>3</v>
      </c>
      <c r="AX6">
        <f>(R6*SUMPRODUCT(K7:$K$23, X7:$X$23)-$AZ$3*SUMPRODUCT(K6:$K$22, W7:$W$23))/Z6</f>
        <v>31.478825656008965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196.01376775783669</v>
      </c>
      <c r="P7">
        <f t="shared" si="22"/>
        <v>9.8006883878918352</v>
      </c>
      <c r="Q7" s="4">
        <f t="shared" si="23"/>
        <v>50</v>
      </c>
      <c r="R7">
        <f t="shared" si="0"/>
        <v>50000</v>
      </c>
      <c r="S7">
        <f t="shared" si="11"/>
        <v>40.151236853556149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40.151236853556149</v>
      </c>
      <c r="AC7">
        <f t="shared" si="19"/>
        <v>46.481963775636032</v>
      </c>
      <c r="AE7">
        <f t="shared" si="1"/>
        <v>187.48084253273555</v>
      </c>
      <c r="AF7">
        <f t="shared" si="2"/>
        <v>-9.3740421266367786</v>
      </c>
      <c r="AG7">
        <f t="shared" si="2"/>
        <v>-47.82338625426479</v>
      </c>
      <c r="AH7">
        <f t="shared" si="3"/>
        <v>-52.502585721792691</v>
      </c>
      <c r="AI7">
        <f t="shared" si="4"/>
        <v>77.780828430041311</v>
      </c>
      <c r="AJ7">
        <f t="shared" si="5"/>
        <v>-6.330726922079883</v>
      </c>
      <c r="AK7">
        <f t="shared" si="24"/>
        <v>10.716469629449056</v>
      </c>
      <c r="AL7">
        <f t="shared" si="6"/>
        <v>82.166571137410472</v>
      </c>
      <c r="AN7">
        <f t="shared" si="7"/>
        <v>132.1761525743735</v>
      </c>
      <c r="AO7">
        <f t="shared" si="7"/>
        <v>-6.6088076287186768</v>
      </c>
      <c r="AP7">
        <f t="shared" si="7"/>
        <v>-33.716037930985863</v>
      </c>
      <c r="AQ7">
        <f t="shared" si="7"/>
        <v>-37.014927430257792</v>
      </c>
      <c r="AR7">
        <f t="shared" si="7"/>
        <v>54.836379584411191</v>
      </c>
      <c r="AS7">
        <f t="shared" si="7"/>
        <v>-4.4632353698400848</v>
      </c>
      <c r="AT7">
        <f t="shared" si="7"/>
        <v>7.5552344744416953</v>
      </c>
      <c r="AU7">
        <f t="shared" si="7"/>
        <v>57.928378689012796</v>
      </c>
      <c r="AW7">
        <v>4</v>
      </c>
      <c r="AX7">
        <f>(R7*SUMPRODUCT(K8:$K$23, X8:$X$23)-$AZ$3*SUMPRODUCT(K7:$K$22, W8:$W$23))/Z7</f>
        <v>40.151236853556149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196.01376775783669</v>
      </c>
      <c r="P8">
        <f t="shared" si="22"/>
        <v>9.8006883878918352</v>
      </c>
      <c r="Q8" s="4">
        <f t="shared" si="23"/>
        <v>50</v>
      </c>
      <c r="R8">
        <f t="shared" si="0"/>
        <v>50000</v>
      </c>
      <c r="S8">
        <f t="shared" si="11"/>
        <v>46.481963775636032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46.481963775636032</v>
      </c>
      <c r="AC8">
        <f t="shared" si="19"/>
        <v>50.944713749606926</v>
      </c>
      <c r="AE8">
        <f t="shared" si="1"/>
        <v>185.3991096266964</v>
      </c>
      <c r="AF8">
        <f t="shared" si="2"/>
        <v>-9.2699554813348204</v>
      </c>
      <c r="AG8">
        <f t="shared" si="2"/>
        <v>-47.292369242079445</v>
      </c>
      <c r="AH8">
        <f t="shared" si="3"/>
        <v>-52.783149642694589</v>
      </c>
      <c r="AI8">
        <f t="shared" si="4"/>
        <v>76.053635260587555</v>
      </c>
      <c r="AJ8">
        <f t="shared" si="5"/>
        <v>-4.4627499739708938</v>
      </c>
      <c r="AK8">
        <f t="shared" si="24"/>
        <v>4.7416168117172495</v>
      </c>
      <c r="AL8">
        <f t="shared" si="6"/>
        <v>76.332502098333919</v>
      </c>
      <c r="AN8">
        <f t="shared" si="7"/>
        <v>121.87273371307404</v>
      </c>
      <c r="AO8">
        <f t="shared" si="7"/>
        <v>-6.0936366856537028</v>
      </c>
      <c r="AP8">
        <f t="shared" si="7"/>
        <v>-31.087799369185262</v>
      </c>
      <c r="AQ8">
        <f t="shared" si="7"/>
        <v>-34.69718249399385</v>
      </c>
      <c r="AR8">
        <f t="shared" si="7"/>
        <v>49.994115164241236</v>
      </c>
      <c r="AS8">
        <f t="shared" si="7"/>
        <v>-2.9336038360750907</v>
      </c>
      <c r="AT8">
        <f t="shared" si="7"/>
        <v>3.1169178979737722</v>
      </c>
      <c r="AU8">
        <f t="shared" si="7"/>
        <v>50.177429226139921</v>
      </c>
      <c r="AW8">
        <v>5</v>
      </c>
      <c r="AX8">
        <f>(R8*SUMPRODUCT(K9:$K$23, X9:$X$23)-$AZ$3*SUMPRODUCT(K8:$K$22, W9:$W$23))/Z8</f>
        <v>46.481963775636032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196.01376775783669</v>
      </c>
      <c r="P9">
        <f t="shared" si="22"/>
        <v>9.8006883878918352</v>
      </c>
      <c r="Q9" s="4">
        <f t="shared" si="23"/>
        <v>50</v>
      </c>
      <c r="R9">
        <f t="shared" si="0"/>
        <v>50000</v>
      </c>
      <c r="S9">
        <f t="shared" si="11"/>
        <v>50.944713749606926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50.944713749606926</v>
      </c>
      <c r="AC9">
        <f t="shared" si="19"/>
        <v>54.272300721379487</v>
      </c>
      <c r="AE9">
        <f t="shared" si="1"/>
        <v>183.33530829083639</v>
      </c>
      <c r="AF9">
        <f t="shared" si="2"/>
        <v>-9.1667654145418211</v>
      </c>
      <c r="AG9">
        <f t="shared" si="2"/>
        <v>-46.765926288743202</v>
      </c>
      <c r="AH9">
        <f t="shared" si="3"/>
        <v>-53.519260915445557</v>
      </c>
      <c r="AI9">
        <f t="shared" si="4"/>
        <v>73.883355672105807</v>
      </c>
      <c r="AJ9">
        <f t="shared" si="5"/>
        <v>-3.3275869717725612</v>
      </c>
      <c r="AK9">
        <f t="shared" si="24"/>
        <v>1.3281682140928188</v>
      </c>
      <c r="AL9">
        <f t="shared" si="6"/>
        <v>71.883936914426059</v>
      </c>
      <c r="AN9">
        <f t="shared" si="7"/>
        <v>114.5372428275306</v>
      </c>
      <c r="AO9">
        <f t="shared" si="7"/>
        <v>-5.7268621413765306</v>
      </c>
      <c r="AP9">
        <f t="shared" si="7"/>
        <v>-29.216632111534768</v>
      </c>
      <c r="AQ9">
        <f t="shared" si="7"/>
        <v>-33.435722996129201</v>
      </c>
      <c r="AR9">
        <f t="shared" si="7"/>
        <v>46.15802557849009</v>
      </c>
      <c r="AS9">
        <f t="shared" si="7"/>
        <v>-2.078882898055983</v>
      </c>
      <c r="AT9">
        <f t="shared" si="7"/>
        <v>0.82976229004416191</v>
      </c>
      <c r="AU9">
        <f t="shared" si="7"/>
        <v>44.908904970478268</v>
      </c>
      <c r="AW9">
        <v>6</v>
      </c>
      <c r="AX9">
        <f>(R9*SUMPRODUCT(K10:$K$23, X10:$X$23)-$AZ$3*SUMPRODUCT(K9:$K$22, W10:$W$23))/Z9</f>
        <v>50.944713749606926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196.01376775783669</v>
      </c>
      <c r="P10">
        <f t="shared" si="22"/>
        <v>9.8006883878918352</v>
      </c>
      <c r="Q10" s="4">
        <f t="shared" si="23"/>
        <v>50</v>
      </c>
      <c r="R10">
        <f t="shared" si="0"/>
        <v>50000</v>
      </c>
      <c r="S10">
        <f t="shared" si="11"/>
        <v>54.272300721379487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54.272300721379487</v>
      </c>
      <c r="AC10">
        <f t="shared" si="19"/>
        <v>56.543689638743317</v>
      </c>
      <c r="AE10">
        <f t="shared" si="1"/>
        <v>181.2883629736981</v>
      </c>
      <c r="AF10">
        <f t="shared" si="2"/>
        <v>-9.064418148684906</v>
      </c>
      <c r="AG10">
        <f t="shared" si="2"/>
        <v>-46.243783038156039</v>
      </c>
      <c r="AH10">
        <f t="shared" si="3"/>
        <v>-54.483987699732232</v>
      </c>
      <c r="AI10">
        <f t="shared" si="4"/>
        <v>71.496174087124928</v>
      </c>
      <c r="AJ10">
        <f t="shared" si="5"/>
        <v>-2.2713889173638293</v>
      </c>
      <c r="AK10">
        <f t="shared" si="24"/>
        <v>0.92863460674021014</v>
      </c>
      <c r="AL10">
        <f t="shared" si="6"/>
        <v>70.153419776501309</v>
      </c>
      <c r="AN10">
        <f t="shared" si="7"/>
        <v>107.60895998861803</v>
      </c>
      <c r="AO10">
        <f t="shared" si="7"/>
        <v>-5.3804479994309018</v>
      </c>
      <c r="AP10">
        <f t="shared" si="7"/>
        <v>-27.449337161245346</v>
      </c>
      <c r="AQ10">
        <f t="shared" si="7"/>
        <v>-32.34054936693019</v>
      </c>
      <c r="AR10">
        <f t="shared" si="7"/>
        <v>42.43862546101159</v>
      </c>
      <c r="AS10">
        <f t="shared" si="7"/>
        <v>-1.3482486968160015</v>
      </c>
      <c r="AT10">
        <f t="shared" si="7"/>
        <v>0.55121797451087018</v>
      </c>
      <c r="AU10">
        <f t="shared" si="7"/>
        <v>41.641594738706459</v>
      </c>
      <c r="AW10">
        <v>7</v>
      </c>
      <c r="AX10">
        <f>(R10*SUMPRODUCT(K11:$K$23, X11:$X$23)-$AZ$3*SUMPRODUCT(K10:$K$22, W11:$W$23))/Z10</f>
        <v>54.272300721379487</v>
      </c>
    </row>
    <row r="11" spans="1:52" x14ac:dyDescent="0.25">
      <c r="A11" t="s">
        <v>33</v>
      </c>
      <c r="C11" s="7">
        <f>AU25</f>
        <v>-1902.9735450408643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196.01376775783669</v>
      </c>
      <c r="P11">
        <f t="shared" si="22"/>
        <v>9.8006883878918352</v>
      </c>
      <c r="Q11" s="4">
        <f t="shared" si="23"/>
        <v>50</v>
      </c>
      <c r="R11">
        <f t="shared" si="0"/>
        <v>50000</v>
      </c>
      <c r="S11">
        <f t="shared" si="11"/>
        <v>56.543689638743317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56.543689638743317</v>
      </c>
      <c r="AC11">
        <f t="shared" si="19"/>
        <v>57.648673797079084</v>
      </c>
      <c r="AE11">
        <f t="shared" si="1"/>
        <v>179.25838598543501</v>
      </c>
      <c r="AF11">
        <f t="shared" si="2"/>
        <v>-8.9629192992717517</v>
      </c>
      <c r="AG11">
        <f t="shared" si="2"/>
        <v>-45.725968138854931</v>
      </c>
      <c r="AH11">
        <f t="shared" si="3"/>
        <v>-55.377068919540967</v>
      </c>
      <c r="AI11">
        <f t="shared" si="4"/>
        <v>69.192429627767353</v>
      </c>
      <c r="AJ11">
        <f t="shared" si="5"/>
        <v>-1.1049841583357676</v>
      </c>
      <c r="AK11">
        <f t="shared" si="24"/>
        <v>0.54441397517977563</v>
      </c>
      <c r="AL11">
        <f t="shared" si="6"/>
        <v>68.631859444611365</v>
      </c>
      <c r="AN11">
        <f t="shared" si="7"/>
        <v>101.19258995370288</v>
      </c>
      <c r="AO11">
        <f t="shared" si="7"/>
        <v>-5.0596294976851448</v>
      </c>
      <c r="AP11">
        <f t="shared" si="7"/>
        <v>-25.812623039500032</v>
      </c>
      <c r="AQ11">
        <f t="shared" si="7"/>
        <v>-31.260735709560418</v>
      </c>
      <c r="AR11">
        <f t="shared" si="7"/>
        <v>39.059601706957281</v>
      </c>
      <c r="AS11">
        <f t="shared" si="7"/>
        <v>-0.6237711459083094</v>
      </c>
      <c r="AT11">
        <f t="shared" si="7"/>
        <v>0.30732542777612981</v>
      </c>
      <c r="AU11">
        <f t="shared" si="7"/>
        <v>38.743155988825102</v>
      </c>
      <c r="AW11">
        <v>8</v>
      </c>
      <c r="AX11">
        <f>(R11*SUMPRODUCT(K12:$K$23, X12:$X$23)-$AZ$3*SUMPRODUCT(K11:$K$22, W12:$W$23))/Z11</f>
        <v>56.543689638743317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196.01376775783669</v>
      </c>
      <c r="P12">
        <f t="shared" si="22"/>
        <v>9.8006883878918352</v>
      </c>
      <c r="Q12" s="4">
        <f t="shared" si="23"/>
        <v>50</v>
      </c>
      <c r="R12">
        <f t="shared" si="0"/>
        <v>50000</v>
      </c>
      <c r="S12">
        <f t="shared" si="11"/>
        <v>57.648673797079084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57.648673797079084</v>
      </c>
      <c r="AC12">
        <f t="shared" si="19"/>
        <v>57.62283897553565</v>
      </c>
      <c r="AE12">
        <f t="shared" si="1"/>
        <v>177.24370313644536</v>
      </c>
      <c r="AF12">
        <f t="shared" si="2"/>
        <v>-8.8621851568222674</v>
      </c>
      <c r="AG12">
        <f t="shared" si="2"/>
        <v>-45.212054531653962</v>
      </c>
      <c r="AH12">
        <f t="shared" si="3"/>
        <v>-56.653925812423587</v>
      </c>
      <c r="AI12">
        <f t="shared" si="4"/>
        <v>66.515537635545542</v>
      </c>
      <c r="AJ12">
        <f t="shared" si="5"/>
        <v>2.5834821543433861E-2</v>
      </c>
      <c r="AK12">
        <f t="shared" si="24"/>
        <v>0.51986944108641497</v>
      </c>
      <c r="AL12">
        <f t="shared" si="6"/>
        <v>67.061241898175396</v>
      </c>
      <c r="AN12">
        <f t="shared" si="7"/>
        <v>95.118630715395284</v>
      </c>
      <c r="AO12">
        <f t="shared" si="7"/>
        <v>-4.755931535769764</v>
      </c>
      <c r="AP12">
        <f t="shared" si="7"/>
        <v>-24.263252475435468</v>
      </c>
      <c r="AQ12">
        <f t="shared" si="7"/>
        <v>-30.403584175742999</v>
      </c>
      <c r="AR12">
        <f t="shared" si="7"/>
        <v>35.695862528447051</v>
      </c>
      <c r="AS12">
        <f t="shared" si="7"/>
        <v>1.3864373213283038E-2</v>
      </c>
      <c r="AT12">
        <f t="shared" si="7"/>
        <v>0.27899027447452235</v>
      </c>
      <c r="AU12">
        <f t="shared" si="7"/>
        <v>35.988717176134863</v>
      </c>
      <c r="AW12">
        <v>9</v>
      </c>
      <c r="AX12">
        <f>(R12*SUMPRODUCT(K13:$K$23, X13:$X$23)-$AZ$3*SUMPRODUCT(K12:$K$22, W13:$W$23))/Z12</f>
        <v>57.648673797079084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196.01376775783669</v>
      </c>
      <c r="P13">
        <f t="shared" si="22"/>
        <v>9.8006883878918352</v>
      </c>
      <c r="Q13" s="4">
        <f t="shared" si="23"/>
        <v>50</v>
      </c>
      <c r="R13">
        <f t="shared" si="0"/>
        <v>50000</v>
      </c>
      <c r="S13">
        <f t="shared" si="11"/>
        <v>57.62283897553565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57.62283897553565</v>
      </c>
      <c r="AC13">
        <f t="shared" si="19"/>
        <v>57.414421057428214</v>
      </c>
      <c r="AE13">
        <f t="shared" si="1"/>
        <v>175.24399058115421</v>
      </c>
      <c r="AF13">
        <f t="shared" si="2"/>
        <v>-8.7621995290577104</v>
      </c>
      <c r="AG13">
        <f t="shared" si="2"/>
        <v>-44.701959608688732</v>
      </c>
      <c r="AH13">
        <f t="shared" si="3"/>
        <v>-57.974377648685646</v>
      </c>
      <c r="AI13">
        <f t="shared" si="4"/>
        <v>63.805453794722126</v>
      </c>
      <c r="AJ13">
        <f t="shared" si="5"/>
        <v>0.20841791810743615</v>
      </c>
      <c r="AK13">
        <f t="shared" si="24"/>
        <v>0.44820926005526429</v>
      </c>
      <c r="AL13">
        <f t="shared" si="6"/>
        <v>64.462080972884834</v>
      </c>
      <c r="AN13">
        <f t="shared" si="7"/>
        <v>89.422340948752947</v>
      </c>
      <c r="AO13">
        <f t="shared" si="7"/>
        <v>-4.4711170474376472</v>
      </c>
      <c r="AP13">
        <f t="shared" si="7"/>
        <v>-22.810219397248897</v>
      </c>
      <c r="AQ13">
        <f t="shared" si="7"/>
        <v>-29.582780825752554</v>
      </c>
      <c r="AR13">
        <f t="shared" si="7"/>
        <v>32.558223678313851</v>
      </c>
      <c r="AS13">
        <f t="shared" si="7"/>
        <v>0.10635011261171701</v>
      </c>
      <c r="AT13">
        <f t="shared" si="7"/>
        <v>0.22870924781006627</v>
      </c>
      <c r="AU13">
        <f t="shared" si="7"/>
        <v>32.893283038735639</v>
      </c>
      <c r="AW13">
        <v>10</v>
      </c>
      <c r="AX13">
        <f>(R13*SUMPRODUCT(K14:$K$23, X14:$X$23)-$AZ$3*SUMPRODUCT(K13:$K$22, W14:$W$23))/Z13</f>
        <v>57.62283897553565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196.01376775783669</v>
      </c>
      <c r="P14">
        <f t="shared" si="22"/>
        <v>9.8006883878918352</v>
      </c>
      <c r="Q14" s="4">
        <f t="shared" si="23"/>
        <v>50</v>
      </c>
      <c r="R14">
        <f t="shared" si="0"/>
        <v>50000</v>
      </c>
      <c r="S14">
        <f t="shared" si="11"/>
        <v>57.414421057428214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57.414421057428214</v>
      </c>
      <c r="AC14">
        <f t="shared" si="19"/>
        <v>55.755358678162025</v>
      </c>
      <c r="AE14">
        <f t="shared" si="1"/>
        <v>173.25798881433192</v>
      </c>
      <c r="AF14">
        <f t="shared" si="2"/>
        <v>-8.6628994407165969</v>
      </c>
      <c r="AG14">
        <f t="shared" si="2"/>
        <v>-44.195362090172615</v>
      </c>
      <c r="AH14">
        <f t="shared" si="3"/>
        <v>-59.577922429227776</v>
      </c>
      <c r="AI14">
        <f t="shared" si="4"/>
        <v>60.821804854214953</v>
      </c>
      <c r="AJ14">
        <f t="shared" si="5"/>
        <v>1.6590623792661887</v>
      </c>
      <c r="AK14">
        <f t="shared" si="24"/>
        <v>15.54066573017305</v>
      </c>
      <c r="AL14">
        <f t="shared" si="6"/>
        <v>78.021532963654195</v>
      </c>
      <c r="AN14">
        <f t="shared" si="7"/>
        <v>81.439957130686309</v>
      </c>
      <c r="AO14">
        <f t="shared" si="7"/>
        <v>-4.071997856534316</v>
      </c>
      <c r="AP14">
        <f t="shared" si="7"/>
        <v>-20.774040023377466</v>
      </c>
      <c r="AQ14">
        <f t="shared" si="7"/>
        <v>-28.004616016703437</v>
      </c>
      <c r="AR14">
        <f t="shared" si="7"/>
        <v>28.589303234071103</v>
      </c>
      <c r="AS14">
        <f t="shared" si="7"/>
        <v>0.77984264950324877</v>
      </c>
      <c r="AT14">
        <f t="shared" si="7"/>
        <v>7.3048934684559024</v>
      </c>
      <c r="AU14">
        <f t="shared" si="7"/>
        <v>36.674039352030256</v>
      </c>
      <c r="AW14">
        <v>11</v>
      </c>
      <c r="AX14">
        <f>(R14*SUMPRODUCT(K15:$K$23, X15:$X$23)-$AZ$3*SUMPRODUCT(K14:$K$22, W15:$W$23))/Z14</f>
        <v>57.414421057428214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196.01376775783669</v>
      </c>
      <c r="P15">
        <f t="shared" si="22"/>
        <v>9.8006883878918352</v>
      </c>
      <c r="Q15" s="4">
        <f t="shared" si="23"/>
        <v>50</v>
      </c>
      <c r="R15">
        <f t="shared" si="0"/>
        <v>50000</v>
      </c>
      <c r="S15">
        <f t="shared" si="11"/>
        <v>55.755358678162025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55.755358678162025</v>
      </c>
      <c r="AC15">
        <f t="shared" si="19"/>
        <v>52.645201430919151</v>
      </c>
      <c r="AE15">
        <f t="shared" si="1"/>
        <v>171.28246241608142</v>
      </c>
      <c r="AF15">
        <f t="shared" si="2"/>
        <v>-8.5641231208040711</v>
      </c>
      <c r="AG15">
        <f t="shared" si="2"/>
        <v>-43.691436671859364</v>
      </c>
      <c r="AH15">
        <f t="shared" si="3"/>
        <v>-61.971797411530218</v>
      </c>
      <c r="AI15">
        <f t="shared" si="4"/>
        <v>57.055105211887749</v>
      </c>
      <c r="AJ15">
        <f t="shared" si="5"/>
        <v>3.1101572472428742</v>
      </c>
      <c r="AK15">
        <f t="shared" si="24"/>
        <v>15.293158858140757</v>
      </c>
      <c r="AL15">
        <f t="shared" si="6"/>
        <v>75.458421317271387</v>
      </c>
      <c r="AN15">
        <f t="shared" si="7"/>
        <v>74.16491996563272</v>
      </c>
      <c r="AO15">
        <f t="shared" si="7"/>
        <v>-3.7082459982816363</v>
      </c>
      <c r="AP15">
        <f t="shared" si="7"/>
        <v>-18.918293549986512</v>
      </c>
      <c r="AQ15">
        <f t="shared" si="7"/>
        <v>-26.833648526067783</v>
      </c>
      <c r="AR15">
        <f t="shared" si="7"/>
        <v>24.704731891296781</v>
      </c>
      <c r="AS15">
        <f t="shared" si="7"/>
        <v>1.3466910743142355</v>
      </c>
      <c r="AT15">
        <f t="shared" si="7"/>
        <v>6.6219032978429828</v>
      </c>
      <c r="AU15">
        <f t="shared" si="7"/>
        <v>32.673326263454001</v>
      </c>
      <c r="AW15">
        <v>12</v>
      </c>
      <c r="AX15">
        <f>(R15*SUMPRODUCT(K16:$K$23, X16:$X$23)-$AZ$3*SUMPRODUCT(K15:$K$22, W16:$W$23))/Z15</f>
        <v>55.755358678162025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196.01376775783669</v>
      </c>
      <c r="P16">
        <f t="shared" si="22"/>
        <v>9.8006883878918352</v>
      </c>
      <c r="Q16" s="4">
        <f t="shared" si="23"/>
        <v>50</v>
      </c>
      <c r="R16">
        <f t="shared" si="0"/>
        <v>50000</v>
      </c>
      <c r="S16">
        <f t="shared" si="11"/>
        <v>52.645201430919151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52.645201430919151</v>
      </c>
      <c r="AC16">
        <f t="shared" si="19"/>
        <v>48.273917613478105</v>
      </c>
      <c r="AE16">
        <f t="shared" si="1"/>
        <v>169.31571342549583</v>
      </c>
      <c r="AF16">
        <f t="shared" si="2"/>
        <v>-8.4657856712747925</v>
      </c>
      <c r="AG16">
        <f t="shared" si="2"/>
        <v>-43.189750230880541</v>
      </c>
      <c r="AH16">
        <f t="shared" si="3"/>
        <v>-64.772074260228123</v>
      </c>
      <c r="AI16">
        <f t="shared" si="4"/>
        <v>52.888103263112356</v>
      </c>
      <c r="AJ16">
        <f t="shared" si="5"/>
        <v>4.3712838174410464</v>
      </c>
      <c r="AK16">
        <f t="shared" si="24"/>
        <v>14.944659042959813</v>
      </c>
      <c r="AL16">
        <f t="shared" si="6"/>
        <v>72.204046123513223</v>
      </c>
      <c r="AN16">
        <f t="shared" si="7"/>
        <v>67.534278783849857</v>
      </c>
      <c r="AO16">
        <f t="shared" si="7"/>
        <v>-3.3767139391924936</v>
      </c>
      <c r="AP16">
        <f t="shared" si="7"/>
        <v>-17.226922260706818</v>
      </c>
      <c r="AQ16">
        <f t="shared" si="7"/>
        <v>-25.835377189745092</v>
      </c>
      <c r="AR16">
        <f t="shared" si="7"/>
        <v>21.095265394205452</v>
      </c>
      <c r="AS16">
        <f t="shared" si="7"/>
        <v>1.7435564248459274</v>
      </c>
      <c r="AT16">
        <f t="shared" si="7"/>
        <v>5.9609161472242445</v>
      </c>
      <c r="AU16">
        <f t="shared" si="7"/>
        <v>28.799737966275625</v>
      </c>
      <c r="AW16">
        <v>13</v>
      </c>
      <c r="AX16">
        <f>(R16*SUMPRODUCT(K17:$K$23, X17:$X$23)-$AZ$3*SUMPRODUCT(K16:$K$22, W17:$W$23))/Z16</f>
        <v>52.645201430919151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196.01376775783669</v>
      </c>
      <c r="P17">
        <f t="shared" si="22"/>
        <v>9.8006883878918352</v>
      </c>
      <c r="Q17" s="4">
        <f t="shared" si="23"/>
        <v>50</v>
      </c>
      <c r="R17">
        <f t="shared" si="0"/>
        <v>50000</v>
      </c>
      <c r="S17">
        <f t="shared" si="11"/>
        <v>48.273917613478105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48.273917613478105</v>
      </c>
      <c r="AC17">
        <f t="shared" si="19"/>
        <v>42.76605275277673</v>
      </c>
      <c r="AE17">
        <f t="shared" si="1"/>
        <v>167.35765203727533</v>
      </c>
      <c r="AF17">
        <f t="shared" si="2"/>
        <v>-8.3678826018637658</v>
      </c>
      <c r="AG17">
        <f t="shared" si="2"/>
        <v>-42.690279859330012</v>
      </c>
      <c r="AH17">
        <f t="shared" si="3"/>
        <v>-67.572869241725996</v>
      </c>
      <c r="AI17">
        <f t="shared" si="4"/>
        <v>48.726620334355559</v>
      </c>
      <c r="AJ17">
        <f t="shared" si="5"/>
        <v>5.5078648607013747</v>
      </c>
      <c r="AK17">
        <f t="shared" si="24"/>
        <v>14.508458093422277</v>
      </c>
      <c r="AL17">
        <f t="shared" si="6"/>
        <v>68.742943288479211</v>
      </c>
      <c r="AN17">
        <f t="shared" si="7"/>
        <v>61.491337930478934</v>
      </c>
      <c r="AO17">
        <f t="shared" si="7"/>
        <v>-3.0745668965239461</v>
      </c>
      <c r="AP17">
        <f t="shared" si="7"/>
        <v>-15.685463994153668</v>
      </c>
      <c r="AQ17">
        <f t="shared" si="7"/>
        <v>-24.827942355151883</v>
      </c>
      <c r="AR17">
        <f t="shared" si="7"/>
        <v>17.903364684649436</v>
      </c>
      <c r="AS17">
        <f t="shared" si="7"/>
        <v>2.0237256874837337</v>
      </c>
      <c r="AT17">
        <f t="shared" si="7"/>
        <v>5.3307661084664071</v>
      </c>
      <c r="AU17">
        <f t="shared" si="7"/>
        <v>25.257856480599578</v>
      </c>
      <c r="AW17">
        <v>14</v>
      </c>
      <c r="AX17">
        <f>(R17*SUMPRODUCT(K18:$K$23, X18:$X$23)-$AZ$3*SUMPRODUCT(K17:$K$22, W18:$W$23))/Z17</f>
        <v>48.273917613478105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196.01376775783669</v>
      </c>
      <c r="P18">
        <f t="shared" si="22"/>
        <v>9.8006883878918352</v>
      </c>
      <c r="Q18" s="4">
        <f t="shared" si="23"/>
        <v>50</v>
      </c>
      <c r="R18">
        <f t="shared" si="0"/>
        <v>50000</v>
      </c>
      <c r="S18">
        <f t="shared" si="11"/>
        <v>42.76605275277673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42.76605275277673</v>
      </c>
      <c r="AC18">
        <f t="shared" si="19"/>
        <v>36.096980184147974</v>
      </c>
      <c r="AE18">
        <f t="shared" si="1"/>
        <v>165.40774527274834</v>
      </c>
      <c r="AF18">
        <f t="shared" si="2"/>
        <v>-8.2703872636374172</v>
      </c>
      <c r="AG18">
        <f t="shared" si="2"/>
        <v>-42.192889602810894</v>
      </c>
      <c r="AH18">
        <f t="shared" si="3"/>
        <v>-70.487457925814724</v>
      </c>
      <c r="AI18">
        <f t="shared" si="4"/>
        <v>44.457010480485309</v>
      </c>
      <c r="AJ18">
        <f t="shared" si="5"/>
        <v>6.6690725686287564</v>
      </c>
      <c r="AK18">
        <f t="shared" si="24"/>
        <v>13.993238753332136</v>
      </c>
      <c r="AL18">
        <f t="shared" si="6"/>
        <v>65.119321802446194</v>
      </c>
      <c r="AN18">
        <f t="shared" si="7"/>
        <v>55.984212921325309</v>
      </c>
      <c r="AO18">
        <f t="shared" si="7"/>
        <v>-2.7992106460662654</v>
      </c>
      <c r="AP18">
        <f t="shared" si="7"/>
        <v>-14.280683842190733</v>
      </c>
      <c r="AQ18">
        <f t="shared" si="7"/>
        <v>-23.857316030121368</v>
      </c>
      <c r="AR18">
        <f t="shared" si="7"/>
        <v>15.047002402946944</v>
      </c>
      <c r="AS18">
        <f t="shared" si="7"/>
        <v>2.2572266979047888</v>
      </c>
      <c r="AT18">
        <f t="shared" si="7"/>
        <v>4.7361775987799266</v>
      </c>
      <c r="AU18">
        <f t="shared" si="7"/>
        <v>22.040406699631657</v>
      </c>
      <c r="AW18">
        <v>15</v>
      </c>
      <c r="AX18">
        <f>(R18*SUMPRODUCT(K19:$K$23, X19:$X$23)-$AZ$3*SUMPRODUCT(K18:$K$22, W19:$W$23))/Z18</f>
        <v>42.76605275277673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196.01376775783669</v>
      </c>
      <c r="P19">
        <f t="shared" si="22"/>
        <v>9.8006883878918352</v>
      </c>
      <c r="Q19" s="4">
        <f t="shared" si="23"/>
        <v>50</v>
      </c>
      <c r="R19">
        <f t="shared" si="0"/>
        <v>50000</v>
      </c>
      <c r="S19">
        <f t="shared" si="11"/>
        <v>36.096980184147974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36.096980184147974</v>
      </c>
      <c r="AC19">
        <f t="shared" si="19"/>
        <v>28.475715051746803</v>
      </c>
      <c r="AE19">
        <f t="shared" si="1"/>
        <v>163.46399882937393</v>
      </c>
      <c r="AF19">
        <f t="shared" si="2"/>
        <v>-8.1731999414686971</v>
      </c>
      <c r="AG19">
        <f t="shared" si="2"/>
        <v>-41.697070746408983</v>
      </c>
      <c r="AH19">
        <f t="shared" si="3"/>
        <v>-73.889960373805764</v>
      </c>
      <c r="AI19">
        <f t="shared" si="4"/>
        <v>39.703767767690479</v>
      </c>
      <c r="AJ19">
        <f t="shared" si="5"/>
        <v>7.6212651324011702</v>
      </c>
      <c r="AK19">
        <f t="shared" si="24"/>
        <v>13.397144535043726</v>
      </c>
      <c r="AL19">
        <f t="shared" si="6"/>
        <v>60.722177435135379</v>
      </c>
      <c r="AN19">
        <f t="shared" si="7"/>
        <v>50.965139932779493</v>
      </c>
      <c r="AO19">
        <f t="shared" si="7"/>
        <v>-2.5482569966389748</v>
      </c>
      <c r="AP19">
        <f t="shared" si="7"/>
        <v>-13.000398011772285</v>
      </c>
      <c r="AQ19">
        <f t="shared" si="7"/>
        <v>-23.037562992750171</v>
      </c>
      <c r="AR19">
        <f t="shared" si="7"/>
        <v>12.378921931618056</v>
      </c>
      <c r="AS19">
        <f t="shared" si="7"/>
        <v>2.3761736328442327</v>
      </c>
      <c r="AT19">
        <f t="shared" si="7"/>
        <v>4.1769891279906757</v>
      </c>
      <c r="AU19">
        <f t="shared" si="7"/>
        <v>18.932084692452968</v>
      </c>
      <c r="AW19">
        <v>16</v>
      </c>
      <c r="AX19">
        <f>(R19*SUMPRODUCT(K20:$K$23, X20:$X$23)-$AZ$3*SUMPRODUCT(K19:$K$22, W20:$W$23))/Z19</f>
        <v>36.096980184147974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196.01376775783669</v>
      </c>
      <c r="P20">
        <f t="shared" si="22"/>
        <v>9.8006883878918352</v>
      </c>
      <c r="Q20" s="4">
        <f t="shared" si="23"/>
        <v>50</v>
      </c>
      <c r="R20">
        <f t="shared" si="0"/>
        <v>50000</v>
      </c>
      <c r="S20">
        <f t="shared" si="11"/>
        <v>28.475715051746803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28.475715051746803</v>
      </c>
      <c r="AC20">
        <f t="shared" si="19"/>
        <v>19.879022267034628</v>
      </c>
      <c r="AE20">
        <f t="shared" si="1"/>
        <v>161.52687753830236</v>
      </c>
      <c r="AF20">
        <f t="shared" si="2"/>
        <v>-8.0763438769151197</v>
      </c>
      <c r="AG20">
        <f t="shared" si="2"/>
        <v>-41.202941861170487</v>
      </c>
      <c r="AH20">
        <f t="shared" si="3"/>
        <v>-77.158177774409523</v>
      </c>
      <c r="AI20">
        <f t="shared" si="4"/>
        <v>35.089414025807216</v>
      </c>
      <c r="AJ20">
        <f t="shared" si="5"/>
        <v>8.5966927847121752</v>
      </c>
      <c r="AK20">
        <f t="shared" si="24"/>
        <v>12.734837409919384</v>
      </c>
      <c r="AL20">
        <f t="shared" si="6"/>
        <v>56.420944220438777</v>
      </c>
      <c r="AN20">
        <f t="shared" si="7"/>
        <v>46.391377351408885</v>
      </c>
      <c r="AO20">
        <f t="shared" si="7"/>
        <v>-2.3195688675704447</v>
      </c>
      <c r="AP20">
        <f t="shared" si="7"/>
        <v>-11.833703795929955</v>
      </c>
      <c r="AQ20">
        <f t="shared" si="7"/>
        <v>-22.160238564822954</v>
      </c>
      <c r="AR20">
        <f t="shared" si="7"/>
        <v>10.077866123085528</v>
      </c>
      <c r="AS20">
        <f t="shared" si="7"/>
        <v>2.4690158382783536</v>
      </c>
      <c r="AT20">
        <f t="shared" si="7"/>
        <v>3.6575129588097024</v>
      </c>
      <c r="AU20">
        <f t="shared" si="7"/>
        <v>16.204394920173584</v>
      </c>
      <c r="AW20">
        <v>17</v>
      </c>
      <c r="AX20">
        <f>(R20*SUMPRODUCT(K21:$K$23, X21:$X$23)-$AZ$3*SUMPRODUCT(K20:$K$22, W21:$W$23))/Z20</f>
        <v>28.475715051746803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196.01376775783669</v>
      </c>
      <c r="P21">
        <f t="shared" si="22"/>
        <v>9.8006883878918352</v>
      </c>
      <c r="Q21" s="4">
        <f t="shared" si="23"/>
        <v>50</v>
      </c>
      <c r="R21">
        <f t="shared" si="0"/>
        <v>50000</v>
      </c>
      <c r="S21">
        <f t="shared" si="11"/>
        <v>19.879022267034628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19.879022267034628</v>
      </c>
      <c r="AC21">
        <f t="shared" si="19"/>
        <v>10.371656343963554</v>
      </c>
      <c r="AE21">
        <f t="shared" si="1"/>
        <v>159.5943572148108</v>
      </c>
      <c r="AF21">
        <f t="shared" si="2"/>
        <v>-7.979717860740541</v>
      </c>
      <c r="AG21">
        <f t="shared" si="2"/>
        <v>-40.709986609711038</v>
      </c>
      <c r="AH21">
        <f t="shared" si="3"/>
        <v>-80.925832847745866</v>
      </c>
      <c r="AI21">
        <f t="shared" si="4"/>
        <v>29.978819896613345</v>
      </c>
      <c r="AJ21">
        <f t="shared" si="5"/>
        <v>9.5073659230710739</v>
      </c>
      <c r="AK21">
        <f t="shared" si="24"/>
        <v>12.004556313477343</v>
      </c>
      <c r="AL21">
        <f t="shared" si="6"/>
        <v>51.490742133161767</v>
      </c>
      <c r="AN21">
        <f t="shared" si="7"/>
        <v>42.223221718925899</v>
      </c>
      <c r="AO21">
        <f t="shared" si="7"/>
        <v>-2.111161085946295</v>
      </c>
      <c r="AP21">
        <f t="shared" si="7"/>
        <v>-10.770473472835381</v>
      </c>
      <c r="AQ21">
        <f t="shared" si="7"/>
        <v>-21.41021426290132</v>
      </c>
      <c r="AR21">
        <f t="shared" si="7"/>
        <v>7.931372897242901</v>
      </c>
      <c r="AS21">
        <f t="shared" si="7"/>
        <v>2.5153246414124255</v>
      </c>
      <c r="AT21">
        <f t="shared" si="7"/>
        <v>3.1759960170712511</v>
      </c>
      <c r="AU21">
        <f t="shared" si="7"/>
        <v>13.622693555726579</v>
      </c>
      <c r="AW21">
        <v>18</v>
      </c>
      <c r="AX21">
        <f>(R21*SUMPRODUCT(K22:$K$23, X22:$X$23)-$AZ$3*SUMPRODUCT(K21:$K$22, W22:$W$23))/Z21</f>
        <v>19.879022267034628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196.01376775783669</v>
      </c>
      <c r="P22">
        <f t="shared" si="22"/>
        <v>9.8006883878918352</v>
      </c>
      <c r="Q22" s="4">
        <f t="shared" si="23"/>
        <v>50</v>
      </c>
      <c r="R22">
        <f t="shared" si="0"/>
        <v>50000</v>
      </c>
      <c r="S22">
        <f t="shared" si="11"/>
        <v>10.371656343963554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10.371656343963554</v>
      </c>
      <c r="AC22">
        <f t="shared" si="19"/>
        <v>10.499968117351015</v>
      </c>
      <c r="AE22">
        <f t="shared" si="1"/>
        <v>157.66538299044311</v>
      </c>
      <c r="AF22">
        <f t="shared" si="2"/>
        <v>-7.8832691495221558</v>
      </c>
      <c r="AG22">
        <f t="shared" si="2"/>
        <v>-40.217935911835866</v>
      </c>
      <c r="AH22">
        <f t="shared" si="3"/>
        <v>-84.95083177805553</v>
      </c>
      <c r="AI22">
        <f t="shared" si="4"/>
        <v>24.613346151029546</v>
      </c>
      <c r="AJ22">
        <f t="shared" si="5"/>
        <v>-0.1283117733874608</v>
      </c>
      <c r="AK22">
        <f t="shared" si="24"/>
        <v>11.210763912941916</v>
      </c>
      <c r="AL22">
        <f t="shared" si="6"/>
        <v>35.695798290584001</v>
      </c>
      <c r="AN22">
        <f t="shared" si="7"/>
        <v>38.424794443696655</v>
      </c>
      <c r="AO22">
        <f t="shared" si="7"/>
        <v>-1.921239722184833</v>
      </c>
      <c r="AP22">
        <f t="shared" si="7"/>
        <v>-9.8015549834152971</v>
      </c>
      <c r="AQ22">
        <f t="shared" si="7"/>
        <v>-20.703455552387794</v>
      </c>
      <c r="AR22">
        <f t="shared" si="7"/>
        <v>5.99854418570873</v>
      </c>
      <c r="AS22">
        <f t="shared" si="7"/>
        <v>-3.1270995722746713E-2</v>
      </c>
      <c r="AT22">
        <f t="shared" si="7"/>
        <v>2.7321869312156921</v>
      </c>
      <c r="AU22">
        <f t="shared" si="7"/>
        <v>8.6994601212016747</v>
      </c>
      <c r="AW22">
        <v>19</v>
      </c>
      <c r="AX22">
        <f>(R22*SUMPRODUCT(K23:$K$23, X23:$X$23)-$AZ$3*SUMPRODUCT(K22:$K$22, W23:$W$23))/Z22</f>
        <v>10.371656343963554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196.01376775783669</v>
      </c>
      <c r="P23">
        <f t="shared" si="22"/>
        <v>9.8006883878918352</v>
      </c>
      <c r="Q23" s="4">
        <f t="shared" si="23"/>
        <v>50</v>
      </c>
      <c r="R23">
        <f t="shared" si="0"/>
        <v>50000</v>
      </c>
      <c r="S23">
        <f t="shared" si="11"/>
        <v>10.499968117351015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10.499968117351015</v>
      </c>
      <c r="AC23">
        <f t="shared" si="19"/>
        <v>0</v>
      </c>
      <c r="AE23">
        <f t="shared" si="1"/>
        <v>155.73867953123101</v>
      </c>
      <c r="AF23">
        <f t="shared" si="2"/>
        <v>-7.7869339765615511</v>
      </c>
      <c r="AG23">
        <f t="shared" si="2"/>
        <v>-39.726464450098433</v>
      </c>
      <c r="AH23">
        <f t="shared" si="3"/>
        <v>-89.292102619073461</v>
      </c>
      <c r="AI23">
        <f t="shared" si="4"/>
        <v>18.933178485497564</v>
      </c>
      <c r="AJ23">
        <f t="shared" si="5"/>
        <v>10.499968117351015</v>
      </c>
      <c r="AK23">
        <f t="shared" si="24"/>
        <v>11.091619957041434</v>
      </c>
      <c r="AL23">
        <f t="shared" si="6"/>
        <v>40.524766559890011</v>
      </c>
      <c r="AN23">
        <f t="shared" si="7"/>
        <v>34.963351615633997</v>
      </c>
      <c r="AO23">
        <f t="shared" si="7"/>
        <v>-1.7481675807817001</v>
      </c>
      <c r="AP23">
        <f t="shared" si="7"/>
        <v>-8.9185958760889505</v>
      </c>
      <c r="AQ23">
        <f t="shared" si="7"/>
        <v>-20.046087393105701</v>
      </c>
      <c r="AR23">
        <f t="shared" si="7"/>
        <v>4.2505007656576455</v>
      </c>
      <c r="AS23">
        <f t="shared" si="7"/>
        <v>2.3572440600170297</v>
      </c>
      <c r="AT23">
        <f t="shared" si="7"/>
        <v>2.4900699666408532</v>
      </c>
      <c r="AU23">
        <f t="shared" si="7"/>
        <v>9.0978147923155284</v>
      </c>
      <c r="AW23">
        <v>20</v>
      </c>
      <c r="AX23">
        <f>(R23*SUMPRODUCT(K$23:$K24, X$23:$X24)-$AZ$3*SUMPRODUCT(K$22:$K23, W$23:$W24))/Z23</f>
        <v>10.499968117351015</v>
      </c>
    </row>
    <row r="25" spans="5:50" x14ac:dyDescent="0.25">
      <c r="AN25" s="8">
        <f t="shared" ref="AN25:AU25" si="25">SUM(AN3:AN23)</f>
        <v>1824.7259940217727</v>
      </c>
      <c r="AO25" s="8">
        <f t="shared" si="25"/>
        <v>-238.24662551946614</v>
      </c>
      <c r="AP25" s="8">
        <f t="shared" si="25"/>
        <v>-2935.3668334867079</v>
      </c>
      <c r="AQ25" s="8">
        <f t="shared" si="25"/>
        <v>-600.52466184412344</v>
      </c>
      <c r="AR25" s="8">
        <f t="shared" si="25"/>
        <v>-1949.4121268285257</v>
      </c>
      <c r="AS25" s="8">
        <f t="shared" si="25"/>
        <v>-29.678955819091883</v>
      </c>
      <c r="AT25" s="8">
        <f t="shared" si="25"/>
        <v>76.11753760675289</v>
      </c>
      <c r="AU25" s="9">
        <f t="shared" si="25"/>
        <v>-1902.9735450408643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362.68953906002986</v>
      </c>
      <c r="K3">
        <v>1</v>
      </c>
      <c r="L3" s="2">
        <v>0</v>
      </c>
      <c r="O3">
        <f>$C$3</f>
        <v>362.68953906002986</v>
      </c>
      <c r="P3">
        <f>O3*B5</f>
        <v>290.15163124802388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362.68953906002986</v>
      </c>
      <c r="AF3">
        <f t="shared" ref="AF3:AG23" si="3">-$Z3*P3</f>
        <v>-290.15163124802388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-2447.370296187994</v>
      </c>
      <c r="AJ3">
        <f t="shared" ref="AJ3:AJ23" si="6">AB3-AC3</f>
        <v>0</v>
      </c>
      <c r="AL3">
        <f t="shared" ref="AL3:AL23" si="7">SUM(AI3:AK3)</f>
        <v>-2447.370296187994</v>
      </c>
      <c r="AN3">
        <f t="shared" ref="AN3:AU23" si="8">AE3*$K3</f>
        <v>362.68953906002986</v>
      </c>
      <c r="AO3">
        <f t="shared" si="8"/>
        <v>-290.15163124802388</v>
      </c>
      <c r="AP3">
        <f t="shared" si="8"/>
        <v>-2519.9082039999998</v>
      </c>
      <c r="AQ3">
        <f t="shared" si="8"/>
        <v>0</v>
      </c>
      <c r="AR3">
        <f t="shared" si="8"/>
        <v>-2447.370296187994</v>
      </c>
      <c r="AS3">
        <f t="shared" si="8"/>
        <v>0</v>
      </c>
      <c r="AT3">
        <f t="shared" si="8"/>
        <v>0</v>
      </c>
      <c r="AU3">
        <f t="shared" si="8"/>
        <v>-2447.370296187994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126.48898358839502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67.096012219956577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66.33901642449564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-66.33901642449564</v>
      </c>
      <c r="AK4">
        <f t="shared" ref="AK4:AK23" si="20">H4*SUM(AB4:AB4, AE4:AF4)</f>
        <v>0</v>
      </c>
      <c r="AL4">
        <f t="shared" si="7"/>
        <v>-130.45286642449565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-62.237561145037652</v>
      </c>
      <c r="AT4">
        <f t="shared" si="8"/>
        <v>0</v>
      </c>
      <c r="AU4">
        <f t="shared" si="8"/>
        <v>-122.38752830893671</v>
      </c>
      <c r="AW4">
        <v>1</v>
      </c>
      <c r="AX4">
        <f>(R4*SUMPRODUCT(K5:$K$23, X5:$X$23)-$AZ$3*SUMPRODUCT(K4:$K$22, W5:$W$23))/Z4</f>
        <v>67.096012219956577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362.68953906002986</v>
      </c>
      <c r="P5">
        <f t="shared" ref="P5:P23" si="23">O5*$C$5</f>
        <v>18.134476953001492</v>
      </c>
      <c r="Q5" s="4">
        <f t="shared" ref="Q5:Q23" si="24">$C$8</f>
        <v>50</v>
      </c>
      <c r="R5">
        <f t="shared" si="0"/>
        <v>50000</v>
      </c>
      <c r="S5">
        <f t="shared" si="12"/>
        <v>129.68746167478147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66.33901642449564</v>
      </c>
      <c r="AC5">
        <f t="shared" si="1"/>
        <v>126.77115399079116</v>
      </c>
      <c r="AE5">
        <f t="shared" si="2"/>
        <v>354.53366742830565</v>
      </c>
      <c r="AF5">
        <f t="shared" si="3"/>
        <v>-17.726683371415284</v>
      </c>
      <c r="AG5">
        <f t="shared" si="3"/>
        <v>-48.875640078721119</v>
      </c>
      <c r="AH5">
        <f t="shared" si="4"/>
        <v>-65.887209778883147</v>
      </c>
      <c r="AI5">
        <f t="shared" si="5"/>
        <v>222.04413419928611</v>
      </c>
      <c r="AJ5">
        <f t="shared" si="6"/>
        <v>-60.432137566295523</v>
      </c>
      <c r="AK5">
        <f t="shared" si="20"/>
        <v>34.831814441591753</v>
      </c>
      <c r="AL5">
        <f t="shared" si="7"/>
        <v>196.44381107458233</v>
      </c>
      <c r="AN5">
        <f t="shared" si="8"/>
        <v>306.16198435154399</v>
      </c>
      <c r="AO5">
        <f t="shared" si="8"/>
        <v>-15.308099217577201</v>
      </c>
      <c r="AP5">
        <f t="shared" si="8"/>
        <v>-42.207170510764335</v>
      </c>
      <c r="AQ5">
        <f t="shared" si="8"/>
        <v>-56.897724370192755</v>
      </c>
      <c r="AR5">
        <f t="shared" si="8"/>
        <v>191.74899025300971</v>
      </c>
      <c r="AS5">
        <f t="shared" si="8"/>
        <v>-52.186928508401905</v>
      </c>
      <c r="AT5">
        <f t="shared" si="8"/>
        <v>30.079449168699966</v>
      </c>
      <c r="AU5">
        <f t="shared" si="8"/>
        <v>169.64151091330777</v>
      </c>
      <c r="AW5">
        <v>2</v>
      </c>
      <c r="AX5">
        <f>(R5*SUMPRODUCT(K6:$K$23, X6:$X$23)-$AZ$3*SUMPRODUCT(K5:$K$22, W6:$W$23))/Z5</f>
        <v>129.68746167478147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362.68953906002986</v>
      </c>
      <c r="P6">
        <f t="shared" si="23"/>
        <v>18.134476953001492</v>
      </c>
      <c r="Q6" s="4">
        <f t="shared" si="24"/>
        <v>50</v>
      </c>
      <c r="R6">
        <f t="shared" si="0"/>
        <v>50000</v>
      </c>
      <c r="S6">
        <f t="shared" si="12"/>
        <v>186.43999583411019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126.77115399079116</v>
      </c>
      <c r="AC6">
        <f t="shared" si="1"/>
        <v>180.16945603267538</v>
      </c>
      <c r="AE6">
        <f t="shared" si="2"/>
        <v>350.49119513674663</v>
      </c>
      <c r="AF6">
        <f t="shared" si="3"/>
        <v>-17.524559756837331</v>
      </c>
      <c r="AG6">
        <f t="shared" si="3"/>
        <v>-48.318349082400161</v>
      </c>
      <c r="AH6">
        <f t="shared" si="4"/>
        <v>-68.53459553374465</v>
      </c>
      <c r="AI6">
        <f t="shared" si="5"/>
        <v>216.11369076376445</v>
      </c>
      <c r="AJ6">
        <f t="shared" si="6"/>
        <v>-53.398302041884222</v>
      </c>
      <c r="AK6">
        <f t="shared" si="20"/>
        <v>50.019471483532215</v>
      </c>
      <c r="AL6">
        <f t="shared" si="7"/>
        <v>212.73486020541245</v>
      </c>
      <c r="AN6">
        <f t="shared" si="8"/>
        <v>272.97173234639541</v>
      </c>
      <c r="AO6">
        <f t="shared" si="8"/>
        <v>-13.648586617319769</v>
      </c>
      <c r="AP6">
        <f t="shared" si="8"/>
        <v>-37.631597130406206</v>
      </c>
      <c r="AQ6">
        <f t="shared" si="8"/>
        <v>-53.376539919089119</v>
      </c>
      <c r="AR6">
        <f t="shared" si="8"/>
        <v>168.31500867958027</v>
      </c>
      <c r="AS6">
        <f t="shared" si="8"/>
        <v>-41.587997687194907</v>
      </c>
      <c r="AT6">
        <f t="shared" si="8"/>
        <v>38.956475858355716</v>
      </c>
      <c r="AU6">
        <f t="shared" si="8"/>
        <v>165.68348685074108</v>
      </c>
      <c r="AW6">
        <v>3</v>
      </c>
      <c r="AX6">
        <f>(R6*SUMPRODUCT(K7:$K$23, X7:$X$23)-$AZ$3*SUMPRODUCT(K6:$K$22, W7:$W$23))/Z6</f>
        <v>186.43999583411019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362.68953906002986</v>
      </c>
      <c r="P7">
        <f t="shared" si="23"/>
        <v>18.134476953001492</v>
      </c>
      <c r="Q7" s="4">
        <f t="shared" si="24"/>
        <v>50</v>
      </c>
      <c r="R7">
        <f t="shared" si="0"/>
        <v>50000</v>
      </c>
      <c r="S7">
        <f t="shared" si="12"/>
        <v>235.39728876970099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180.16945603267538</v>
      </c>
      <c r="AC7">
        <f t="shared" si="1"/>
        <v>224.86812891619161</v>
      </c>
      <c r="AE7">
        <f t="shared" si="2"/>
        <v>346.46668384399209</v>
      </c>
      <c r="AF7">
        <f t="shared" si="3"/>
        <v>-17.323334192199603</v>
      </c>
      <c r="AG7">
        <f t="shared" si="3"/>
        <v>-47.763534170563346</v>
      </c>
      <c r="AH7">
        <f t="shared" si="4"/>
        <v>-71.631421012818336</v>
      </c>
      <c r="AI7">
        <f t="shared" si="5"/>
        <v>209.74839446841082</v>
      </c>
      <c r="AJ7">
        <f t="shared" si="6"/>
        <v>-44.698672883516224</v>
      </c>
      <c r="AK7">
        <f t="shared" si="20"/>
        <v>53.325050755163787</v>
      </c>
      <c r="AL7">
        <f t="shared" si="7"/>
        <v>218.37477234005837</v>
      </c>
      <c r="AN7">
        <f t="shared" si="8"/>
        <v>244.26300120613467</v>
      </c>
      <c r="AO7">
        <f t="shared" si="8"/>
        <v>-12.213150060306733</v>
      </c>
      <c r="AP7">
        <f t="shared" si="8"/>
        <v>-33.673841522860407</v>
      </c>
      <c r="AQ7">
        <f t="shared" si="8"/>
        <v>-50.50097655314454</v>
      </c>
      <c r="AR7">
        <f t="shared" si="8"/>
        <v>147.87503306982302</v>
      </c>
      <c r="AS7">
        <f t="shared" si="8"/>
        <v>-31.513079027752152</v>
      </c>
      <c r="AT7">
        <f t="shared" si="8"/>
        <v>37.594774748358915</v>
      </c>
      <c r="AU7">
        <f t="shared" si="8"/>
        <v>153.95672879042976</v>
      </c>
      <c r="AW7">
        <v>4</v>
      </c>
      <c r="AX7">
        <f>(R7*SUMPRODUCT(K8:$K$23, X8:$X$23)-$AZ$3*SUMPRODUCT(K7:$K$22, W8:$W$23))/Z7</f>
        <v>235.39728876970099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362.68953906002986</v>
      </c>
      <c r="P8">
        <f t="shared" si="23"/>
        <v>18.134476953001492</v>
      </c>
      <c r="Q8" s="4">
        <f t="shared" si="24"/>
        <v>50</v>
      </c>
      <c r="R8">
        <f t="shared" si="0"/>
        <v>50000</v>
      </c>
      <c r="S8">
        <f t="shared" si="12"/>
        <v>276.34592151959748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224.86812891619161</v>
      </c>
      <c r="AC8">
        <f t="shared" si="1"/>
        <v>260.93228564511537</v>
      </c>
      <c r="AE8">
        <f t="shared" si="2"/>
        <v>342.45994978361057</v>
      </c>
      <c r="AF8">
        <f t="shared" si="3"/>
        <v>-17.122997489180527</v>
      </c>
      <c r="AG8">
        <f t="shared" si="3"/>
        <v>-47.211170009362881</v>
      </c>
      <c r="AH8">
        <f t="shared" si="4"/>
        <v>-74.728819494828244</v>
      </c>
      <c r="AI8">
        <f t="shared" si="5"/>
        <v>203.39696279023889</v>
      </c>
      <c r="AJ8">
        <f t="shared" si="6"/>
        <v>-36.064156728923763</v>
      </c>
      <c r="AK8">
        <f t="shared" si="20"/>
        <v>39.889868387770072</v>
      </c>
      <c r="AL8">
        <f t="shared" si="7"/>
        <v>207.22267444908519</v>
      </c>
      <c r="AN8">
        <f t="shared" si="8"/>
        <v>225.11720984748925</v>
      </c>
      <c r="AO8">
        <f t="shared" si="8"/>
        <v>-11.255860492374461</v>
      </c>
      <c r="AP8">
        <f t="shared" si="8"/>
        <v>-31.034422778075964</v>
      </c>
      <c r="AQ8">
        <f t="shared" si="8"/>
        <v>-49.123243025942585</v>
      </c>
      <c r="AR8">
        <f t="shared" si="8"/>
        <v>133.70368355109622</v>
      </c>
      <c r="AS8">
        <f t="shared" si="8"/>
        <v>-23.706895779923446</v>
      </c>
      <c r="AT8">
        <f t="shared" si="8"/>
        <v>26.22174031828385</v>
      </c>
      <c r="AU8">
        <f t="shared" si="8"/>
        <v>136.21852808945661</v>
      </c>
      <c r="AW8">
        <v>5</v>
      </c>
      <c r="AX8">
        <f>(R8*SUMPRODUCT(K9:$K$23, X9:$X$23)-$AZ$3*SUMPRODUCT(K8:$K$22, W9:$W$23))/Z8</f>
        <v>276.34592151959748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362.68953906002986</v>
      </c>
      <c r="P9">
        <f t="shared" si="23"/>
        <v>18.134476953001492</v>
      </c>
      <c r="Q9" s="4">
        <f t="shared" si="24"/>
        <v>50</v>
      </c>
      <c r="R9">
        <f t="shared" si="0"/>
        <v>50000</v>
      </c>
      <c r="S9">
        <f t="shared" si="12"/>
        <v>311.54707194067481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260.93228564511537</v>
      </c>
      <c r="AC9">
        <f t="shared" si="1"/>
        <v>290.74262049446838</v>
      </c>
      <c r="AE9">
        <f t="shared" si="2"/>
        <v>338.46990233412856</v>
      </c>
      <c r="AF9">
        <f t="shared" si="3"/>
        <v>-16.923495116706427</v>
      </c>
      <c r="AG9">
        <f t="shared" si="3"/>
        <v>-46.661106246864669</v>
      </c>
      <c r="AH9">
        <f t="shared" si="4"/>
        <v>-77.952062404579394</v>
      </c>
      <c r="AI9">
        <f t="shared" si="5"/>
        <v>196.93323856597806</v>
      </c>
      <c r="AJ9">
        <f t="shared" si="6"/>
        <v>-29.810334849353012</v>
      </c>
      <c r="AK9">
        <f t="shared" si="20"/>
        <v>30.405387767424461</v>
      </c>
      <c r="AL9">
        <f t="shared" si="7"/>
        <v>197.5282914840495</v>
      </c>
      <c r="AN9">
        <f t="shared" si="8"/>
        <v>211.4563187793344</v>
      </c>
      <c r="AO9">
        <f t="shared" si="8"/>
        <v>-10.57281593896672</v>
      </c>
      <c r="AP9">
        <f t="shared" si="8"/>
        <v>-29.151146642850318</v>
      </c>
      <c r="AQ9">
        <f t="shared" si="8"/>
        <v>-48.699917019674253</v>
      </c>
      <c r="AR9">
        <f t="shared" si="8"/>
        <v>123.0324391778431</v>
      </c>
      <c r="AS9">
        <f t="shared" si="8"/>
        <v>-18.623764256003952</v>
      </c>
      <c r="AT9">
        <f t="shared" si="8"/>
        <v>18.995518727129941</v>
      </c>
      <c r="AU9">
        <f t="shared" si="8"/>
        <v>123.40419364896908</v>
      </c>
      <c r="AW9">
        <v>6</v>
      </c>
      <c r="AX9">
        <f>(R9*SUMPRODUCT(K10:$K$23, X10:$X$23)-$AZ$3*SUMPRODUCT(K9:$K$22, W10:$W$23))/Z9</f>
        <v>311.54707194067481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362.68953906002986</v>
      </c>
      <c r="P10">
        <f t="shared" si="23"/>
        <v>18.134476953001492</v>
      </c>
      <c r="Q10" s="4">
        <f t="shared" si="24"/>
        <v>50</v>
      </c>
      <c r="R10">
        <f t="shared" si="0"/>
        <v>50000</v>
      </c>
      <c r="S10">
        <f t="shared" si="12"/>
        <v>342.62123959414538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290.74262049446838</v>
      </c>
      <c r="AC10">
        <f t="shared" si="1"/>
        <v>315.98435891864335</v>
      </c>
      <c r="AE10">
        <f t="shared" si="2"/>
        <v>334.49246060208378</v>
      </c>
      <c r="AF10">
        <f t="shared" si="3"/>
        <v>-16.72462303010419</v>
      </c>
      <c r="AG10">
        <f t="shared" si="3"/>
        <v>-46.112780295370051</v>
      </c>
      <c r="AH10">
        <f t="shared" si="4"/>
        <v>-81.714889025971786</v>
      </c>
      <c r="AI10">
        <f t="shared" si="5"/>
        <v>189.94016825063778</v>
      </c>
      <c r="AJ10">
        <f t="shared" si="6"/>
        <v>-25.241738424174969</v>
      </c>
      <c r="AK10">
        <f t="shared" si="20"/>
        <v>31.946799048488522</v>
      </c>
      <c r="AL10">
        <f t="shared" si="7"/>
        <v>196.64522887495133</v>
      </c>
      <c r="AN10">
        <f t="shared" si="8"/>
        <v>198.54769064601354</v>
      </c>
      <c r="AO10">
        <f t="shared" si="8"/>
        <v>-9.9273845323006782</v>
      </c>
      <c r="AP10">
        <f t="shared" si="8"/>
        <v>-27.371576687955056</v>
      </c>
      <c r="AQ10">
        <f t="shared" si="8"/>
        <v>-48.504239761632761</v>
      </c>
      <c r="AR10">
        <f t="shared" si="8"/>
        <v>112.74448966412506</v>
      </c>
      <c r="AS10">
        <f t="shared" si="8"/>
        <v>-14.982965125700247</v>
      </c>
      <c r="AT10">
        <f t="shared" si="8"/>
        <v>18.962948113067707</v>
      </c>
      <c r="AU10">
        <f t="shared" si="8"/>
        <v>116.7244726514925</v>
      </c>
      <c r="AW10">
        <v>7</v>
      </c>
      <c r="AX10">
        <f>(R10*SUMPRODUCT(K11:$K$23, X11:$X$23)-$AZ$3*SUMPRODUCT(K10:$K$22, W11:$W$23))/Z10</f>
        <v>342.62123959414538</v>
      </c>
    </row>
    <row r="11" spans="1:52" x14ac:dyDescent="0.25">
      <c r="A11" t="s">
        <v>33</v>
      </c>
      <c r="C11" s="7">
        <f>AU25</f>
        <v>-1085.1363205994392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362.68953906002986</v>
      </c>
      <c r="P11">
        <f t="shared" si="23"/>
        <v>18.134476953001492</v>
      </c>
      <c r="Q11" s="4">
        <f t="shared" si="24"/>
        <v>50</v>
      </c>
      <c r="R11">
        <f t="shared" si="0"/>
        <v>50000</v>
      </c>
      <c r="S11">
        <f t="shared" si="12"/>
        <v>369.85592425068938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315.98435891864335</v>
      </c>
      <c r="AC11">
        <f t="shared" si="1"/>
        <v>337.05949224761196</v>
      </c>
      <c r="AE11">
        <f t="shared" si="2"/>
        <v>330.5285757603117</v>
      </c>
      <c r="AF11">
        <f t="shared" si="3"/>
        <v>-16.526428788015583</v>
      </c>
      <c r="AG11">
        <f t="shared" si="3"/>
        <v>-45.566323282569904</v>
      </c>
      <c r="AH11">
        <f t="shared" si="4"/>
        <v>-85.329209846446318</v>
      </c>
      <c r="AI11">
        <f t="shared" si="5"/>
        <v>183.10661384327989</v>
      </c>
      <c r="AJ11">
        <f t="shared" si="6"/>
        <v>-21.075133328968604</v>
      </c>
      <c r="AK11">
        <f t="shared" si="20"/>
        <v>32.444305053383388</v>
      </c>
      <c r="AL11">
        <f t="shared" si="7"/>
        <v>194.47578556769469</v>
      </c>
      <c r="AN11">
        <f t="shared" si="8"/>
        <v>186.58565093636543</v>
      </c>
      <c r="AO11">
        <f t="shared" si="8"/>
        <v>-9.3292825468182699</v>
      </c>
      <c r="AP11">
        <f t="shared" si="8"/>
        <v>-25.722502421758996</v>
      </c>
      <c r="AQ11">
        <f t="shared" si="8"/>
        <v>-48.168924960456181</v>
      </c>
      <c r="AR11">
        <f t="shared" si="8"/>
        <v>103.36494100733199</v>
      </c>
      <c r="AS11">
        <f t="shared" si="8"/>
        <v>-11.897057498616649</v>
      </c>
      <c r="AT11">
        <f t="shared" si="8"/>
        <v>18.315033015340401</v>
      </c>
      <c r="AU11">
        <f t="shared" si="8"/>
        <v>109.78291652405575</v>
      </c>
      <c r="AW11">
        <v>8</v>
      </c>
      <c r="AX11">
        <f>(R11*SUMPRODUCT(K12:$K$23, X12:$X$23)-$AZ$3*SUMPRODUCT(K11:$K$22, W12:$W$23))/Z11</f>
        <v>369.85592425068938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362.68953906002986</v>
      </c>
      <c r="P12">
        <f t="shared" si="23"/>
        <v>18.134476953001492</v>
      </c>
      <c r="Q12" s="4">
        <f t="shared" si="24"/>
        <v>50</v>
      </c>
      <c r="R12">
        <f t="shared" si="0"/>
        <v>50000</v>
      </c>
      <c r="S12">
        <f t="shared" si="12"/>
        <v>393.26326533795702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337.05949224761196</v>
      </c>
      <c r="AC12">
        <f t="shared" si="1"/>
        <v>354.10340078199039</v>
      </c>
      <c r="AE12">
        <f t="shared" si="2"/>
        <v>326.57410576815789</v>
      </c>
      <c r="AF12">
        <f t="shared" si="3"/>
        <v>-16.328705288407892</v>
      </c>
      <c r="AG12">
        <f t="shared" si="3"/>
        <v>-45.021164191077702</v>
      </c>
      <c r="AH12">
        <f t="shared" si="4"/>
        <v>-89.495858666506621</v>
      </c>
      <c r="AI12">
        <f t="shared" si="5"/>
        <v>175.72837762216565</v>
      </c>
      <c r="AJ12">
        <f t="shared" si="6"/>
        <v>-17.043908534378431</v>
      </c>
      <c r="AK12">
        <f t="shared" si="20"/>
        <v>33.595123932550081</v>
      </c>
      <c r="AL12">
        <f t="shared" si="7"/>
        <v>192.2795930203373</v>
      </c>
      <c r="AN12">
        <f t="shared" si="8"/>
        <v>175.2574631317581</v>
      </c>
      <c r="AO12">
        <f t="shared" si="8"/>
        <v>-8.7628731565879043</v>
      </c>
      <c r="AP12">
        <f t="shared" si="8"/>
        <v>-24.160810315341173</v>
      </c>
      <c r="AQ12">
        <f t="shared" si="8"/>
        <v>-48.028355199188127</v>
      </c>
      <c r="AR12">
        <f t="shared" si="8"/>
        <v>94.305424460640893</v>
      </c>
      <c r="AS12">
        <f t="shared" si="8"/>
        <v>-9.146690196268878</v>
      </c>
      <c r="AT12">
        <f t="shared" si="8"/>
        <v>18.028974404344279</v>
      </c>
      <c r="AU12">
        <f t="shared" si="8"/>
        <v>103.1877086687163</v>
      </c>
      <c r="AW12">
        <v>9</v>
      </c>
      <c r="AX12">
        <f>(R12*SUMPRODUCT(K13:$K$23, X13:$X$23)-$AZ$3*SUMPRODUCT(K12:$K$22, W13:$W$23))/Z12</f>
        <v>393.26326533795702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362.68953906002986</v>
      </c>
      <c r="P13">
        <f t="shared" si="23"/>
        <v>18.134476953001492</v>
      </c>
      <c r="Q13" s="4">
        <f t="shared" si="24"/>
        <v>50</v>
      </c>
      <c r="R13">
        <f t="shared" si="0"/>
        <v>50000</v>
      </c>
      <c r="S13">
        <f t="shared" si="12"/>
        <v>412.89450460039154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354.10340078199039</v>
      </c>
      <c r="AC13">
        <f t="shared" si="1"/>
        <v>367.28622258786544</v>
      </c>
      <c r="AE13">
        <f t="shared" si="2"/>
        <v>322.62689207359853</v>
      </c>
      <c r="AF13">
        <f t="shared" si="3"/>
        <v>-16.131344603679924</v>
      </c>
      <c r="AG13">
        <f t="shared" si="3"/>
        <v>-44.477005445172153</v>
      </c>
      <c r="AH13">
        <f t="shared" si="4"/>
        <v>-93.947103994775944</v>
      </c>
      <c r="AI13">
        <f t="shared" si="5"/>
        <v>168.07143802997052</v>
      </c>
      <c r="AJ13">
        <f t="shared" si="6"/>
        <v>-13.182821805875051</v>
      </c>
      <c r="AK13">
        <f t="shared" si="20"/>
        <v>34.152965624623697</v>
      </c>
      <c r="AL13">
        <f t="shared" si="7"/>
        <v>189.04158184871918</v>
      </c>
      <c r="AN13">
        <f t="shared" si="8"/>
        <v>164.62791018720608</v>
      </c>
      <c r="AO13">
        <f t="shared" si="8"/>
        <v>-8.2313955093603042</v>
      </c>
      <c r="AP13">
        <f t="shared" si="8"/>
        <v>-22.69543127903091</v>
      </c>
      <c r="AQ13">
        <f t="shared" si="8"/>
        <v>-47.938704983315112</v>
      </c>
      <c r="AR13">
        <f t="shared" si="8"/>
        <v>85.762378415499782</v>
      </c>
      <c r="AS13">
        <f t="shared" si="8"/>
        <v>-6.7268428565355123</v>
      </c>
      <c r="AT13">
        <f t="shared" si="8"/>
        <v>17.427348728867461</v>
      </c>
      <c r="AU13">
        <f t="shared" si="8"/>
        <v>96.462884287831727</v>
      </c>
      <c r="AW13">
        <v>10</v>
      </c>
      <c r="AX13">
        <f>(R13*SUMPRODUCT(K14:$K$23, X14:$X$23)-$AZ$3*SUMPRODUCT(K13:$K$22, W14:$W$23))/Z13</f>
        <v>412.89450460039154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2.2202060000000002E-3</v>
      </c>
      <c r="O14">
        <f t="shared" si="22"/>
        <v>362.68953906002986</v>
      </c>
      <c r="P14">
        <f t="shared" si="23"/>
        <v>18.134476953001492</v>
      </c>
      <c r="Q14" s="4">
        <f t="shared" si="24"/>
        <v>50</v>
      </c>
      <c r="R14">
        <f t="shared" si="0"/>
        <v>50000</v>
      </c>
      <c r="S14">
        <f t="shared" si="12"/>
        <v>430.51907903717051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367.28622258786544</v>
      </c>
      <c r="AC14">
        <f t="shared" si="1"/>
        <v>378.28408962227286</v>
      </c>
      <c r="AE14">
        <f t="shared" si="2"/>
        <v>318.68432499131939</v>
      </c>
      <c r="AF14">
        <f t="shared" si="3"/>
        <v>-15.934216249565969</v>
      </c>
      <c r="AG14">
        <f t="shared" si="3"/>
        <v>-43.933487276369029</v>
      </c>
      <c r="AH14">
        <f t="shared" si="4"/>
        <v>-98.748114351403885</v>
      </c>
      <c r="AI14">
        <f t="shared" si="5"/>
        <v>160.0685071139805</v>
      </c>
      <c r="AJ14">
        <f t="shared" si="6"/>
        <v>-10.99786703440742</v>
      </c>
      <c r="AK14">
        <f t="shared" si="20"/>
        <v>57.336348944538145</v>
      </c>
      <c r="AL14">
        <f t="shared" si="7"/>
        <v>206.40698902411123</v>
      </c>
      <c r="AN14">
        <f t="shared" si="8"/>
        <v>149.79763959587109</v>
      </c>
      <c r="AO14">
        <f t="shared" si="8"/>
        <v>-7.4898819797935534</v>
      </c>
      <c r="AP14">
        <f t="shared" si="8"/>
        <v>-20.650945707463265</v>
      </c>
      <c r="AQ14">
        <f t="shared" si="8"/>
        <v>-46.416573657290449</v>
      </c>
      <c r="AR14">
        <f t="shared" si="8"/>
        <v>75.240238251323817</v>
      </c>
      <c r="AS14">
        <f t="shared" si="8"/>
        <v>-5.1695499061284202</v>
      </c>
      <c r="AT14">
        <f t="shared" si="8"/>
        <v>26.950963889331486</v>
      </c>
      <c r="AU14">
        <f t="shared" si="8"/>
        <v>97.021652234526869</v>
      </c>
      <c r="AW14">
        <v>11</v>
      </c>
      <c r="AX14">
        <f>(R14*SUMPRODUCT(K15:$K$23, X15:$X$23)-$AZ$3*SUMPRODUCT(K14:$K$22, W15:$W$23))/Z14</f>
        <v>430.51907903717051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2.3617970000000001E-3</v>
      </c>
      <c r="O15">
        <f t="shared" si="22"/>
        <v>362.68953906002986</v>
      </c>
      <c r="P15">
        <f t="shared" si="23"/>
        <v>18.134476953001492</v>
      </c>
      <c r="Q15" s="4">
        <f t="shared" si="24"/>
        <v>50</v>
      </c>
      <c r="R15">
        <f t="shared" si="0"/>
        <v>50000</v>
      </c>
      <c r="S15">
        <f t="shared" si="12"/>
        <v>444.33539987046777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378.28408962227286</v>
      </c>
      <c r="AC15">
        <f t="shared" si="1"/>
        <v>385.59772960195227</v>
      </c>
      <c r="AE15">
        <f t="shared" si="2"/>
        <v>314.74481405869466</v>
      </c>
      <c r="AF15">
        <f t="shared" si="3"/>
        <v>-15.737240702934731</v>
      </c>
      <c r="AG15">
        <f t="shared" si="3"/>
        <v>-43.390390425156468</v>
      </c>
      <c r="AH15">
        <f t="shared" si="4"/>
        <v>-103.76197844886654</v>
      </c>
      <c r="AI15">
        <f t="shared" si="5"/>
        <v>151.85520448173691</v>
      </c>
      <c r="AJ15">
        <f t="shared" si="6"/>
        <v>-7.313639979679408</v>
      </c>
      <c r="AK15">
        <f t="shared" si="20"/>
        <v>57.95720218435622</v>
      </c>
      <c r="AL15">
        <f t="shared" si="7"/>
        <v>202.49876668641372</v>
      </c>
      <c r="AN15">
        <f t="shared" si="8"/>
        <v>136.28379470372096</v>
      </c>
      <c r="AO15">
        <f t="shared" si="8"/>
        <v>-6.814189735186047</v>
      </c>
      <c r="AP15">
        <f t="shared" si="8"/>
        <v>-18.787941204056096</v>
      </c>
      <c r="AQ15">
        <f t="shared" si="8"/>
        <v>-44.928702673843489</v>
      </c>
      <c r="AR15">
        <f t="shared" si="8"/>
        <v>65.752961090635324</v>
      </c>
      <c r="AS15">
        <f t="shared" si="8"/>
        <v>-3.166789618149771</v>
      </c>
      <c r="AT15">
        <f t="shared" si="8"/>
        <v>25.095337846049112</v>
      </c>
      <c r="AU15">
        <f t="shared" si="8"/>
        <v>87.681509318534665</v>
      </c>
      <c r="AW15">
        <v>12</v>
      </c>
      <c r="AX15">
        <f>(R15*SUMPRODUCT(K16:$K$23, X16:$X$23)-$AZ$3*SUMPRODUCT(K15:$K$22, W16:$W$23))/Z15</f>
        <v>444.33539987046777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2.52864E-3</v>
      </c>
      <c r="O16">
        <f t="shared" si="22"/>
        <v>362.68953906002986</v>
      </c>
      <c r="P16">
        <f t="shared" si="23"/>
        <v>18.134476953001492</v>
      </c>
      <c r="Q16" s="4">
        <f t="shared" si="24"/>
        <v>50</v>
      </c>
      <c r="R16">
        <f t="shared" si="0"/>
        <v>50000</v>
      </c>
      <c r="S16">
        <f t="shared" si="12"/>
        <v>454.36803384651728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385.59772960195227</v>
      </c>
      <c r="AC16">
        <f t="shared" si="1"/>
        <v>389.36403323967659</v>
      </c>
      <c r="AE16">
        <f t="shared" si="2"/>
        <v>310.8014895914863</v>
      </c>
      <c r="AF16">
        <f t="shared" si="3"/>
        <v>-15.540074479574315</v>
      </c>
      <c r="AG16">
        <f t="shared" si="3"/>
        <v>-42.846767844060238</v>
      </c>
      <c r="AH16">
        <f t="shared" si="4"/>
        <v>-109.71867684466766</v>
      </c>
      <c r="AI16">
        <f t="shared" si="5"/>
        <v>142.69597042318412</v>
      </c>
      <c r="AJ16">
        <f t="shared" si="6"/>
        <v>-3.7663036377243202</v>
      </c>
      <c r="AK16">
        <f t="shared" si="20"/>
        <v>58.262478731454799</v>
      </c>
      <c r="AL16">
        <f t="shared" si="7"/>
        <v>197.19214551691459</v>
      </c>
      <c r="AN16">
        <f t="shared" si="8"/>
        <v>123.96814223473352</v>
      </c>
      <c r="AO16">
        <f t="shared" si="8"/>
        <v>-6.1984071117366755</v>
      </c>
      <c r="AP16">
        <f t="shared" si="8"/>
        <v>-17.090118253205972</v>
      </c>
      <c r="AQ16">
        <f t="shared" si="8"/>
        <v>-43.763048094667525</v>
      </c>
      <c r="AR16">
        <f t="shared" si="8"/>
        <v>56.916568775123359</v>
      </c>
      <c r="AS16">
        <f t="shared" si="8"/>
        <v>-1.5022504096563136</v>
      </c>
      <c r="AT16">
        <f t="shared" si="8"/>
        <v>23.238920958269997</v>
      </c>
      <c r="AU16">
        <f t="shared" si="8"/>
        <v>78.65323932373704</v>
      </c>
      <c r="AW16">
        <v>13</v>
      </c>
      <c r="AX16">
        <f>(R16*SUMPRODUCT(K17:$K$23, X17:$X$23)-$AZ$3*SUMPRODUCT(K16:$K$22, W17:$W$23))/Z16</f>
        <v>454.36803384651728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2.719834E-3</v>
      </c>
      <c r="O17">
        <f t="shared" si="22"/>
        <v>362.68953906002986</v>
      </c>
      <c r="P17">
        <f t="shared" si="23"/>
        <v>18.134476953001492</v>
      </c>
      <c r="Q17" s="4">
        <f t="shared" si="24"/>
        <v>50</v>
      </c>
      <c r="R17">
        <f t="shared" si="0"/>
        <v>50000</v>
      </c>
      <c r="S17">
        <f t="shared" si="12"/>
        <v>460.71367646158382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389.36403323967659</v>
      </c>
      <c r="AC17">
        <f t="shared" si="1"/>
        <v>389.78002490675431</v>
      </c>
      <c r="AE17">
        <f t="shared" si="2"/>
        <v>306.84814623692989</v>
      </c>
      <c r="AF17">
        <f t="shared" si="3"/>
        <v>-15.342407311846493</v>
      </c>
      <c r="AG17">
        <f t="shared" si="3"/>
        <v>-42.301764069647248</v>
      </c>
      <c r="AH17">
        <f t="shared" si="4"/>
        <v>-116.53609597238172</v>
      </c>
      <c r="AI17">
        <f t="shared" si="5"/>
        <v>132.66787888305441</v>
      </c>
      <c r="AJ17">
        <f t="shared" si="6"/>
        <v>-0.41599166707771928</v>
      </c>
      <c r="AK17">
        <f t="shared" si="20"/>
        <v>58.263388143682846</v>
      </c>
      <c r="AL17">
        <f t="shared" si="7"/>
        <v>190.51527535965954</v>
      </c>
      <c r="AN17">
        <f t="shared" si="8"/>
        <v>112.74359328005819</v>
      </c>
      <c r="AO17">
        <f t="shared" si="8"/>
        <v>-5.6371796640029093</v>
      </c>
      <c r="AP17">
        <f t="shared" si="8"/>
        <v>-15.542713690095932</v>
      </c>
      <c r="AQ17">
        <f t="shared" si="8"/>
        <v>-42.818242077992252</v>
      </c>
      <c r="AR17">
        <f t="shared" si="8"/>
        <v>48.745457847967096</v>
      </c>
      <c r="AS17">
        <f t="shared" si="8"/>
        <v>-0.15284562053273759</v>
      </c>
      <c r="AT17">
        <f t="shared" si="8"/>
        <v>21.407408897681556</v>
      </c>
      <c r="AU17">
        <f t="shared" si="8"/>
        <v>70.000021125115907</v>
      </c>
      <c r="AW17">
        <v>14</v>
      </c>
      <c r="AX17">
        <f>(R17*SUMPRODUCT(K18:$K$23, X18:$X$23)-$AZ$3*SUMPRODUCT(K17:$K$22, W18:$W$23))/Z17</f>
        <v>460.71367646158382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4.2403780000000004E-3</v>
      </c>
      <c r="O18">
        <f t="shared" si="22"/>
        <v>362.68953906002986</v>
      </c>
      <c r="P18">
        <f t="shared" si="23"/>
        <v>18.134476953001492</v>
      </c>
      <c r="Q18" s="4">
        <f t="shared" si="24"/>
        <v>50</v>
      </c>
      <c r="R18">
        <f t="shared" si="0"/>
        <v>50000</v>
      </c>
      <c r="S18">
        <f t="shared" si="12"/>
        <v>441.71878696071309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389.78002490675431</v>
      </c>
      <c r="AC18">
        <f t="shared" si="1"/>
        <v>368.38791114270543</v>
      </c>
      <c r="AE18">
        <f t="shared" si="2"/>
        <v>302.47851264591674</v>
      </c>
      <c r="AF18">
        <f t="shared" si="3"/>
        <v>-15.123925632295837</v>
      </c>
      <c r="AG18">
        <f t="shared" si="3"/>
        <v>-41.699370959228659</v>
      </c>
      <c r="AH18">
        <f t="shared" si="4"/>
        <v>-179.37546972212269</v>
      </c>
      <c r="AI18">
        <f t="shared" si="5"/>
        <v>66.279746332269582</v>
      </c>
      <c r="AJ18">
        <f t="shared" si="6"/>
        <v>21.392113764048872</v>
      </c>
      <c r="AK18">
        <f t="shared" si="20"/>
        <v>57.943763011250347</v>
      </c>
      <c r="AL18">
        <f t="shared" si="7"/>
        <v>145.61562310756881</v>
      </c>
      <c r="AN18">
        <f t="shared" si="8"/>
        <v>102.37743963060204</v>
      </c>
      <c r="AO18">
        <f t="shared" si="8"/>
        <v>-5.118871981530102</v>
      </c>
      <c r="AP18">
        <f t="shared" si="8"/>
        <v>-14.113646604742195</v>
      </c>
      <c r="AQ18">
        <f t="shared" si="8"/>
        <v>-60.711754901362248</v>
      </c>
      <c r="AR18">
        <f t="shared" si="8"/>
        <v>22.433166142967501</v>
      </c>
      <c r="AS18">
        <f t="shared" si="8"/>
        <v>7.2404145877746826</v>
      </c>
      <c r="AT18">
        <f t="shared" si="8"/>
        <v>19.611753733391261</v>
      </c>
      <c r="AU18">
        <f t="shared" si="8"/>
        <v>49.285334464133449</v>
      </c>
      <c r="AW18">
        <v>15</v>
      </c>
      <c r="AX18">
        <f>(R18*SUMPRODUCT(K19:$K$23, X19:$X$23)-$AZ$3*SUMPRODUCT(K18:$K$22, W19:$W$23))/Z18</f>
        <v>441.71878696071309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5.9098179999999998E-3</v>
      </c>
      <c r="O19">
        <f t="shared" si="22"/>
        <v>362.68953906002986</v>
      </c>
      <c r="P19">
        <f t="shared" si="23"/>
        <v>18.134476953001492</v>
      </c>
      <c r="Q19" s="4">
        <f t="shared" si="24"/>
        <v>50</v>
      </c>
      <c r="R19">
        <f t="shared" si="0"/>
        <v>50000</v>
      </c>
      <c r="S19">
        <f t="shared" si="12"/>
        <v>398.74569768892513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368.38791114270543</v>
      </c>
      <c r="AC19">
        <f t="shared" si="1"/>
        <v>327.2581029257924</v>
      </c>
      <c r="AE19">
        <f t="shared" si="2"/>
        <v>297.6661345608095</v>
      </c>
      <c r="AF19">
        <f t="shared" si="3"/>
        <v>-14.883306728040475</v>
      </c>
      <c r="AG19">
        <f t="shared" si="3"/>
        <v>-41.035941556552849</v>
      </c>
      <c r="AH19">
        <f t="shared" si="4"/>
        <v>-246.43569308352679</v>
      </c>
      <c r="AI19">
        <f t="shared" si="5"/>
        <v>-4.6888068073105842</v>
      </c>
      <c r="AJ19">
        <f t="shared" si="6"/>
        <v>41.129808216913034</v>
      </c>
      <c r="AK19">
        <f t="shared" si="20"/>
        <v>55.721982475609309</v>
      </c>
      <c r="AL19">
        <f t="shared" si="7"/>
        <v>92.162983885211759</v>
      </c>
      <c r="AN19">
        <f t="shared" si="8"/>
        <v>92.806956331568216</v>
      </c>
      <c r="AO19">
        <f t="shared" si="8"/>
        <v>-4.6403478165784113</v>
      </c>
      <c r="AP19">
        <f t="shared" si="8"/>
        <v>-12.794269800570051</v>
      </c>
      <c r="AQ19">
        <f t="shared" si="8"/>
        <v>-76.834224492105832</v>
      </c>
      <c r="AR19">
        <f t="shared" si="8"/>
        <v>-1.4618857776860628</v>
      </c>
      <c r="AS19">
        <f t="shared" si="8"/>
        <v>12.823535739948378</v>
      </c>
      <c r="AT19">
        <f t="shared" si="8"/>
        <v>17.373113679701554</v>
      </c>
      <c r="AU19">
        <f t="shared" si="8"/>
        <v>28.73476364196387</v>
      </c>
      <c r="AW19">
        <v>16</v>
      </c>
      <c r="AX19">
        <f>(R19*SUMPRODUCT(K20:$K$23, X20:$X$23)-$AZ$3*SUMPRODUCT(K19:$K$22, W20:$W$23))/Z19</f>
        <v>398.74569768892513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7.7019840000000003E-3</v>
      </c>
      <c r="O20">
        <f t="shared" si="22"/>
        <v>362.68953906002986</v>
      </c>
      <c r="P20">
        <f t="shared" si="23"/>
        <v>18.134476953001492</v>
      </c>
      <c r="Q20" s="4">
        <f t="shared" si="24"/>
        <v>50</v>
      </c>
      <c r="R20">
        <f t="shared" si="0"/>
        <v>50000</v>
      </c>
      <c r="S20">
        <f t="shared" si="12"/>
        <v>333.48347476384572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327.2581029257924</v>
      </c>
      <c r="AC20">
        <f t="shared" si="1"/>
        <v>268.85120242981844</v>
      </c>
      <c r="AE20">
        <f t="shared" si="2"/>
        <v>292.39685340947221</v>
      </c>
      <c r="AF20">
        <f t="shared" si="3"/>
        <v>-14.619842670473611</v>
      </c>
      <c r="AG20">
        <f t="shared" si="3"/>
        <v>-40.309523975693814</v>
      </c>
      <c r="AH20">
        <f t="shared" si="4"/>
        <v>-316.05816529350517</v>
      </c>
      <c r="AI20">
        <f t="shared" si="5"/>
        <v>-78.590678530200364</v>
      </c>
      <c r="AJ20">
        <f t="shared" si="6"/>
        <v>58.406900495973957</v>
      </c>
      <c r="AK20">
        <f t="shared" si="20"/>
        <v>51.7740647465235</v>
      </c>
      <c r="AL20">
        <f t="shared" si="7"/>
        <v>31.590286712297093</v>
      </c>
      <c r="AN20">
        <f t="shared" si="8"/>
        <v>83.977929677163857</v>
      </c>
      <c r="AO20">
        <f t="shared" si="8"/>
        <v>-4.198896483858193</v>
      </c>
      <c r="AP20">
        <f t="shared" si="8"/>
        <v>-11.577109432878407</v>
      </c>
      <c r="AQ20">
        <f t="shared" si="8"/>
        <v>-90.773584152570024</v>
      </c>
      <c r="AR20">
        <f t="shared" si="8"/>
        <v>-22.571660392142761</v>
      </c>
      <c r="AS20">
        <f t="shared" si="8"/>
        <v>16.774772113033666</v>
      </c>
      <c r="AT20">
        <f t="shared" si="8"/>
        <v>14.869786448405156</v>
      </c>
      <c r="AU20">
        <f t="shared" si="8"/>
        <v>9.0728981692960602</v>
      </c>
      <c r="AW20">
        <v>17</v>
      </c>
      <c r="AX20">
        <f>(R20*SUMPRODUCT(K21:$K$23, X21:$X$23)-$AZ$3*SUMPRODUCT(K20:$K$22, W21:$W$23))/Z20</f>
        <v>333.48347476384572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9.7648700000000001E-3</v>
      </c>
      <c r="O21">
        <f t="shared" si="22"/>
        <v>362.68953906002986</v>
      </c>
      <c r="P21">
        <f t="shared" si="23"/>
        <v>18.134476953001492</v>
      </c>
      <c r="Q21" s="4">
        <f t="shared" si="24"/>
        <v>50</v>
      </c>
      <c r="R21">
        <f t="shared" si="0"/>
        <v>50000</v>
      </c>
      <c r="S21">
        <f t="shared" si="12"/>
        <v>245.49131504027991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268.85120242981844</v>
      </c>
      <c r="AC21">
        <f t="shared" si="1"/>
        <v>194.00104099653032</v>
      </c>
      <c r="AE21">
        <f t="shared" si="2"/>
        <v>286.61766761342494</v>
      </c>
      <c r="AF21">
        <f t="shared" si="3"/>
        <v>-14.330883380671246</v>
      </c>
      <c r="AG21">
        <f t="shared" si="3"/>
        <v>-39.512811474552336</v>
      </c>
      <c r="AH21">
        <f t="shared" si="4"/>
        <v>-393.61726138453321</v>
      </c>
      <c r="AI21">
        <f t="shared" si="5"/>
        <v>-160.84328862633186</v>
      </c>
      <c r="AJ21">
        <f t="shared" si="6"/>
        <v>74.850161433288122</v>
      </c>
      <c r="AK21">
        <f t="shared" si="20"/>
        <v>46.30625979468963</v>
      </c>
      <c r="AL21">
        <f t="shared" si="7"/>
        <v>-39.686867398354103</v>
      </c>
      <c r="AN21">
        <f t="shared" si="8"/>
        <v>75.829255741881312</v>
      </c>
      <c r="AO21">
        <f t="shared" si="8"/>
        <v>-3.7914627870940651</v>
      </c>
      <c r="AP21">
        <f t="shared" si="8"/>
        <v>-10.453741778492619</v>
      </c>
      <c r="AQ21">
        <f t="shared" si="8"/>
        <v>-104.13769753441629</v>
      </c>
      <c r="AR21">
        <f t="shared" si="8"/>
        <v>-42.553646358121668</v>
      </c>
      <c r="AS21">
        <f t="shared" si="8"/>
        <v>19.802798902477896</v>
      </c>
      <c r="AT21">
        <f t="shared" si="8"/>
        <v>12.251056418327529</v>
      </c>
      <c r="AU21">
        <f t="shared" si="8"/>
        <v>-10.499791037316243</v>
      </c>
      <c r="AW21">
        <v>18</v>
      </c>
      <c r="AX21">
        <f>(R21*SUMPRODUCT(K22:$K$23, X22:$X$23)-$AZ$3*SUMPRODUCT(K21:$K$22, W22:$W$23))/Z21</f>
        <v>245.49131504027991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1.2112915E-2</v>
      </c>
      <c r="O22">
        <f t="shared" si="22"/>
        <v>362.68953906002986</v>
      </c>
      <c r="P22">
        <f t="shared" si="23"/>
        <v>18.134476953001492</v>
      </c>
      <c r="Q22" s="4">
        <f t="shared" si="24"/>
        <v>50</v>
      </c>
      <c r="R22">
        <f t="shared" si="0"/>
        <v>50000</v>
      </c>
      <c r="S22">
        <f t="shared" si="12"/>
        <v>134.32371783578364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194.00104099653032</v>
      </c>
      <c r="AC22">
        <f t="shared" si="1"/>
        <v>103.80286543805897</v>
      </c>
      <c r="AE22">
        <f t="shared" si="2"/>
        <v>280.279715491991</v>
      </c>
      <c r="AF22">
        <f t="shared" si="3"/>
        <v>-14.013985774599549</v>
      </c>
      <c r="AG22">
        <f t="shared" si="3"/>
        <v>-38.639068033004534</v>
      </c>
      <c r="AH22">
        <f t="shared" si="4"/>
        <v>-478.6153268022772</v>
      </c>
      <c r="AI22">
        <f t="shared" si="5"/>
        <v>-250.98866511789032</v>
      </c>
      <c r="AJ22">
        <f t="shared" si="6"/>
        <v>90.198175558471348</v>
      </c>
      <c r="AK22">
        <f t="shared" si="20"/>
        <v>39.385948103531717</v>
      </c>
      <c r="AL22">
        <f t="shared" si="7"/>
        <v>-121.40454145588726</v>
      </c>
      <c r="AN22">
        <f t="shared" si="8"/>
        <v>68.3072609234098</v>
      </c>
      <c r="AO22">
        <f t="shared" si="8"/>
        <v>-3.4153630461704898</v>
      </c>
      <c r="AP22">
        <f t="shared" si="8"/>
        <v>-9.4167674508119816</v>
      </c>
      <c r="AQ22">
        <f t="shared" si="8"/>
        <v>-116.64383900361281</v>
      </c>
      <c r="AR22">
        <f t="shared" si="8"/>
        <v>-61.168708577185491</v>
      </c>
      <c r="AS22">
        <f t="shared" si="8"/>
        <v>21.982291161787924</v>
      </c>
      <c r="AT22">
        <f t="shared" si="8"/>
        <v>9.5987903694753651</v>
      </c>
      <c r="AU22">
        <f t="shared" si="8"/>
        <v>-29.587627045922201</v>
      </c>
      <c r="AW22">
        <v>19</v>
      </c>
      <c r="AX22">
        <f>(R22*SUMPRODUCT(K23:$K$23, X23:$X$23)-$AZ$3*SUMPRODUCT(K22:$K$22, W23:$W$23))/Z22</f>
        <v>134.32371783578364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1.471273E-2</v>
      </c>
      <c r="O23">
        <f t="shared" si="22"/>
        <v>362.68953906002986</v>
      </c>
      <c r="P23">
        <f t="shared" si="23"/>
        <v>18.134476953001492</v>
      </c>
      <c r="Q23" s="4">
        <f t="shared" si="24"/>
        <v>50</v>
      </c>
      <c r="R23">
        <f t="shared" si="0"/>
        <v>50000</v>
      </c>
      <c r="S23">
        <f t="shared" si="12"/>
        <v>137.72733631167321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103.80286543805897</v>
      </c>
      <c r="AC23">
        <f t="shared" si="1"/>
        <v>103.80286543805897</v>
      </c>
      <c r="AE23">
        <f t="shared" si="2"/>
        <v>273.35323855856058</v>
      </c>
      <c r="AF23">
        <f t="shared" si="3"/>
        <v>-13.667661927928028</v>
      </c>
      <c r="AG23">
        <f t="shared" si="3"/>
        <v>-37.684191177253261</v>
      </c>
      <c r="AH23">
        <f t="shared" si="4"/>
        <v>-568.48617542122679</v>
      </c>
      <c r="AI23">
        <f t="shared" si="5"/>
        <v>-346.48478996784752</v>
      </c>
      <c r="AJ23">
        <f t="shared" si="6"/>
        <v>0</v>
      </c>
      <c r="AK23">
        <f t="shared" si="20"/>
        <v>31.104432964702077</v>
      </c>
      <c r="AL23">
        <f t="shared" si="7"/>
        <v>-315.38035700314543</v>
      </c>
      <c r="AN23">
        <f t="shared" si="8"/>
        <v>61.367833756922636</v>
      </c>
      <c r="AO23">
        <f t="shared" si="8"/>
        <v>-3.0683916878461317</v>
      </c>
      <c r="AP23">
        <f t="shared" si="8"/>
        <v>-8.460105289494642</v>
      </c>
      <c r="AQ23">
        <f t="shared" si="8"/>
        <v>-127.62521230888873</v>
      </c>
      <c r="AR23">
        <f t="shared" si="8"/>
        <v>-77.785875529306878</v>
      </c>
      <c r="AS23">
        <f t="shared" si="8"/>
        <v>0</v>
      </c>
      <c r="AT23">
        <f t="shared" si="8"/>
        <v>6.9829488077283415</v>
      </c>
      <c r="AU23">
        <f t="shared" si="8"/>
        <v>-70.80292672157853</v>
      </c>
      <c r="AW23">
        <v>20</v>
      </c>
      <c r="AX23">
        <f>(R23*SUMPRODUCT(K$23:$K24, X$23:$X24)-$AZ$3*SUMPRODUCT(K$22:$K23, W$23:$W24))/Z23</f>
        <v>137.72733631167321</v>
      </c>
    </row>
    <row r="25" spans="5:50" x14ac:dyDescent="0.25">
      <c r="AN25" s="8">
        <f t="shared" ref="AN25:AU25" si="25">SUM(AN3:AN23)</f>
        <v>3355.1383463682027</v>
      </c>
      <c r="AO25" s="8">
        <f t="shared" si="25"/>
        <v>-439.77407161343257</v>
      </c>
      <c r="AP25" s="8">
        <f t="shared" si="25"/>
        <v>-2932.4440625008542</v>
      </c>
      <c r="AQ25" s="8">
        <f t="shared" si="25"/>
        <v>-1266.0414718532841</v>
      </c>
      <c r="AR25" s="8">
        <f t="shared" si="25"/>
        <v>-1283.1212595993686</v>
      </c>
      <c r="AS25" s="8">
        <f t="shared" si="25"/>
        <v>-203.97740513088002</v>
      </c>
      <c r="AT25" s="8">
        <f t="shared" si="25"/>
        <v>401.96234413080953</v>
      </c>
      <c r="AU25" s="9">
        <f t="shared" si="25"/>
        <v>-1085.1363205994392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1225.8458426474403</v>
      </c>
      <c r="K3">
        <v>1</v>
      </c>
      <c r="L3" s="2">
        <v>0</v>
      </c>
      <c r="O3">
        <f>$C$3</f>
        <v>1225.8458426474403</v>
      </c>
      <c r="P3">
        <f>O3*B5</f>
        <v>980.6766741179523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1225.8458426474403</v>
      </c>
      <c r="AF3">
        <f t="shared" ref="AF3:AG23" si="3">-$Z3*P3</f>
        <v>-980.6766741179523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-2274.7390354705117</v>
      </c>
      <c r="AJ3">
        <f t="shared" ref="AJ3:AJ23" si="6">AB3-AC3</f>
        <v>0</v>
      </c>
      <c r="AL3">
        <f t="shared" ref="AL3:AL23" si="7">SUM(AI3:AK3)</f>
        <v>-2274.7390354705117</v>
      </c>
      <c r="AN3">
        <f t="shared" ref="AN3:AU23" si="8">AE3*$K3</f>
        <v>1225.8458426474403</v>
      </c>
      <c r="AO3">
        <f t="shared" si="8"/>
        <v>-980.6766741179523</v>
      </c>
      <c r="AP3">
        <f t="shared" si="8"/>
        <v>-2519.9082039999998</v>
      </c>
      <c r="AQ3">
        <f t="shared" si="8"/>
        <v>0</v>
      </c>
      <c r="AR3">
        <f t="shared" si="8"/>
        <v>-2274.7390354705117</v>
      </c>
      <c r="AS3">
        <f t="shared" si="8"/>
        <v>0</v>
      </c>
      <c r="AT3">
        <f t="shared" si="8"/>
        <v>0</v>
      </c>
      <c r="AU3">
        <f t="shared" si="8"/>
        <v>-2274.7390354705117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595.68366739560349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497.61764561949309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491.53665548078789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-491.53665548078789</v>
      </c>
      <c r="AK4">
        <f t="shared" ref="AK4:AK23" si="20">H4*SUM(AB4:AB4, AE4:AF4)</f>
        <v>0</v>
      </c>
      <c r="AL4">
        <f t="shared" si="7"/>
        <v>-602.54695548078791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-461.14706396546376</v>
      </c>
      <c r="AT4">
        <f t="shared" si="8"/>
        <v>0</v>
      </c>
      <c r="AU4">
        <f t="shared" si="8"/>
        <v>-565.29407588027755</v>
      </c>
      <c r="AW4">
        <v>1</v>
      </c>
      <c r="AX4">
        <f>(R4*SUMPRODUCT(K5:$K$23, X5:$X$23)-$AZ$3*SUMPRODUCT(K4:$K$22, W5:$W$23))/Z4</f>
        <v>497.61764561949309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1225.8458426474403</v>
      </c>
      <c r="P5">
        <f t="shared" ref="P5:P23" si="23">O5*$C$5</f>
        <v>61.292292132372019</v>
      </c>
      <c r="Q5" s="4">
        <f t="shared" ref="Q5:Q23" si="24">$C$8</f>
        <v>50</v>
      </c>
      <c r="R5">
        <f t="shared" si="0"/>
        <v>50000</v>
      </c>
      <c r="S5">
        <f t="shared" si="12"/>
        <v>966.44175016426254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491.53665548078789</v>
      </c>
      <c r="AC5">
        <f t="shared" si="1"/>
        <v>942.83067043468691</v>
      </c>
      <c r="AE5">
        <f t="shared" si="2"/>
        <v>1195.8972772817594</v>
      </c>
      <c r="AF5">
        <f t="shared" si="3"/>
        <v>-59.794863864087972</v>
      </c>
      <c r="AG5">
        <f t="shared" si="3"/>
        <v>-48.778453035293509</v>
      </c>
      <c r="AH5">
        <f t="shared" si="4"/>
        <v>-116.64676770649092</v>
      </c>
      <c r="AI5">
        <f t="shared" si="5"/>
        <v>970.677192675887</v>
      </c>
      <c r="AJ5">
        <f t="shared" si="6"/>
        <v>-451.29401495389902</v>
      </c>
      <c r="AK5">
        <f t="shared" si="20"/>
        <v>140.62801555282689</v>
      </c>
      <c r="AL5">
        <f t="shared" si="7"/>
        <v>660.0111932748149</v>
      </c>
      <c r="AN5">
        <f t="shared" si="8"/>
        <v>1032.7320565887671</v>
      </c>
      <c r="AO5">
        <f t="shared" si="8"/>
        <v>-51.63660282943836</v>
      </c>
      <c r="AP5">
        <f t="shared" si="8"/>
        <v>-42.123243423430452</v>
      </c>
      <c r="AQ5">
        <f t="shared" si="8"/>
        <v>-100.73177571051066</v>
      </c>
      <c r="AR5">
        <f t="shared" si="8"/>
        <v>838.24043462538771</v>
      </c>
      <c r="AS5">
        <f t="shared" si="8"/>
        <v>-389.72059310051804</v>
      </c>
      <c r="AT5">
        <f t="shared" si="8"/>
        <v>121.44108233608002</v>
      </c>
      <c r="AU5">
        <f t="shared" si="8"/>
        <v>569.96092386094961</v>
      </c>
      <c r="AW5">
        <v>2</v>
      </c>
      <c r="AX5">
        <f>(R5*SUMPRODUCT(K6:$K$23, X6:$X$23)-$AZ$3*SUMPRODUCT(K5:$K$22, W6:$W$23))/Z5</f>
        <v>966.44175016426254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1225.8458426474403</v>
      </c>
      <c r="P6">
        <f t="shared" si="23"/>
        <v>61.292292132372019</v>
      </c>
      <c r="Q6" s="4">
        <f t="shared" si="24"/>
        <v>50</v>
      </c>
      <c r="R6">
        <f t="shared" si="0"/>
        <v>50000</v>
      </c>
      <c r="S6">
        <f t="shared" si="12"/>
        <v>1399.9224014598824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942.83067043468691</v>
      </c>
      <c r="AC6">
        <f t="shared" si="1"/>
        <v>1348.6103557262254</v>
      </c>
      <c r="AE6">
        <f t="shared" si="2"/>
        <v>1180.9143108177161</v>
      </c>
      <c r="AF6">
        <f t="shared" si="3"/>
        <v>-59.045715540885809</v>
      </c>
      <c r="AG6">
        <f t="shared" si="3"/>
        <v>-48.167325357457415</v>
      </c>
      <c r="AH6">
        <f t="shared" si="4"/>
        <v>-123.34314748316459</v>
      </c>
      <c r="AI6">
        <f t="shared" si="5"/>
        <v>950.3581224362083</v>
      </c>
      <c r="AJ6">
        <f t="shared" si="6"/>
        <v>-405.7796852915385</v>
      </c>
      <c r="AK6">
        <f t="shared" si="20"/>
        <v>224.63928010941308</v>
      </c>
      <c r="AL6">
        <f t="shared" si="7"/>
        <v>769.21771725408291</v>
      </c>
      <c r="AN6">
        <f t="shared" si="8"/>
        <v>919.72702780962015</v>
      </c>
      <c r="AO6">
        <f t="shared" si="8"/>
        <v>-45.986351390481012</v>
      </c>
      <c r="AP6">
        <f t="shared" si="8"/>
        <v>-37.513975893710253</v>
      </c>
      <c r="AQ6">
        <f t="shared" si="8"/>
        <v>-96.06287720979725</v>
      </c>
      <c r="AR6">
        <f t="shared" si="8"/>
        <v>740.1638233156317</v>
      </c>
      <c r="AS6">
        <f t="shared" si="8"/>
        <v>-316.03185809500894</v>
      </c>
      <c r="AT6">
        <f t="shared" si="8"/>
        <v>174.95496119549921</v>
      </c>
      <c r="AU6">
        <f t="shared" si="8"/>
        <v>599.08692641612197</v>
      </c>
      <c r="AW6">
        <v>3</v>
      </c>
      <c r="AX6">
        <f>(R6*SUMPRODUCT(K7:$K$23, X7:$X$23)-$AZ$3*SUMPRODUCT(K6:$K$22, W7:$W$23))/Z6</f>
        <v>1399.9224014598824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1225.8458426474403</v>
      </c>
      <c r="P7">
        <f t="shared" si="23"/>
        <v>61.292292132372019</v>
      </c>
      <c r="Q7" s="4">
        <f t="shared" si="24"/>
        <v>50</v>
      </c>
      <c r="R7">
        <f t="shared" si="0"/>
        <v>50000</v>
      </c>
      <c r="S7">
        <f t="shared" si="12"/>
        <v>1790.758901636571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1348.6103557262254</v>
      </c>
      <c r="AC7">
        <f t="shared" si="1"/>
        <v>1703.1780760517358</v>
      </c>
      <c r="AE7">
        <f t="shared" si="2"/>
        <v>1165.8932768158904</v>
      </c>
      <c r="AF7">
        <f t="shared" si="3"/>
        <v>-58.29466384079452</v>
      </c>
      <c r="AG7">
        <f t="shared" si="3"/>
        <v>-47.554644974686568</v>
      </c>
      <c r="AH7">
        <f t="shared" si="4"/>
        <v>-131.00712919627483</v>
      </c>
      <c r="AI7">
        <f t="shared" si="5"/>
        <v>929.03683880413439</v>
      </c>
      <c r="AJ7">
        <f t="shared" si="6"/>
        <v>-354.56772032551044</v>
      </c>
      <c r="AK7">
        <f t="shared" si="20"/>
        <v>257.1650790230284</v>
      </c>
      <c r="AL7">
        <f t="shared" si="7"/>
        <v>831.63419750165235</v>
      </c>
      <c r="AN7">
        <f t="shared" si="8"/>
        <v>821.96818384228163</v>
      </c>
      <c r="AO7">
        <f t="shared" si="8"/>
        <v>-41.098409192114083</v>
      </c>
      <c r="AP7">
        <f t="shared" si="8"/>
        <v>-33.5265722346902</v>
      </c>
      <c r="AQ7">
        <f t="shared" si="8"/>
        <v>-92.361534453601465</v>
      </c>
      <c r="AR7">
        <f t="shared" si="8"/>
        <v>654.98166796187581</v>
      </c>
      <c r="AS7">
        <f t="shared" si="8"/>
        <v>-249.97432519810346</v>
      </c>
      <c r="AT7">
        <f t="shared" si="8"/>
        <v>181.30434161993659</v>
      </c>
      <c r="AU7">
        <f t="shared" si="8"/>
        <v>586.31168438370889</v>
      </c>
      <c r="AW7">
        <v>4</v>
      </c>
      <c r="AX7">
        <f>(R7*SUMPRODUCT(K8:$K$23, X8:$X$23)-$AZ$3*SUMPRODUCT(K7:$K$22, W8:$W$23))/Z7</f>
        <v>1790.758901636571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1225.8458426474403</v>
      </c>
      <c r="P8">
        <f t="shared" si="23"/>
        <v>61.292292132372019</v>
      </c>
      <c r="Q8" s="4">
        <f t="shared" si="24"/>
        <v>50</v>
      </c>
      <c r="R8">
        <f t="shared" si="0"/>
        <v>50000</v>
      </c>
      <c r="S8">
        <f t="shared" si="12"/>
        <v>2101.2743433472583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1703.1780760517358</v>
      </c>
      <c r="AC8">
        <f t="shared" si="1"/>
        <v>1970.0476111945175</v>
      </c>
      <c r="AE8">
        <f t="shared" si="2"/>
        <v>1149.2905158463734</v>
      </c>
      <c r="AF8">
        <f t="shared" si="3"/>
        <v>-57.464525792318675</v>
      </c>
      <c r="AG8">
        <f t="shared" si="3"/>
        <v>-46.877448854591229</v>
      </c>
      <c r="AH8">
        <f t="shared" si="4"/>
        <v>-201.64967034847149</v>
      </c>
      <c r="AI8">
        <f t="shared" si="5"/>
        <v>843.29887085099199</v>
      </c>
      <c r="AJ8">
        <f t="shared" si="6"/>
        <v>-266.86953514278161</v>
      </c>
      <c r="AK8">
        <f t="shared" si="20"/>
        <v>202.63779479266987</v>
      </c>
      <c r="AL8">
        <f t="shared" si="7"/>
        <v>779.06713050088024</v>
      </c>
      <c r="AN8">
        <f t="shared" si="8"/>
        <v>755.49001976726697</v>
      </c>
      <c r="AO8">
        <f t="shared" si="8"/>
        <v>-37.774500988363357</v>
      </c>
      <c r="AP8">
        <f t="shared" si="8"/>
        <v>-30.815050044777529</v>
      </c>
      <c r="AQ8">
        <f t="shared" si="8"/>
        <v>-132.55509493649524</v>
      </c>
      <c r="AR8">
        <f t="shared" si="8"/>
        <v>554.34537379763094</v>
      </c>
      <c r="AS8">
        <f t="shared" si="8"/>
        <v>-175.42759432920596</v>
      </c>
      <c r="AT8">
        <f t="shared" si="8"/>
        <v>133.20464189227968</v>
      </c>
      <c r="AU8">
        <f t="shared" si="8"/>
        <v>512.12242136070461</v>
      </c>
      <c r="AW8">
        <v>5</v>
      </c>
      <c r="AX8">
        <f>(R8*SUMPRODUCT(K9:$K$23, X9:$X$23)-$AZ$3*SUMPRODUCT(K8:$K$22, W9:$W$23))/Z8</f>
        <v>2101.2743433472583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1225.8458426474403</v>
      </c>
      <c r="P9">
        <f t="shared" si="23"/>
        <v>61.292292132372019</v>
      </c>
      <c r="Q9" s="4">
        <f t="shared" si="24"/>
        <v>50</v>
      </c>
      <c r="R9">
        <f t="shared" si="0"/>
        <v>50000</v>
      </c>
      <c r="S9">
        <f t="shared" si="12"/>
        <v>2345.5609340323599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1970.0476111945175</v>
      </c>
      <c r="AC9">
        <f t="shared" si="1"/>
        <v>2164.0913196131855</v>
      </c>
      <c r="AE9">
        <f t="shared" si="2"/>
        <v>1131.0055129101315</v>
      </c>
      <c r="AF9">
        <f t="shared" si="3"/>
        <v>-56.550275645506581</v>
      </c>
      <c r="AG9">
        <f t="shared" si="3"/>
        <v>-46.131637175010376</v>
      </c>
      <c r="AH9">
        <f t="shared" si="4"/>
        <v>-277.03719103494262</v>
      </c>
      <c r="AI9">
        <f t="shared" si="5"/>
        <v>751.28640905467182</v>
      </c>
      <c r="AJ9">
        <f t="shared" si="6"/>
        <v>-194.04370841866807</v>
      </c>
      <c r="AK9">
        <f t="shared" si="20"/>
        <v>158.92304868956725</v>
      </c>
      <c r="AL9">
        <f t="shared" si="7"/>
        <v>716.16574932557103</v>
      </c>
      <c r="AN9">
        <f t="shared" si="8"/>
        <v>706.5864959627005</v>
      </c>
      <c r="AO9">
        <f t="shared" si="8"/>
        <v>-35.329324798135026</v>
      </c>
      <c r="AP9">
        <f t="shared" si="8"/>
        <v>-28.820365146268987</v>
      </c>
      <c r="AQ9">
        <f t="shared" si="8"/>
        <v>-173.0767320143766</v>
      </c>
      <c r="AR9">
        <f t="shared" si="8"/>
        <v>469.36007400391986</v>
      </c>
      <c r="AS9">
        <f t="shared" si="8"/>
        <v>-121.22722871824689</v>
      </c>
      <c r="AT9">
        <f t="shared" si="8"/>
        <v>99.285882181366205</v>
      </c>
      <c r="AU9">
        <f t="shared" si="8"/>
        <v>447.41872746703916</v>
      </c>
      <c r="AW9">
        <v>6</v>
      </c>
      <c r="AX9">
        <f>(R9*SUMPRODUCT(K10:$K$23, X10:$X$23)-$AZ$3*SUMPRODUCT(K9:$K$22, W10:$W$23))/Z9</f>
        <v>2345.5609340323599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1225.8458426474403</v>
      </c>
      <c r="P10">
        <f t="shared" si="23"/>
        <v>61.292292132372019</v>
      </c>
      <c r="Q10" s="4">
        <f t="shared" si="24"/>
        <v>50</v>
      </c>
      <c r="R10">
        <f t="shared" si="0"/>
        <v>50000</v>
      </c>
      <c r="S10">
        <f t="shared" si="12"/>
        <v>2533.9791317608519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2164.0913196131855</v>
      </c>
      <c r="AC10">
        <f t="shared" si="1"/>
        <v>2296.5460813574005</v>
      </c>
      <c r="AE10">
        <f t="shared" si="2"/>
        <v>1110.9844714166848</v>
      </c>
      <c r="AF10">
        <f t="shared" si="3"/>
        <v>-55.549223570834236</v>
      </c>
      <c r="AG10">
        <f t="shared" si="3"/>
        <v>-45.315015671844542</v>
      </c>
      <c r="AH10">
        <f t="shared" si="4"/>
        <v>-355.30513141573516</v>
      </c>
      <c r="AI10">
        <f t="shared" si="5"/>
        <v>654.81510075827077</v>
      </c>
      <c r="AJ10">
        <f t="shared" si="6"/>
        <v>-132.45476174421492</v>
      </c>
      <c r="AK10">
        <f t="shared" si="20"/>
        <v>169.02514479159942</v>
      </c>
      <c r="AL10">
        <f t="shared" si="7"/>
        <v>691.38548380565521</v>
      </c>
      <c r="AN10">
        <f t="shared" si="8"/>
        <v>659.45701958817369</v>
      </c>
      <c r="AO10">
        <f t="shared" si="8"/>
        <v>-32.972850979408683</v>
      </c>
      <c r="AP10">
        <f t="shared" si="8"/>
        <v>-26.89804038344473</v>
      </c>
      <c r="AQ10">
        <f t="shared" si="8"/>
        <v>-210.90165437598236</v>
      </c>
      <c r="AR10">
        <f t="shared" si="8"/>
        <v>388.68447384933791</v>
      </c>
      <c r="AS10">
        <f t="shared" si="8"/>
        <v>-78.622361209710263</v>
      </c>
      <c r="AT10">
        <f t="shared" si="8"/>
        <v>100.32977155620547</v>
      </c>
      <c r="AU10">
        <f t="shared" si="8"/>
        <v>410.39188419583309</v>
      </c>
      <c r="AW10">
        <v>7</v>
      </c>
      <c r="AX10">
        <f>(R10*SUMPRODUCT(K11:$K$23, X11:$X$23)-$AZ$3*SUMPRODUCT(K10:$K$22, W11:$W$23))/Z10</f>
        <v>2533.9791317608519</v>
      </c>
    </row>
    <row r="11" spans="1:52" x14ac:dyDescent="0.25">
      <c r="A11" t="s">
        <v>33</v>
      </c>
      <c r="C11" s="7">
        <f>AU25</f>
        <v>1307.9406993480254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1225.8458426474403</v>
      </c>
      <c r="P11">
        <f t="shared" si="23"/>
        <v>61.292292132372019</v>
      </c>
      <c r="Q11" s="4">
        <f t="shared" si="24"/>
        <v>50</v>
      </c>
      <c r="R11">
        <f t="shared" si="0"/>
        <v>50000</v>
      </c>
      <c r="S11">
        <f t="shared" si="12"/>
        <v>2664.6133580663713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2296.5460813574005</v>
      </c>
      <c r="AC11">
        <f t="shared" si="1"/>
        <v>2367.2089479953715</v>
      </c>
      <c r="AE11">
        <f t="shared" si="2"/>
        <v>1089.0260077671153</v>
      </c>
      <c r="AF11">
        <f t="shared" si="3"/>
        <v>-54.451300388355762</v>
      </c>
      <c r="AG11">
        <f t="shared" si="3"/>
        <v>-44.419370278042571</v>
      </c>
      <c r="AH11">
        <f t="shared" si="4"/>
        <v>-442.49523708352456</v>
      </c>
      <c r="AI11">
        <f t="shared" si="5"/>
        <v>547.66010001719235</v>
      </c>
      <c r="AJ11">
        <f t="shared" si="6"/>
        <v>-70.662866637971092</v>
      </c>
      <c r="AK11">
        <f t="shared" si="20"/>
        <v>171.55272061991224</v>
      </c>
      <c r="AL11">
        <f t="shared" si="7"/>
        <v>648.54995399913355</v>
      </c>
      <c r="AN11">
        <f t="shared" si="8"/>
        <v>614.76266031899763</v>
      </c>
      <c r="AO11">
        <f t="shared" si="8"/>
        <v>-30.738133015949877</v>
      </c>
      <c r="AP11">
        <f t="shared" si="8"/>
        <v>-25.075039573952633</v>
      </c>
      <c r="AQ11">
        <f t="shared" si="8"/>
        <v>-249.79160018933703</v>
      </c>
      <c r="AR11">
        <f t="shared" si="8"/>
        <v>309.15788753975801</v>
      </c>
      <c r="AS11">
        <f t="shared" si="8"/>
        <v>-39.889673497508745</v>
      </c>
      <c r="AT11">
        <f t="shared" si="8"/>
        <v>96.842688935866249</v>
      </c>
      <c r="AU11">
        <f t="shared" si="8"/>
        <v>366.11090297811558</v>
      </c>
      <c r="AW11">
        <v>8</v>
      </c>
      <c r="AX11">
        <f>(R11*SUMPRODUCT(K12:$K$23, X12:$X$23)-$AZ$3*SUMPRODUCT(K11:$K$22, W12:$W$23))/Z11</f>
        <v>2664.6133580663713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1225.8458426474403</v>
      </c>
      <c r="P12">
        <f t="shared" si="23"/>
        <v>61.292292132372019</v>
      </c>
      <c r="Q12" s="4">
        <f t="shared" si="24"/>
        <v>50</v>
      </c>
      <c r="R12">
        <f t="shared" si="0"/>
        <v>50000</v>
      </c>
      <c r="S12">
        <f t="shared" si="12"/>
        <v>2736.3674228613386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2367.2089479953715</v>
      </c>
      <c r="AC12">
        <f t="shared" si="1"/>
        <v>2377.1988684259168</v>
      </c>
      <c r="AE12">
        <f t="shared" si="2"/>
        <v>1064.9444682245717</v>
      </c>
      <c r="AF12">
        <f t="shared" si="3"/>
        <v>-53.247223411228582</v>
      </c>
      <c r="AG12">
        <f t="shared" si="3"/>
        <v>-43.437128518730688</v>
      </c>
      <c r="AH12">
        <f t="shared" si="4"/>
        <v>-538.04805653145604</v>
      </c>
      <c r="AI12">
        <f t="shared" si="5"/>
        <v>430.21205976315639</v>
      </c>
      <c r="AJ12">
        <f t="shared" si="6"/>
        <v>-9.9899204305452258</v>
      </c>
      <c r="AK12">
        <f t="shared" si="20"/>
        <v>175.3652314067723</v>
      </c>
      <c r="AL12">
        <f t="shared" si="7"/>
        <v>595.58737073938346</v>
      </c>
      <c r="AN12">
        <f t="shared" si="8"/>
        <v>571.50724010475301</v>
      </c>
      <c r="AO12">
        <f t="shared" si="8"/>
        <v>-28.57536200523765</v>
      </c>
      <c r="AP12">
        <f t="shared" si="8"/>
        <v>-23.310730445129938</v>
      </c>
      <c r="AQ12">
        <f t="shared" si="8"/>
        <v>-288.74591023949466</v>
      </c>
      <c r="AR12">
        <f t="shared" si="8"/>
        <v>230.87523741489076</v>
      </c>
      <c r="AS12">
        <f t="shared" si="8"/>
        <v>-5.3611357441438239</v>
      </c>
      <c r="AT12">
        <f t="shared" si="8"/>
        <v>94.11054041033924</v>
      </c>
      <c r="AU12">
        <f t="shared" si="8"/>
        <v>319.62464208108617</v>
      </c>
      <c r="AW12">
        <v>9</v>
      </c>
      <c r="AX12">
        <f>(R12*SUMPRODUCT(K13:$K$23, X13:$X$23)-$AZ$3*SUMPRODUCT(K12:$K$22, W13:$W$23))/Z12</f>
        <v>2736.3674228613386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1225.8458426474403</v>
      </c>
      <c r="P13">
        <f t="shared" si="23"/>
        <v>61.292292132372019</v>
      </c>
      <c r="Q13" s="4">
        <f t="shared" si="24"/>
        <v>50</v>
      </c>
      <c r="R13">
        <f t="shared" si="0"/>
        <v>50000</v>
      </c>
      <c r="S13">
        <f t="shared" si="12"/>
        <v>2748.5932733988307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2377.1988684259168</v>
      </c>
      <c r="AC13">
        <f t="shared" si="1"/>
        <v>2328.8104346628638</v>
      </c>
      <c r="AE13">
        <f t="shared" si="2"/>
        <v>1038.6267831163443</v>
      </c>
      <c r="AF13">
        <f t="shared" si="3"/>
        <v>-51.931339155817213</v>
      </c>
      <c r="AG13">
        <f t="shared" si="3"/>
        <v>-42.363678489671997</v>
      </c>
      <c r="AH13">
        <f t="shared" si="4"/>
        <v>-639.07874387138463</v>
      </c>
      <c r="AI13">
        <f t="shared" si="5"/>
        <v>305.25302159947046</v>
      </c>
      <c r="AJ13">
        <f t="shared" si="6"/>
        <v>48.388433763052944</v>
      </c>
      <c r="AK13">
        <f t="shared" si="20"/>
        <v>173.91333595037915</v>
      </c>
      <c r="AL13">
        <f t="shared" si="7"/>
        <v>527.55479131290258</v>
      </c>
      <c r="AN13">
        <f t="shared" si="8"/>
        <v>529.98358466007323</v>
      </c>
      <c r="AO13">
        <f t="shared" si="8"/>
        <v>-26.499179233003662</v>
      </c>
      <c r="AP13">
        <f t="shared" si="8"/>
        <v>-21.617056819945478</v>
      </c>
      <c r="AQ13">
        <f t="shared" si="8"/>
        <v>-326.10486178755974</v>
      </c>
      <c r="AR13">
        <f t="shared" si="8"/>
        <v>155.76248681956437</v>
      </c>
      <c r="AS13">
        <f t="shared" si="8"/>
        <v>24.691328972744795</v>
      </c>
      <c r="AT13">
        <f t="shared" si="8"/>
        <v>88.743343331296259</v>
      </c>
      <c r="AU13">
        <f t="shared" si="8"/>
        <v>269.19715912360545</v>
      </c>
      <c r="AW13">
        <v>10</v>
      </c>
      <c r="AX13">
        <f>(R13*SUMPRODUCT(K14:$K$23, X14:$X$23)-$AZ$3*SUMPRODUCT(K13:$K$22, W14:$W$23))/Z13</f>
        <v>2748.5932733988307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1.7665382E-2</v>
      </c>
      <c r="O14">
        <f t="shared" si="22"/>
        <v>1225.8458426474403</v>
      </c>
      <c r="P14">
        <f t="shared" si="23"/>
        <v>61.292292132372019</v>
      </c>
      <c r="Q14" s="4">
        <f t="shared" si="24"/>
        <v>50</v>
      </c>
      <c r="R14">
        <f t="shared" si="0"/>
        <v>50000</v>
      </c>
      <c r="S14">
        <f t="shared" si="12"/>
        <v>2712.4139086005202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2328.8104346628638</v>
      </c>
      <c r="AC14">
        <f t="shared" si="1"/>
        <v>2234.5772344448451</v>
      </c>
      <c r="AE14">
        <f t="shared" si="2"/>
        <v>1009.8927764059995</v>
      </c>
      <c r="AF14">
        <f t="shared" si="3"/>
        <v>-50.494638820299976</v>
      </c>
      <c r="AG14">
        <f t="shared" si="3"/>
        <v>-41.19167114133004</v>
      </c>
      <c r="AH14">
        <f t="shared" si="4"/>
        <v>-748.37056344523887</v>
      </c>
      <c r="AI14">
        <f t="shared" si="5"/>
        <v>169.83590299913055</v>
      </c>
      <c r="AJ14">
        <f t="shared" si="6"/>
        <v>94.233200218018737</v>
      </c>
      <c r="AK14">
        <f t="shared" si="20"/>
        <v>281.37858394445414</v>
      </c>
      <c r="AL14">
        <f t="shared" si="7"/>
        <v>545.44768716160343</v>
      </c>
      <c r="AN14">
        <f t="shared" si="8"/>
        <v>474.7003297217716</v>
      </c>
      <c r="AO14">
        <f t="shared" si="8"/>
        <v>-23.735016486088579</v>
      </c>
      <c r="AP14">
        <f t="shared" si="8"/>
        <v>-19.362154408280595</v>
      </c>
      <c r="AQ14">
        <f t="shared" si="8"/>
        <v>-351.77175391410435</v>
      </c>
      <c r="AR14">
        <f t="shared" si="8"/>
        <v>79.83140491329803</v>
      </c>
      <c r="AS14">
        <f t="shared" si="8"/>
        <v>44.294337239865293</v>
      </c>
      <c r="AT14">
        <f t="shared" si="8"/>
        <v>132.26206751416473</v>
      </c>
      <c r="AU14">
        <f t="shared" si="8"/>
        <v>256.38780966732804</v>
      </c>
      <c r="AW14">
        <v>11</v>
      </c>
      <c r="AX14">
        <f>(R14*SUMPRODUCT(K15:$K$23, X15:$X$23)-$AZ$3*SUMPRODUCT(K14:$K$22, W15:$W$23))/Z14</f>
        <v>2712.4139086005202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2.1010579000000001E-2</v>
      </c>
      <c r="O15">
        <f t="shared" si="22"/>
        <v>1225.8458426474403</v>
      </c>
      <c r="P15">
        <f t="shared" si="23"/>
        <v>61.292292132372019</v>
      </c>
      <c r="Q15" s="4">
        <f t="shared" si="24"/>
        <v>50</v>
      </c>
      <c r="R15">
        <f t="shared" si="0"/>
        <v>50000</v>
      </c>
      <c r="S15">
        <f t="shared" si="12"/>
        <v>2618.7473577518226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2234.5772344448451</v>
      </c>
      <c r="AC15">
        <f t="shared" si="1"/>
        <v>2090.5090164205935</v>
      </c>
      <c r="AE15">
        <f t="shared" si="2"/>
        <v>978.57541668173178</v>
      </c>
      <c r="AF15">
        <f t="shared" si="3"/>
        <v>-48.928770834086592</v>
      </c>
      <c r="AG15">
        <f t="shared" si="3"/>
        <v>-39.914293569259804</v>
      </c>
      <c r="AH15">
        <f t="shared" si="4"/>
        <v>-865.46086065693498</v>
      </c>
      <c r="AI15">
        <f t="shared" si="5"/>
        <v>24.271491621450423</v>
      </c>
      <c r="AJ15">
        <f t="shared" si="6"/>
        <v>144.06821802425156</v>
      </c>
      <c r="AK15">
        <f t="shared" si="20"/>
        <v>270.76896588438899</v>
      </c>
      <c r="AL15">
        <f t="shared" si="7"/>
        <v>439.10867553009098</v>
      </c>
      <c r="AN15">
        <f t="shared" si="8"/>
        <v>423.72094862948614</v>
      </c>
      <c r="AO15">
        <f t="shared" si="8"/>
        <v>-21.186047431474307</v>
      </c>
      <c r="AP15">
        <f t="shared" si="8"/>
        <v>-17.282799104428278</v>
      </c>
      <c r="AQ15">
        <f t="shared" si="8"/>
        <v>-374.74260095634173</v>
      </c>
      <c r="AR15">
        <f t="shared" si="8"/>
        <v>10.509501137241871</v>
      </c>
      <c r="AS15">
        <f t="shared" si="8"/>
        <v>62.381213515043228</v>
      </c>
      <c r="AT15">
        <f t="shared" si="8"/>
        <v>117.24235161455398</v>
      </c>
      <c r="AU15">
        <f t="shared" si="8"/>
        <v>190.13306626683908</v>
      </c>
      <c r="AW15">
        <v>12</v>
      </c>
      <c r="AX15">
        <f>(R15*SUMPRODUCT(K16:$K$23, X16:$X$23)-$AZ$3*SUMPRODUCT(K15:$K$22, W16:$W$23))/Z15</f>
        <v>2618.7473577518226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2.4499257999999999E-2</v>
      </c>
      <c r="O16">
        <f t="shared" si="22"/>
        <v>1225.8458426474403</v>
      </c>
      <c r="P16">
        <f t="shared" si="23"/>
        <v>61.292292132372019</v>
      </c>
      <c r="Q16" s="4">
        <f t="shared" si="24"/>
        <v>50</v>
      </c>
      <c r="R16">
        <f t="shared" si="0"/>
        <v>50000</v>
      </c>
      <c r="S16">
        <f t="shared" si="12"/>
        <v>2473.4118836187063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2090.5090164205935</v>
      </c>
      <c r="AC16">
        <f t="shared" si="1"/>
        <v>1906.3713291325482</v>
      </c>
      <c r="AE16">
        <f t="shared" si="2"/>
        <v>944.81529090917127</v>
      </c>
      <c r="AF16">
        <f t="shared" si="3"/>
        <v>-47.240764545458568</v>
      </c>
      <c r="AG16">
        <f t="shared" si="3"/>
        <v>-38.537280057526168</v>
      </c>
      <c r="AH16">
        <f t="shared" si="4"/>
        <v>-977.87057604103666</v>
      </c>
      <c r="AI16">
        <f t="shared" si="5"/>
        <v>-118.83332973485005</v>
      </c>
      <c r="AJ16">
        <f t="shared" si="6"/>
        <v>184.1376872880453</v>
      </c>
      <c r="AK16">
        <f t="shared" si="20"/>
        <v>255.69628492313868</v>
      </c>
      <c r="AL16">
        <f t="shared" si="7"/>
        <v>321.00064247633395</v>
      </c>
      <c r="AN16">
        <f t="shared" si="8"/>
        <v>376.85468149760021</v>
      </c>
      <c r="AO16">
        <f t="shared" si="8"/>
        <v>-18.84273407488001</v>
      </c>
      <c r="AP16">
        <f t="shared" si="8"/>
        <v>-15.371210163086777</v>
      </c>
      <c r="AQ16">
        <f t="shared" si="8"/>
        <v>-390.03931035579149</v>
      </c>
      <c r="AR16">
        <f t="shared" si="8"/>
        <v>-47.398573096158081</v>
      </c>
      <c r="AS16">
        <f t="shared" si="8"/>
        <v>73.446259985764826</v>
      </c>
      <c r="AT16">
        <f t="shared" si="8"/>
        <v>101.98855050504527</v>
      </c>
      <c r="AU16">
        <f t="shared" si="8"/>
        <v>128.03623739465203</v>
      </c>
      <c r="AW16">
        <v>13</v>
      </c>
      <c r="AX16">
        <f>(R16*SUMPRODUCT(K17:$K$23, X17:$X$23)-$AZ$3*SUMPRODUCT(K16:$K$22, W17:$W$23))/Z16</f>
        <v>2473.4118836187063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2.8232486000000001E-2</v>
      </c>
      <c r="O17">
        <f t="shared" si="22"/>
        <v>1225.8458426474403</v>
      </c>
      <c r="P17">
        <f t="shared" si="23"/>
        <v>61.292292132372019</v>
      </c>
      <c r="Q17" s="4">
        <f t="shared" si="24"/>
        <v>50</v>
      </c>
      <c r="R17">
        <f t="shared" si="0"/>
        <v>50000</v>
      </c>
      <c r="S17">
        <f t="shared" si="12"/>
        <v>2279.4949356002899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1906.3713291325482</v>
      </c>
      <c r="AC17">
        <f t="shared" si="1"/>
        <v>1689.7396309296719</v>
      </c>
      <c r="AE17">
        <f t="shared" si="2"/>
        <v>908.69265352690047</v>
      </c>
      <c r="AF17">
        <f t="shared" si="3"/>
        <v>-45.434632676345025</v>
      </c>
      <c r="AG17">
        <f t="shared" si="3"/>
        <v>-37.063904037248719</v>
      </c>
      <c r="AH17">
        <f t="shared" si="4"/>
        <v>-1088.0032197021867</v>
      </c>
      <c r="AI17">
        <f t="shared" si="5"/>
        <v>-261.80910288887992</v>
      </c>
      <c r="AJ17">
        <f t="shared" si="6"/>
        <v>216.63169820287635</v>
      </c>
      <c r="AK17">
        <f t="shared" si="20"/>
        <v>237.00272273675415</v>
      </c>
      <c r="AL17">
        <f t="shared" si="7"/>
        <v>191.82531805075058</v>
      </c>
      <c r="AN17">
        <f t="shared" si="8"/>
        <v>333.87614102354223</v>
      </c>
      <c r="AO17">
        <f t="shared" si="8"/>
        <v>-16.69380705117711</v>
      </c>
      <c r="AP17">
        <f t="shared" si="8"/>
        <v>-13.618194450228549</v>
      </c>
      <c r="AQ17">
        <f t="shared" si="8"/>
        <v>-399.7592750479979</v>
      </c>
      <c r="AR17">
        <f t="shared" si="8"/>
        <v>-96.195135525861332</v>
      </c>
      <c r="AS17">
        <f t="shared" si="8"/>
        <v>79.595840396228994</v>
      </c>
      <c r="AT17">
        <f t="shared" si="8"/>
        <v>87.080658319724705</v>
      </c>
      <c r="AU17">
        <f t="shared" si="8"/>
        <v>70.481363190092367</v>
      </c>
      <c r="AW17">
        <v>14</v>
      </c>
      <c r="AX17">
        <f>(R17*SUMPRODUCT(K18:$K$23, X18:$X$23)-$AZ$3*SUMPRODUCT(K17:$K$22, W18:$W$23))/Z17</f>
        <v>2279.4949356002899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3.2345626000000002E-2</v>
      </c>
      <c r="O18">
        <f t="shared" si="22"/>
        <v>1225.8458426474403</v>
      </c>
      <c r="P18">
        <f t="shared" si="23"/>
        <v>61.292292132372019</v>
      </c>
      <c r="Q18" s="4">
        <f t="shared" si="24"/>
        <v>50</v>
      </c>
      <c r="R18">
        <f t="shared" si="0"/>
        <v>50000</v>
      </c>
      <c r="S18">
        <f t="shared" si="12"/>
        <v>2037.2441838021025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1689.7396309296719</v>
      </c>
      <c r="AC18">
        <f t="shared" si="1"/>
        <v>1446.2155992162611</v>
      </c>
      <c r="AE18">
        <f t="shared" si="2"/>
        <v>870.21349427170264</v>
      </c>
      <c r="AF18">
        <f t="shared" si="3"/>
        <v>-43.510674713585132</v>
      </c>
      <c r="AG18">
        <f t="shared" si="3"/>
        <v>-35.494409818787496</v>
      </c>
      <c r="AH18">
        <f t="shared" si="4"/>
        <v>-1198.8551780887371</v>
      </c>
      <c r="AI18">
        <f t="shared" si="5"/>
        <v>-407.64676834940713</v>
      </c>
      <c r="AJ18">
        <f t="shared" si="6"/>
        <v>243.52403171341075</v>
      </c>
      <c r="AK18">
        <f t="shared" si="20"/>
        <v>215.33701337314113</v>
      </c>
      <c r="AL18">
        <f t="shared" si="7"/>
        <v>51.214276737144758</v>
      </c>
      <c r="AN18">
        <f t="shared" si="8"/>
        <v>294.53407680507235</v>
      </c>
      <c r="AO18">
        <f t="shared" si="8"/>
        <v>-14.726703840253618</v>
      </c>
      <c r="AP18">
        <f t="shared" si="8"/>
        <v>-12.013503923501984</v>
      </c>
      <c r="AQ18">
        <f t="shared" si="8"/>
        <v>-405.7667519817831</v>
      </c>
      <c r="AR18">
        <f t="shared" si="8"/>
        <v>-137.97288294046635</v>
      </c>
      <c r="AS18">
        <f t="shared" si="8"/>
        <v>82.423596430882156</v>
      </c>
      <c r="AT18">
        <f t="shared" si="8"/>
        <v>72.883365810019299</v>
      </c>
      <c r="AU18">
        <f t="shared" si="8"/>
        <v>17.334079300435107</v>
      </c>
      <c r="AW18">
        <v>15</v>
      </c>
      <c r="AX18">
        <f>(R18*SUMPRODUCT(K19:$K$23, X19:$X$23)-$AZ$3*SUMPRODUCT(K18:$K$22, W19:$W$23))/Z18</f>
        <v>2037.2441838021025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3.7265510000000002E-2</v>
      </c>
      <c r="O19">
        <f t="shared" si="22"/>
        <v>1225.8458426474403</v>
      </c>
      <c r="P19">
        <f t="shared" si="23"/>
        <v>61.292292132372019</v>
      </c>
      <c r="Q19" s="4">
        <f t="shared" si="24"/>
        <v>50</v>
      </c>
      <c r="R19">
        <f t="shared" si="0"/>
        <v>50000</v>
      </c>
      <c r="S19">
        <f t="shared" si="12"/>
        <v>1740.1747870533472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1446.2155992162611</v>
      </c>
      <c r="AC19">
        <f t="shared" si="1"/>
        <v>1176.9410601883219</v>
      </c>
      <c r="AE19">
        <f t="shared" si="2"/>
        <v>829.08240965606865</v>
      </c>
      <c r="AF19">
        <f t="shared" si="3"/>
        <v>-41.454120482803432</v>
      </c>
      <c r="AG19">
        <f t="shared" si="3"/>
        <v>-33.816748436553496</v>
      </c>
      <c r="AH19">
        <f t="shared" si="4"/>
        <v>-1322.7172840461235</v>
      </c>
      <c r="AI19">
        <f t="shared" si="5"/>
        <v>-568.90574330941172</v>
      </c>
      <c r="AJ19">
        <f t="shared" si="6"/>
        <v>269.27453902793923</v>
      </c>
      <c r="AK19">
        <f t="shared" si="20"/>
        <v>191.15448921726858</v>
      </c>
      <c r="AL19">
        <f t="shared" si="7"/>
        <v>-108.47671506420392</v>
      </c>
      <c r="AN19">
        <f t="shared" si="8"/>
        <v>258.49300963225056</v>
      </c>
      <c r="AO19">
        <f t="shared" si="8"/>
        <v>-12.924650481612527</v>
      </c>
      <c r="AP19">
        <f t="shared" si="8"/>
        <v>-10.543455002220638</v>
      </c>
      <c r="AQ19">
        <f t="shared" si="8"/>
        <v>-412.39950053640143</v>
      </c>
      <c r="AR19">
        <f t="shared" si="8"/>
        <v>-177.37459638798404</v>
      </c>
      <c r="AS19">
        <f t="shared" si="8"/>
        <v>83.954966599211375</v>
      </c>
      <c r="AT19">
        <f t="shared" si="8"/>
        <v>59.598537668873163</v>
      </c>
      <c r="AU19">
        <f t="shared" si="8"/>
        <v>-33.821092119899511</v>
      </c>
      <c r="AW19">
        <v>16</v>
      </c>
      <c r="AX19">
        <f>(R19*SUMPRODUCT(K20:$K$23, X20:$X$23)-$AZ$3*SUMPRODUCT(K19:$K$22, W20:$W$23))/Z19</f>
        <v>1740.1747870533472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4.2512064000000002E-2</v>
      </c>
      <c r="O20">
        <f t="shared" si="22"/>
        <v>1225.8458426474403</v>
      </c>
      <c r="P20">
        <f t="shared" si="23"/>
        <v>61.292292132372019</v>
      </c>
      <c r="Q20" s="4">
        <f t="shared" si="24"/>
        <v>50</v>
      </c>
      <c r="R20">
        <f t="shared" si="0"/>
        <v>50000</v>
      </c>
      <c r="S20">
        <f t="shared" si="12"/>
        <v>1388.3171256959363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1176.9410601883219</v>
      </c>
      <c r="AC20">
        <f t="shared" si="1"/>
        <v>889.66030255410794</v>
      </c>
      <c r="AE20">
        <f t="shared" si="2"/>
        <v>785.5455810989348</v>
      </c>
      <c r="AF20">
        <f t="shared" si="3"/>
        <v>-39.277279054946739</v>
      </c>
      <c r="AG20">
        <f t="shared" si="3"/>
        <v>-32.040961178381295</v>
      </c>
      <c r="AH20">
        <f t="shared" si="4"/>
        <v>-1437.6197738066621</v>
      </c>
      <c r="AI20">
        <f t="shared" si="5"/>
        <v>-723.39243294105529</v>
      </c>
      <c r="AJ20">
        <f t="shared" si="6"/>
        <v>287.28075763421396</v>
      </c>
      <c r="AK20">
        <f t="shared" si="20"/>
        <v>164.57287154494324</v>
      </c>
      <c r="AL20">
        <f t="shared" si="7"/>
        <v>-271.53880376189807</v>
      </c>
      <c r="AN20">
        <f t="shared" si="8"/>
        <v>225.61286415538461</v>
      </c>
      <c r="AO20">
        <f t="shared" si="8"/>
        <v>-11.280643207769231</v>
      </c>
      <c r="AP20">
        <f t="shared" si="8"/>
        <v>-9.2023342701938766</v>
      </c>
      <c r="AQ20">
        <f t="shared" si="8"/>
        <v>-412.89203648908034</v>
      </c>
      <c r="AR20">
        <f t="shared" si="8"/>
        <v>-207.76214981165882</v>
      </c>
      <c r="AS20">
        <f t="shared" si="8"/>
        <v>82.508559790906546</v>
      </c>
      <c r="AT20">
        <f t="shared" si="8"/>
        <v>47.266203012164318</v>
      </c>
      <c r="AU20">
        <f t="shared" si="8"/>
        <v>-77.987387008587959</v>
      </c>
      <c r="AW20">
        <v>17</v>
      </c>
      <c r="AX20">
        <f>(R20*SUMPRODUCT(K21:$K$23, X21:$X$23)-$AZ$3*SUMPRODUCT(K20:$K$22, W21:$W$23))/Z20</f>
        <v>1388.3171256959363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4.7737861999999999E-2</v>
      </c>
      <c r="O21">
        <f t="shared" si="22"/>
        <v>1225.8458426474403</v>
      </c>
      <c r="P21">
        <f t="shared" si="23"/>
        <v>61.292292132372019</v>
      </c>
      <c r="Q21" s="4">
        <f t="shared" si="24"/>
        <v>50</v>
      </c>
      <c r="R21">
        <f t="shared" si="0"/>
        <v>50000</v>
      </c>
      <c r="S21">
        <f t="shared" si="12"/>
        <v>984.76859709159373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889.66030255410794</v>
      </c>
      <c r="AC21">
        <f t="shared" si="1"/>
        <v>594.6226706624708</v>
      </c>
      <c r="AE21">
        <f t="shared" si="2"/>
        <v>740.18985874273483</v>
      </c>
      <c r="AF21">
        <f t="shared" si="3"/>
        <v>-37.009492937136741</v>
      </c>
      <c r="AG21">
        <f t="shared" si="3"/>
        <v>-30.19098458351656</v>
      </c>
      <c r="AH21">
        <f t="shared" si="4"/>
        <v>-1529.5669830809236</v>
      </c>
      <c r="AI21">
        <f t="shared" si="5"/>
        <v>-856.57760185884206</v>
      </c>
      <c r="AJ21">
        <f t="shared" si="6"/>
        <v>295.03763189163715</v>
      </c>
      <c r="AK21">
        <f t="shared" si="20"/>
        <v>136.30256167287678</v>
      </c>
      <c r="AL21">
        <f t="shared" si="7"/>
        <v>-425.23740829432813</v>
      </c>
      <c r="AN21">
        <f t="shared" si="8"/>
        <v>195.82898208442768</v>
      </c>
      <c r="AO21">
        <f t="shared" si="8"/>
        <v>-9.7914491042213836</v>
      </c>
      <c r="AP21">
        <f t="shared" si="8"/>
        <v>-7.9875044345502211</v>
      </c>
      <c r="AQ21">
        <f t="shared" si="8"/>
        <v>-404.67123642502389</v>
      </c>
      <c r="AR21">
        <f t="shared" si="8"/>
        <v>-226.6212078793678</v>
      </c>
      <c r="AS21">
        <f t="shared" si="8"/>
        <v>78.056891009122424</v>
      </c>
      <c r="AT21">
        <f t="shared" si="8"/>
        <v>36.061007311337164</v>
      </c>
      <c r="AU21">
        <f t="shared" si="8"/>
        <v>-112.50330955890821</v>
      </c>
      <c r="AW21">
        <v>18</v>
      </c>
      <c r="AX21">
        <f>(R21*SUMPRODUCT(K22:$K$23, X22:$X$23)-$AZ$3*SUMPRODUCT(K21:$K$22, W22:$W$23))/Z21</f>
        <v>984.76859709159373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5.3487053E-2</v>
      </c>
      <c r="O22">
        <f t="shared" si="22"/>
        <v>1225.8458426474403</v>
      </c>
      <c r="P22">
        <f t="shared" si="23"/>
        <v>61.292292132372019</v>
      </c>
      <c r="Q22" s="4">
        <f t="shared" si="24"/>
        <v>50</v>
      </c>
      <c r="R22">
        <f t="shared" si="0"/>
        <v>50000</v>
      </c>
      <c r="S22">
        <f t="shared" si="12"/>
        <v>523.8549104446904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594.6226706624708</v>
      </c>
      <c r="AC22">
        <f t="shared" si="1"/>
        <v>296.23207250385269</v>
      </c>
      <c r="AE22">
        <f t="shared" si="2"/>
        <v>693.19738595067224</v>
      </c>
      <c r="AF22">
        <f t="shared" si="3"/>
        <v>-34.659869297533618</v>
      </c>
      <c r="AG22">
        <f t="shared" si="3"/>
        <v>-28.274247945140662</v>
      </c>
      <c r="AH22">
        <f t="shared" si="4"/>
        <v>-1614.8267925407331</v>
      </c>
      <c r="AI22">
        <f t="shared" si="5"/>
        <v>-984.5635238327352</v>
      </c>
      <c r="AJ22">
        <f t="shared" si="6"/>
        <v>298.3905981586181</v>
      </c>
      <c r="AK22">
        <f t="shared" si="20"/>
        <v>107.23542354897135</v>
      </c>
      <c r="AL22">
        <f t="shared" si="7"/>
        <v>-578.93750212514578</v>
      </c>
      <c r="AN22">
        <f t="shared" si="8"/>
        <v>168.93985578100538</v>
      </c>
      <c r="AO22">
        <f t="shared" si="8"/>
        <v>-8.4469927890502703</v>
      </c>
      <c r="AP22">
        <f t="shared" si="8"/>
        <v>-6.8907463688969477</v>
      </c>
      <c r="AQ22">
        <f t="shared" si="8"/>
        <v>-393.55111685684852</v>
      </c>
      <c r="AR22">
        <f t="shared" si="8"/>
        <v>-239.94900023379037</v>
      </c>
      <c r="AS22">
        <f t="shared" si="8"/>
        <v>72.721082971469883</v>
      </c>
      <c r="AT22">
        <f t="shared" si="8"/>
        <v>26.134456586464108</v>
      </c>
      <c r="AU22">
        <f t="shared" si="8"/>
        <v>-141.09346067585639</v>
      </c>
      <c r="AW22">
        <v>19</v>
      </c>
      <c r="AX22">
        <f>(R22*SUMPRODUCT(K23:$K$23, X23:$X$23)-$AZ$3*SUMPRODUCT(K22:$K$22, W23:$W$23))/Z22</f>
        <v>523.8549104446904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5.9601715E-2</v>
      </c>
      <c r="O23">
        <f t="shared" si="22"/>
        <v>1225.8458426474403</v>
      </c>
      <c r="P23">
        <f t="shared" si="23"/>
        <v>61.292292132372019</v>
      </c>
      <c r="Q23" s="4">
        <f t="shared" si="24"/>
        <v>50</v>
      </c>
      <c r="R23">
        <f t="shared" si="0"/>
        <v>50000</v>
      </c>
      <c r="S23">
        <f t="shared" si="12"/>
        <v>563.04371890011646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296.23207250385269</v>
      </c>
      <c r="AC23">
        <f t="shared" si="1"/>
        <v>296.23207250385269</v>
      </c>
      <c r="AE23">
        <f t="shared" si="2"/>
        <v>644.9496590549885</v>
      </c>
      <c r="AF23">
        <f t="shared" si="3"/>
        <v>-32.247482952749429</v>
      </c>
      <c r="AG23">
        <f t="shared" si="3"/>
        <v>-26.306311797823646</v>
      </c>
      <c r="AH23">
        <f t="shared" si="4"/>
        <v>-1685.1936678656095</v>
      </c>
      <c r="AI23">
        <f t="shared" si="5"/>
        <v>-1098.7978035611941</v>
      </c>
      <c r="AJ23">
        <f t="shared" si="6"/>
        <v>0</v>
      </c>
      <c r="AK23">
        <f t="shared" si="20"/>
        <v>77.77932152172049</v>
      </c>
      <c r="AL23">
        <f t="shared" si="7"/>
        <v>-1021.0184820394736</v>
      </c>
      <c r="AN23">
        <f t="shared" si="8"/>
        <v>144.79127325206869</v>
      </c>
      <c r="AO23">
        <f t="shared" si="8"/>
        <v>-7.2395636626034365</v>
      </c>
      <c r="AP23">
        <f t="shared" si="8"/>
        <v>-5.9057700493303971</v>
      </c>
      <c r="AQ23">
        <f t="shared" si="8"/>
        <v>-378.32617386620217</v>
      </c>
      <c r="AR23">
        <f t="shared" si="8"/>
        <v>-246.68023432606728</v>
      </c>
      <c r="AS23">
        <f t="shared" si="8"/>
        <v>0</v>
      </c>
      <c r="AT23">
        <f t="shared" si="8"/>
        <v>17.461466701623234</v>
      </c>
      <c r="AU23">
        <f t="shared" si="8"/>
        <v>-229.21876762444404</v>
      </c>
      <c r="AW23">
        <v>20</v>
      </c>
      <c r="AX23">
        <f>(R23*SUMPRODUCT(K$23:$K24, X$23:$X24)-$AZ$3*SUMPRODUCT(K$22:$K23, W$23:$W24))/Z23</f>
        <v>563.04371890011646</v>
      </c>
    </row>
    <row r="25" spans="5:50" x14ac:dyDescent="0.25">
      <c r="AN25" s="8">
        <f t="shared" ref="AN25:AU25" si="25">SUM(AN3:AN23)</f>
        <v>10735.412293872685</v>
      </c>
      <c r="AO25" s="8">
        <f t="shared" si="25"/>
        <v>-1456.154996679214</v>
      </c>
      <c r="AP25" s="8">
        <f t="shared" si="25"/>
        <v>-2907.7859501400685</v>
      </c>
      <c r="AQ25" s="8">
        <f t="shared" si="25"/>
        <v>-5698.3988092615436</v>
      </c>
      <c r="AR25" s="8">
        <f t="shared" si="25"/>
        <v>673.07253779185748</v>
      </c>
      <c r="AS25" s="8">
        <f t="shared" si="25"/>
        <v>-1153.3277569466704</v>
      </c>
      <c r="AT25" s="8">
        <f t="shared" si="25"/>
        <v>1788.195918502839</v>
      </c>
      <c r="AU25" s="9">
        <f t="shared" si="25"/>
        <v>1307.9406993480254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4130.8567728470753</v>
      </c>
      <c r="K3">
        <v>1</v>
      </c>
      <c r="L3" s="2">
        <v>0</v>
      </c>
      <c r="O3">
        <f>$C$3</f>
        <v>4130.8567728470753</v>
      </c>
      <c r="P3">
        <f>O3*B5</f>
        <v>3304.6854182776606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4130.8567728470753</v>
      </c>
      <c r="AF3">
        <f t="shared" ref="AF3:AG23" si="3">-$Z3*P3</f>
        <v>-3304.6854182776606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-1693.7368494305852</v>
      </c>
      <c r="AJ3">
        <f t="shared" ref="AJ3:AJ23" si="6">AB3-AC3</f>
        <v>0</v>
      </c>
      <c r="AL3">
        <f t="shared" ref="AL3:AL23" si="7">SUM(AI3:AK3)</f>
        <v>-1693.7368494305852</v>
      </c>
      <c r="AN3">
        <f t="shared" ref="AN3:AU23" si="8">AE3*$K3</f>
        <v>4130.8567728470753</v>
      </c>
      <c r="AO3">
        <f t="shared" si="8"/>
        <v>-3304.6854182776606</v>
      </c>
      <c r="AP3">
        <f t="shared" si="8"/>
        <v>-2519.9082039999998</v>
      </c>
      <c r="AQ3">
        <f t="shared" si="8"/>
        <v>0</v>
      </c>
      <c r="AR3">
        <f t="shared" si="8"/>
        <v>-1693.7368494305852</v>
      </c>
      <c r="AS3">
        <f t="shared" si="8"/>
        <v>0</v>
      </c>
      <c r="AT3">
        <f t="shared" si="8"/>
        <v>0</v>
      </c>
      <c r="AU3">
        <f t="shared" si="8"/>
        <v>-1693.7368494305852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2084.4046796547887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1291.473403815407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1255.7442987560134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-1255.7442987560134</v>
      </c>
      <c r="AK4">
        <f t="shared" ref="AK4:AK23" si="20">H4*SUM(AB4:AB4, AE4:AF4)</f>
        <v>0</v>
      </c>
      <c r="AL4">
        <f t="shared" si="7"/>
        <v>-2139.0133987560134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-1178.1070445220128</v>
      </c>
      <c r="AT4">
        <f t="shared" si="8"/>
        <v>0</v>
      </c>
      <c r="AU4">
        <f t="shared" si="8"/>
        <v>-2006.7674254207836</v>
      </c>
      <c r="AW4">
        <v>1</v>
      </c>
      <c r="AX4">
        <f>(R4*SUMPRODUCT(K5:$K$23, X5:$X$23)-$AZ$3*SUMPRODUCT(K4:$K$22, W5:$W$23))/Z4</f>
        <v>1291.473403815407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4130.8567728470753</v>
      </c>
      <c r="P5">
        <f t="shared" ref="P5:P23" si="23">O5*$C$5</f>
        <v>206.54283864235379</v>
      </c>
      <c r="Q5" s="4">
        <f t="shared" ref="Q5:Q23" si="24">$C$8</f>
        <v>50</v>
      </c>
      <c r="R5">
        <f t="shared" si="0"/>
        <v>50000</v>
      </c>
      <c r="S5">
        <f t="shared" si="12"/>
        <v>2414.6919071180746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1255.7442987560134</v>
      </c>
      <c r="AC5">
        <f t="shared" si="1"/>
        <v>2275.0791502565971</v>
      </c>
      <c r="AE5">
        <f t="shared" si="2"/>
        <v>3892.0187245821935</v>
      </c>
      <c r="AF5">
        <f t="shared" si="3"/>
        <v>-194.60093622910969</v>
      </c>
      <c r="AG5">
        <f t="shared" si="3"/>
        <v>-47.109097925703807</v>
      </c>
      <c r="AH5">
        <f t="shared" si="4"/>
        <v>-1021.4656652961911</v>
      </c>
      <c r="AI5">
        <f t="shared" si="5"/>
        <v>2628.8430251311888</v>
      </c>
      <c r="AJ5">
        <f t="shared" si="6"/>
        <v>-1019.3348515005837</v>
      </c>
      <c r="AK5">
        <f t="shared" si="20"/>
        <v>427.953204326226</v>
      </c>
      <c r="AL5">
        <f t="shared" si="7"/>
        <v>2037.4613779568313</v>
      </c>
      <c r="AN5">
        <f t="shared" si="8"/>
        <v>3361.0014656574599</v>
      </c>
      <c r="AO5">
        <f t="shared" si="8"/>
        <v>-168.05007328287303</v>
      </c>
      <c r="AP5">
        <f t="shared" si="8"/>
        <v>-40.68165093195649</v>
      </c>
      <c r="AQ5">
        <f t="shared" si="8"/>
        <v>-882.0994556103575</v>
      </c>
      <c r="AR5">
        <f t="shared" si="8"/>
        <v>2270.1702858322728</v>
      </c>
      <c r="AS5">
        <f t="shared" si="8"/>
        <v>-880.25936469690782</v>
      </c>
      <c r="AT5">
        <f t="shared" si="8"/>
        <v>369.56434404812848</v>
      </c>
      <c r="AU5">
        <f t="shared" si="8"/>
        <v>1759.4752651834938</v>
      </c>
      <c r="AW5">
        <v>2</v>
      </c>
      <c r="AX5">
        <f>(R5*SUMPRODUCT(K6:$K$23, X6:$X$23)-$AZ$3*SUMPRODUCT(K5:$K$22, W6:$W$23))/Z5</f>
        <v>2414.6919071180746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4130.8567728470753</v>
      </c>
      <c r="P6">
        <f t="shared" si="23"/>
        <v>206.54283864235379</v>
      </c>
      <c r="Q6" s="4">
        <f t="shared" si="24"/>
        <v>50</v>
      </c>
      <c r="R6">
        <f t="shared" si="0"/>
        <v>50000</v>
      </c>
      <c r="S6">
        <f t="shared" si="12"/>
        <v>3377.1827218815538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2275.0791502565971</v>
      </c>
      <c r="AC6">
        <f t="shared" si="1"/>
        <v>3072.1467303722711</v>
      </c>
      <c r="AE6">
        <f t="shared" si="2"/>
        <v>3757.7469664620016</v>
      </c>
      <c r="AF6">
        <f t="shared" si="3"/>
        <v>-187.8873483231001</v>
      </c>
      <c r="AG6">
        <f t="shared" si="3"/>
        <v>-45.483869002217688</v>
      </c>
      <c r="AH6">
        <f t="shared" si="4"/>
        <v>-1154.1379442290824</v>
      </c>
      <c r="AI6">
        <f t="shared" si="5"/>
        <v>2370.2378049076015</v>
      </c>
      <c r="AJ6">
        <f t="shared" si="6"/>
        <v>-797.06758011567399</v>
      </c>
      <c r="AK6">
        <f t="shared" si="20"/>
        <v>635.92933800143032</v>
      </c>
      <c r="AL6">
        <f t="shared" si="7"/>
        <v>2209.099562793358</v>
      </c>
      <c r="AN6">
        <f t="shared" si="8"/>
        <v>2926.6318623334823</v>
      </c>
      <c r="AO6">
        <f t="shared" si="8"/>
        <v>-146.33159311667413</v>
      </c>
      <c r="AP6">
        <f t="shared" si="8"/>
        <v>-35.424029726360914</v>
      </c>
      <c r="AQ6">
        <f t="shared" si="8"/>
        <v>-898.87289145737964</v>
      </c>
      <c r="AR6">
        <f t="shared" si="8"/>
        <v>1846.0033480330678</v>
      </c>
      <c r="AS6">
        <f t="shared" si="8"/>
        <v>-620.77712981187915</v>
      </c>
      <c r="AT6">
        <f t="shared" si="8"/>
        <v>495.27844194893169</v>
      </c>
      <c r="AU6">
        <f t="shared" si="8"/>
        <v>1720.5046601701204</v>
      </c>
      <c r="AW6">
        <v>3</v>
      </c>
      <c r="AX6">
        <f>(R6*SUMPRODUCT(K7:$K$23, X7:$X$23)-$AZ$3*SUMPRODUCT(K6:$K$22, W7:$W$23))/Z6</f>
        <v>3377.1827218815538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4130.8567728470753</v>
      </c>
      <c r="P7">
        <f t="shared" si="23"/>
        <v>206.54283864235379</v>
      </c>
      <c r="Q7" s="4">
        <f t="shared" si="24"/>
        <v>50</v>
      </c>
      <c r="R7">
        <f t="shared" si="0"/>
        <v>50000</v>
      </c>
      <c r="S7">
        <f t="shared" si="12"/>
        <v>4164.5827031168092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3072.1467303722711</v>
      </c>
      <c r="AC7">
        <f t="shared" si="1"/>
        <v>3643.5857122543844</v>
      </c>
      <c r="AE7">
        <f t="shared" si="2"/>
        <v>3614.0789581752006</v>
      </c>
      <c r="AF7">
        <f t="shared" si="3"/>
        <v>-180.70394790876006</v>
      </c>
      <c r="AG7">
        <f t="shared" si="3"/>
        <v>-43.744907617364568</v>
      </c>
      <c r="AH7">
        <f t="shared" si="4"/>
        <v>-1284.122694830945</v>
      </c>
      <c r="AI7">
        <f t="shared" si="5"/>
        <v>2105.5074078181306</v>
      </c>
      <c r="AJ7">
        <f t="shared" si="6"/>
        <v>-571.43898188211324</v>
      </c>
      <c r="AK7">
        <f t="shared" si="20"/>
        <v>681.1281262448731</v>
      </c>
      <c r="AL7">
        <f t="shared" si="7"/>
        <v>2215.1965521808906</v>
      </c>
      <c r="AN7">
        <f t="shared" si="8"/>
        <v>2547.9672767535653</v>
      </c>
      <c r="AO7">
        <f t="shared" si="8"/>
        <v>-127.39836383767829</v>
      </c>
      <c r="AP7">
        <f t="shared" si="8"/>
        <v>-30.840663533795819</v>
      </c>
      <c r="AQ7">
        <f t="shared" si="8"/>
        <v>-905.32128479502899</v>
      </c>
      <c r="AR7">
        <f t="shared" si="8"/>
        <v>1484.4069645870618</v>
      </c>
      <c r="AS7">
        <f t="shared" si="8"/>
        <v>-402.87106157530019</v>
      </c>
      <c r="AT7">
        <f t="shared" si="8"/>
        <v>480.20317127345839</v>
      </c>
      <c r="AU7">
        <f t="shared" si="8"/>
        <v>1561.7390742852203</v>
      </c>
      <c r="AW7">
        <v>4</v>
      </c>
      <c r="AX7">
        <f>(R7*SUMPRODUCT(K8:$K$23, X8:$X$23)-$AZ$3*SUMPRODUCT(K7:$K$22, W8:$W$23))/Z7</f>
        <v>4164.5827031168092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4130.8567728470753</v>
      </c>
      <c r="P8">
        <f t="shared" si="23"/>
        <v>206.54283864235379</v>
      </c>
      <c r="Q8" s="4">
        <f t="shared" si="24"/>
        <v>50</v>
      </c>
      <c r="R8">
        <f t="shared" si="0"/>
        <v>50000</v>
      </c>
      <c r="S8">
        <f t="shared" si="12"/>
        <v>4773.1068494084684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3643.5857122543844</v>
      </c>
      <c r="AC8">
        <f t="shared" si="1"/>
        <v>3999.1477761561473</v>
      </c>
      <c r="AE8">
        <f t="shared" si="2"/>
        <v>3461.0385222778441</v>
      </c>
      <c r="AF8">
        <f t="shared" si="3"/>
        <v>-173.05192611389222</v>
      </c>
      <c r="AG8">
        <f t="shared" si="3"/>
        <v>-41.892502119995093</v>
      </c>
      <c r="AH8">
        <f t="shared" si="4"/>
        <v>-1414.9564211958254</v>
      </c>
      <c r="AI8">
        <f t="shared" si="5"/>
        <v>1831.1376728481314</v>
      </c>
      <c r="AJ8">
        <f t="shared" si="6"/>
        <v>-355.56206390176294</v>
      </c>
      <c r="AK8">
        <f t="shared" si="20"/>
        <v>502.53899236032936</v>
      </c>
      <c r="AL8">
        <f t="shared" si="7"/>
        <v>1978.1146013066978</v>
      </c>
      <c r="AN8">
        <f t="shared" si="8"/>
        <v>2275.1254148176413</v>
      </c>
      <c r="AO8">
        <f t="shared" si="8"/>
        <v>-113.75627074088207</v>
      </c>
      <c r="AP8">
        <f t="shared" si="8"/>
        <v>-27.538178396458608</v>
      </c>
      <c r="AQ8">
        <f t="shared" si="8"/>
        <v>-930.12640396829636</v>
      </c>
      <c r="AR8">
        <f t="shared" si="8"/>
        <v>1203.7045617120043</v>
      </c>
      <c r="AS8">
        <f t="shared" si="8"/>
        <v>-233.72992901434529</v>
      </c>
      <c r="AT8">
        <f t="shared" si="8"/>
        <v>330.34571158235991</v>
      </c>
      <c r="AU8">
        <f t="shared" si="8"/>
        <v>1300.3203442800188</v>
      </c>
      <c r="AW8">
        <v>5</v>
      </c>
      <c r="AX8">
        <f>(R8*SUMPRODUCT(K9:$K$23, X9:$X$23)-$AZ$3*SUMPRODUCT(K8:$K$22, W9:$W$23))/Z8</f>
        <v>4773.1068494084684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4130.8567728470753</v>
      </c>
      <c r="P9">
        <f t="shared" si="23"/>
        <v>206.54283864235379</v>
      </c>
      <c r="Q9" s="4">
        <f t="shared" si="24"/>
        <v>50</v>
      </c>
      <c r="R9">
        <f t="shared" si="0"/>
        <v>50000</v>
      </c>
      <c r="S9">
        <f t="shared" si="12"/>
        <v>5226.2526176608289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3999.1477761561473</v>
      </c>
      <c r="AC9">
        <f t="shared" si="1"/>
        <v>4171.8490069365043</v>
      </c>
      <c r="AE9">
        <f t="shared" si="2"/>
        <v>3297.4507713927355</v>
      </c>
      <c r="AF9">
        <f t="shared" si="3"/>
        <v>-164.87253856963679</v>
      </c>
      <c r="AG9">
        <f t="shared" si="3"/>
        <v>-39.912431642117447</v>
      </c>
      <c r="AH9">
        <f t="shared" si="4"/>
        <v>-1561.1454566776986</v>
      </c>
      <c r="AI9">
        <f t="shared" si="5"/>
        <v>1531.5203445032828</v>
      </c>
      <c r="AJ9">
        <f t="shared" si="6"/>
        <v>-172.70123078035704</v>
      </c>
      <c r="AK9">
        <f t="shared" si="20"/>
        <v>372.27609766871666</v>
      </c>
      <c r="AL9">
        <f t="shared" si="7"/>
        <v>1731.0952113916424</v>
      </c>
      <c r="AN9">
        <f t="shared" si="8"/>
        <v>2060.0555519600116</v>
      </c>
      <c r="AO9">
        <f t="shared" si="8"/>
        <v>-103.00277759800058</v>
      </c>
      <c r="AP9">
        <f t="shared" si="8"/>
        <v>-24.934967069073384</v>
      </c>
      <c r="AQ9">
        <f t="shared" si="8"/>
        <v>-975.31292759457563</v>
      </c>
      <c r="AR9">
        <f t="shared" si="8"/>
        <v>956.80487969836202</v>
      </c>
      <c r="AS9">
        <f t="shared" si="8"/>
        <v>-107.89368938755509</v>
      </c>
      <c r="AT9">
        <f t="shared" si="8"/>
        <v>232.57646437600332</v>
      </c>
      <c r="AU9">
        <f t="shared" si="8"/>
        <v>1081.4876546868102</v>
      </c>
      <c r="AW9">
        <v>6</v>
      </c>
      <c r="AX9">
        <f>(R9*SUMPRODUCT(K10:$K$23, X10:$X$23)-$AZ$3*SUMPRODUCT(K9:$K$22, W10:$W$23))/Z9</f>
        <v>5226.2526176608289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4130.8567728470753</v>
      </c>
      <c r="P10">
        <f t="shared" si="23"/>
        <v>206.54283864235379</v>
      </c>
      <c r="Q10" s="4">
        <f t="shared" si="24"/>
        <v>50</v>
      </c>
      <c r="R10">
        <f t="shared" si="0"/>
        <v>50000</v>
      </c>
      <c r="S10">
        <f t="shared" si="12"/>
        <v>5558.6503304775642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4171.8490069365043</v>
      </c>
      <c r="AC10">
        <f t="shared" si="1"/>
        <v>4204.179282647724</v>
      </c>
      <c r="AE10">
        <f t="shared" si="2"/>
        <v>3124.2948254485109</v>
      </c>
      <c r="AF10">
        <f t="shared" si="3"/>
        <v>-156.21474127242556</v>
      </c>
      <c r="AG10">
        <f t="shared" si="3"/>
        <v>-37.81654747733095</v>
      </c>
      <c r="AH10">
        <f t="shared" si="4"/>
        <v>-1696.7598483653221</v>
      </c>
      <c r="AI10">
        <f t="shared" si="5"/>
        <v>1233.5036883334321</v>
      </c>
      <c r="AJ10">
        <f t="shared" si="6"/>
        <v>-32.330275711219656</v>
      </c>
      <c r="AK10">
        <f t="shared" si="20"/>
        <v>374.84627728341098</v>
      </c>
      <c r="AL10">
        <f t="shared" si="7"/>
        <v>1576.0196899056234</v>
      </c>
      <c r="AN10">
        <f t="shared" si="8"/>
        <v>1854.5157082868714</v>
      </c>
      <c r="AO10">
        <f t="shared" si="8"/>
        <v>-92.725785414343576</v>
      </c>
      <c r="AP10">
        <f t="shared" si="8"/>
        <v>-22.447107346797441</v>
      </c>
      <c r="AQ10">
        <f t="shared" si="8"/>
        <v>-1007.1609652050738</v>
      </c>
      <c r="AR10">
        <f t="shared" si="8"/>
        <v>732.18185032065639</v>
      </c>
      <c r="AS10">
        <f t="shared" si="8"/>
        <v>-19.190571796019658</v>
      </c>
      <c r="AT10">
        <f t="shared" si="8"/>
        <v>222.50086763663472</v>
      </c>
      <c r="AU10">
        <f t="shared" si="8"/>
        <v>935.49214616127142</v>
      </c>
      <c r="AW10">
        <v>7</v>
      </c>
      <c r="AX10">
        <f>(R10*SUMPRODUCT(K11:$K$23, X11:$X$23)-$AZ$3*SUMPRODUCT(K10:$K$22, W11:$W$23))/Z10</f>
        <v>5558.6503304775642</v>
      </c>
    </row>
    <row r="11" spans="1:52" x14ac:dyDescent="0.25">
      <c r="A11" t="s">
        <v>33</v>
      </c>
      <c r="C11" s="7">
        <f>AU25</f>
        <v>6957.3446670717012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4130.8567728470753</v>
      </c>
      <c r="P11">
        <f t="shared" si="23"/>
        <v>206.54283864235379</v>
      </c>
      <c r="Q11" s="4">
        <f t="shared" si="24"/>
        <v>50</v>
      </c>
      <c r="R11">
        <f t="shared" si="0"/>
        <v>50000</v>
      </c>
      <c r="S11">
        <f t="shared" si="12"/>
        <v>5782.3522235114833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4204.179282647724</v>
      </c>
      <c r="AC11">
        <f t="shared" si="1"/>
        <v>4120.8628018234585</v>
      </c>
      <c r="AE11">
        <f t="shared" si="2"/>
        <v>2943.9047219694507</v>
      </c>
      <c r="AF11">
        <f t="shared" si="3"/>
        <v>-147.19523609847255</v>
      </c>
      <c r="AG11">
        <f t="shared" si="3"/>
        <v>-35.633100877768371</v>
      </c>
      <c r="AH11">
        <f t="shared" si="4"/>
        <v>-1805.2811247892732</v>
      </c>
      <c r="AI11">
        <f t="shared" si="5"/>
        <v>955.79526020393678</v>
      </c>
      <c r="AJ11">
        <f t="shared" si="6"/>
        <v>83.316480824265454</v>
      </c>
      <c r="AK11">
        <f t="shared" si="20"/>
        <v>360.54577157871319</v>
      </c>
      <c r="AL11">
        <f t="shared" si="7"/>
        <v>1399.6575126069154</v>
      </c>
      <c r="AN11">
        <f t="shared" si="8"/>
        <v>1661.8544329481422</v>
      </c>
      <c r="AO11">
        <f t="shared" si="8"/>
        <v>-83.092721647407117</v>
      </c>
      <c r="AP11">
        <f t="shared" si="8"/>
        <v>-20.115130157402632</v>
      </c>
      <c r="AQ11">
        <f t="shared" si="8"/>
        <v>-1019.0935927918237</v>
      </c>
      <c r="AR11">
        <f t="shared" si="8"/>
        <v>539.55298835150904</v>
      </c>
      <c r="AS11">
        <f t="shared" si="8"/>
        <v>47.032725604929155</v>
      </c>
      <c r="AT11">
        <f t="shared" si="8"/>
        <v>203.53056412027811</v>
      </c>
      <c r="AU11">
        <f t="shared" si="8"/>
        <v>790.1162780767163</v>
      </c>
      <c r="AW11">
        <v>8</v>
      </c>
      <c r="AX11">
        <f>(R11*SUMPRODUCT(K12:$K$23, X12:$X$23)-$AZ$3*SUMPRODUCT(K11:$K$22, W12:$W$23))/Z11</f>
        <v>5782.3522235114833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4130.8567728470753</v>
      </c>
      <c r="P12">
        <f t="shared" si="23"/>
        <v>206.54283864235379</v>
      </c>
      <c r="Q12" s="4">
        <f t="shared" si="24"/>
        <v>50</v>
      </c>
      <c r="R12">
        <f t="shared" si="0"/>
        <v>50000</v>
      </c>
      <c r="S12">
        <f t="shared" si="12"/>
        <v>5898.2736073861361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4120.8628018234585</v>
      </c>
      <c r="AC12">
        <f t="shared" si="1"/>
        <v>3936.6092928916028</v>
      </c>
      <c r="AE12">
        <f t="shared" si="2"/>
        <v>2757.004886858826</v>
      </c>
      <c r="AF12">
        <f t="shared" si="3"/>
        <v>-137.85024434294132</v>
      </c>
      <c r="AG12">
        <f t="shared" si="3"/>
        <v>-33.370860313787141</v>
      </c>
      <c r="AH12">
        <f t="shared" si="4"/>
        <v>-1905.9095552035433</v>
      </c>
      <c r="AI12">
        <f t="shared" si="5"/>
        <v>679.8742269985546</v>
      </c>
      <c r="AJ12">
        <f t="shared" si="6"/>
        <v>184.25350893185578</v>
      </c>
      <c r="AK12">
        <f t="shared" si="20"/>
        <v>349.80690536121193</v>
      </c>
      <c r="AL12">
        <f t="shared" si="7"/>
        <v>1213.9346412916223</v>
      </c>
      <c r="AN12">
        <f t="shared" si="8"/>
        <v>1479.5590764191259</v>
      </c>
      <c r="AO12">
        <f t="shared" si="8"/>
        <v>-73.977953820956316</v>
      </c>
      <c r="AP12">
        <f t="shared" si="8"/>
        <v>-17.908622324363257</v>
      </c>
      <c r="AQ12">
        <f t="shared" si="8"/>
        <v>-1022.81493757096</v>
      </c>
      <c r="AR12">
        <f t="shared" si="8"/>
        <v>364.85756270284662</v>
      </c>
      <c r="AS12">
        <f t="shared" si="8"/>
        <v>98.880474532927096</v>
      </c>
      <c r="AT12">
        <f t="shared" si="8"/>
        <v>187.72544955875853</v>
      </c>
      <c r="AU12">
        <f t="shared" si="8"/>
        <v>651.46348679453217</v>
      </c>
      <c r="AW12">
        <v>9</v>
      </c>
      <c r="AX12">
        <f>(R12*SUMPRODUCT(K13:$K$23, X13:$X$23)-$AZ$3*SUMPRODUCT(K12:$K$22, W13:$W$23))/Z12</f>
        <v>5898.2736073861361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4130.8567728470753</v>
      </c>
      <c r="P13">
        <f t="shared" si="23"/>
        <v>206.54283864235379</v>
      </c>
      <c r="Q13" s="4">
        <f t="shared" si="24"/>
        <v>50</v>
      </c>
      <c r="R13">
        <f t="shared" si="0"/>
        <v>50000</v>
      </c>
      <c r="S13">
        <f t="shared" si="12"/>
        <v>5907.3844594074335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3936.6092928916028</v>
      </c>
      <c r="AC13">
        <f t="shared" si="1"/>
        <v>3668.2720443333501</v>
      </c>
      <c r="AE13">
        <f t="shared" si="2"/>
        <v>2565.1126184700706</v>
      </c>
      <c r="AF13">
        <f t="shared" si="3"/>
        <v>-128.25563092350356</v>
      </c>
      <c r="AG13">
        <f t="shared" si="3"/>
        <v>-31.048191204922119</v>
      </c>
      <c r="AH13">
        <f t="shared" si="4"/>
        <v>-1988.9605057271519</v>
      </c>
      <c r="AI13">
        <f t="shared" si="5"/>
        <v>416.84829061449273</v>
      </c>
      <c r="AJ13">
        <f t="shared" si="6"/>
        <v>268.33724855825267</v>
      </c>
      <c r="AK13">
        <f t="shared" si="20"/>
        <v>329.50820669865345</v>
      </c>
      <c r="AL13">
        <f t="shared" si="7"/>
        <v>1014.6937458713988</v>
      </c>
      <c r="AN13">
        <f t="shared" si="8"/>
        <v>1308.9086500490048</v>
      </c>
      <c r="AO13">
        <f t="shared" si="8"/>
        <v>-65.445432502450259</v>
      </c>
      <c r="AP13">
        <f t="shared" si="8"/>
        <v>-15.843065034991239</v>
      </c>
      <c r="AQ13">
        <f t="shared" si="8"/>
        <v>-1014.9135721397132</v>
      </c>
      <c r="AR13">
        <f t="shared" si="8"/>
        <v>212.70658037185009</v>
      </c>
      <c r="AS13">
        <f t="shared" si="8"/>
        <v>136.92535105056436</v>
      </c>
      <c r="AT13">
        <f t="shared" si="8"/>
        <v>168.13926176358063</v>
      </c>
      <c r="AU13">
        <f t="shared" si="8"/>
        <v>517.77119318599512</v>
      </c>
      <c r="AW13">
        <v>10</v>
      </c>
      <c r="AX13">
        <f>(R13*SUMPRODUCT(K14:$K$23, X14:$X$23)-$AZ$3*SUMPRODUCT(K13:$K$22, W14:$W$23))/Z13</f>
        <v>5907.3844594074335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6.6409420999999996E-2</v>
      </c>
      <c r="O14">
        <f t="shared" si="22"/>
        <v>4130.8567728470753</v>
      </c>
      <c r="P14">
        <f t="shared" si="23"/>
        <v>206.54283864235379</v>
      </c>
      <c r="Q14" s="4">
        <f t="shared" si="24"/>
        <v>50</v>
      </c>
      <c r="R14">
        <f t="shared" si="0"/>
        <v>50000</v>
      </c>
      <c r="S14">
        <f t="shared" si="12"/>
        <v>5857.8038804341877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3668.2720443333501</v>
      </c>
      <c r="AC14">
        <f t="shared" si="1"/>
        <v>3359.5462292747716</v>
      </c>
      <c r="AE14">
        <f t="shared" si="2"/>
        <v>2369.1138484929788</v>
      </c>
      <c r="AF14">
        <f t="shared" si="3"/>
        <v>-118.45569242464896</v>
      </c>
      <c r="AG14">
        <f t="shared" si="3"/>
        <v>-28.67581689185673</v>
      </c>
      <c r="AH14">
        <f t="shared" si="4"/>
        <v>-2061.89240101617</v>
      </c>
      <c r="AI14">
        <f t="shared" si="5"/>
        <v>160.08993816030306</v>
      </c>
      <c r="AJ14">
        <f t="shared" si="6"/>
        <v>308.72581505857852</v>
      </c>
      <c r="AK14">
        <f t="shared" si="20"/>
        <v>506.49469510877259</v>
      </c>
      <c r="AL14">
        <f t="shared" si="7"/>
        <v>975.31044832765417</v>
      </c>
      <c r="AN14">
        <f t="shared" si="8"/>
        <v>1113.6025044463831</v>
      </c>
      <c r="AO14">
        <f t="shared" si="8"/>
        <v>-55.68012522231917</v>
      </c>
      <c r="AP14">
        <f t="shared" si="8"/>
        <v>-13.479074265734761</v>
      </c>
      <c r="AQ14">
        <f t="shared" si="8"/>
        <v>-969.192993038797</v>
      </c>
      <c r="AR14">
        <f t="shared" si="8"/>
        <v>75.250311919532237</v>
      </c>
      <c r="AS14">
        <f t="shared" si="8"/>
        <v>145.1166397322686</v>
      </c>
      <c r="AT14">
        <f t="shared" si="8"/>
        <v>238.07794687483039</v>
      </c>
      <c r="AU14">
        <f t="shared" si="8"/>
        <v>458.44489852663122</v>
      </c>
      <c r="AW14">
        <v>11</v>
      </c>
      <c r="AX14">
        <f>(R14*SUMPRODUCT(K15:$K$23, X15:$X$23)-$AZ$3*SUMPRODUCT(K14:$K$22, W15:$W$23))/Z14</f>
        <v>5857.8038804341877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7.4261202999999998E-2</v>
      </c>
      <c r="O15">
        <f t="shared" si="22"/>
        <v>4130.8567728470753</v>
      </c>
      <c r="P15">
        <f t="shared" si="23"/>
        <v>206.54283864235379</v>
      </c>
      <c r="Q15" s="4">
        <f t="shared" si="24"/>
        <v>50</v>
      </c>
      <c r="R15">
        <f t="shared" si="0"/>
        <v>50000</v>
      </c>
      <c r="S15">
        <f t="shared" si="12"/>
        <v>5711.052235325762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3359.5462292747716</v>
      </c>
      <c r="AC15">
        <f t="shared" si="1"/>
        <v>2999.3941555490683</v>
      </c>
      <c r="AE15">
        <f t="shared" si="2"/>
        <v>2169.4894655750013</v>
      </c>
      <c r="AF15">
        <f t="shared" si="3"/>
        <v>-108.47447327875007</v>
      </c>
      <c r="AG15">
        <f t="shared" si="3"/>
        <v>-26.259558063541167</v>
      </c>
      <c r="AH15">
        <f t="shared" si="4"/>
        <v>-2129.5006593970015</v>
      </c>
      <c r="AI15">
        <f t="shared" si="5"/>
        <v>-94.745225164291242</v>
      </c>
      <c r="AJ15">
        <f t="shared" si="6"/>
        <v>360.1520737257033</v>
      </c>
      <c r="AK15">
        <f t="shared" si="20"/>
        <v>463.84826485227558</v>
      </c>
      <c r="AL15">
        <f t="shared" si="7"/>
        <v>729.2551134136877</v>
      </c>
      <c r="AN15">
        <f t="shared" si="8"/>
        <v>939.3840461599217</v>
      </c>
      <c r="AO15">
        <f t="shared" si="8"/>
        <v>-46.969202307996085</v>
      </c>
      <c r="AP15">
        <f t="shared" si="8"/>
        <v>-11.370329423361705</v>
      </c>
      <c r="AQ15">
        <f t="shared" si="8"/>
        <v>-922.06898326394298</v>
      </c>
      <c r="AR15">
        <f t="shared" si="8"/>
        <v>-41.024468835379025</v>
      </c>
      <c r="AS15">
        <f t="shared" si="8"/>
        <v>155.94503574124016</v>
      </c>
      <c r="AT15">
        <f t="shared" si="8"/>
        <v>200.84525265288778</v>
      </c>
      <c r="AU15">
        <f t="shared" si="8"/>
        <v>315.76581955874894</v>
      </c>
      <c r="AW15">
        <v>12</v>
      </c>
      <c r="AX15">
        <f>(R15*SUMPRODUCT(K16:$K$23, X16:$X$23)-$AZ$3*SUMPRODUCT(K15:$K$22, W16:$W$23))/Z15</f>
        <v>5711.052235325762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8.2657132999999994E-2</v>
      </c>
      <c r="O16">
        <f t="shared" si="22"/>
        <v>4130.8567728470753</v>
      </c>
      <c r="P16">
        <f t="shared" si="23"/>
        <v>206.54283864235379</v>
      </c>
      <c r="Q16" s="4">
        <f t="shared" si="24"/>
        <v>50</v>
      </c>
      <c r="R16">
        <f t="shared" si="0"/>
        <v>50000</v>
      </c>
      <c r="S16">
        <f t="shared" si="12"/>
        <v>5472.1748566575843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2999.3941555490683</v>
      </c>
      <c r="AC16">
        <f t="shared" si="1"/>
        <v>2607.6470244088791</v>
      </c>
      <c r="AE16">
        <f t="shared" si="2"/>
        <v>1968.4707916211194</v>
      </c>
      <c r="AF16">
        <f t="shared" si="3"/>
        <v>-98.423539581055977</v>
      </c>
      <c r="AG16">
        <f t="shared" si="3"/>
        <v>-23.826422699526411</v>
      </c>
      <c r="AH16">
        <f t="shared" si="4"/>
        <v>-2170.5397833793445</v>
      </c>
      <c r="AI16">
        <f t="shared" si="5"/>
        <v>-324.31895403880753</v>
      </c>
      <c r="AJ16">
        <f t="shared" si="6"/>
        <v>391.74713114018914</v>
      </c>
      <c r="AK16">
        <f t="shared" si="20"/>
        <v>416.68784013021724</v>
      </c>
      <c r="AL16">
        <f t="shared" si="7"/>
        <v>484.11601723159885</v>
      </c>
      <c r="AN16">
        <f t="shared" si="8"/>
        <v>785.15604092294541</v>
      </c>
      <c r="AO16">
        <f t="shared" si="8"/>
        <v>-39.257802046147276</v>
      </c>
      <c r="AP16">
        <f t="shared" si="8"/>
        <v>-9.5035495551906894</v>
      </c>
      <c r="AQ16">
        <f t="shared" si="8"/>
        <v>-865.75448832562165</v>
      </c>
      <c r="AR16">
        <f t="shared" si="8"/>
        <v>-129.35979900401426</v>
      </c>
      <c r="AS16">
        <f t="shared" si="8"/>
        <v>156.25460526932454</v>
      </c>
      <c r="AT16">
        <f t="shared" si="8"/>
        <v>166.20260572316661</v>
      </c>
      <c r="AU16">
        <f t="shared" si="8"/>
        <v>193.09741198847692</v>
      </c>
      <c r="AW16">
        <v>13</v>
      </c>
      <c r="AX16">
        <f>(R16*SUMPRODUCT(K17:$K$23, X17:$X$23)-$AZ$3*SUMPRODUCT(K16:$K$22, W17:$W$23))/Z16</f>
        <v>5472.1748566575843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9.1575552000000005E-2</v>
      </c>
      <c r="O17">
        <f t="shared" si="22"/>
        <v>4130.8567728470753</v>
      </c>
      <c r="P17">
        <f t="shared" si="23"/>
        <v>206.54283864235379</v>
      </c>
      <c r="Q17" s="4">
        <f t="shared" si="24"/>
        <v>50</v>
      </c>
      <c r="R17">
        <f t="shared" si="0"/>
        <v>50000</v>
      </c>
      <c r="S17">
        <f t="shared" si="12"/>
        <v>5143.6900772266363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2607.6470244088791</v>
      </c>
      <c r="AC17">
        <f t="shared" si="1"/>
        <v>2202.1413536397195</v>
      </c>
      <c r="AE17">
        <f t="shared" si="2"/>
        <v>1768.5222843663273</v>
      </c>
      <c r="AF17">
        <f t="shared" si="3"/>
        <v>-88.426114218316371</v>
      </c>
      <c r="AG17">
        <f t="shared" si="3"/>
        <v>-21.406240661636687</v>
      </c>
      <c r="AH17">
        <f t="shared" si="4"/>
        <v>-2181.9178108944616</v>
      </c>
      <c r="AI17">
        <f t="shared" si="5"/>
        <v>-523.22788140808734</v>
      </c>
      <c r="AJ17">
        <f t="shared" si="6"/>
        <v>405.50567076915968</v>
      </c>
      <c r="AK17">
        <f t="shared" si="20"/>
        <v>366.9107606446222</v>
      </c>
      <c r="AL17">
        <f t="shared" si="7"/>
        <v>249.18855000569454</v>
      </c>
      <c r="AN17">
        <f t="shared" si="8"/>
        <v>649.79879976644827</v>
      </c>
      <c r="AO17">
        <f t="shared" si="8"/>
        <v>-32.489939988322412</v>
      </c>
      <c r="AP17">
        <f t="shared" si="8"/>
        <v>-7.8651819162274288</v>
      </c>
      <c r="AQ17">
        <f t="shared" si="8"/>
        <v>-801.69053409257253</v>
      </c>
      <c r="AR17">
        <f t="shared" si="8"/>
        <v>-192.2468562306741</v>
      </c>
      <c r="AS17">
        <f t="shared" si="8"/>
        <v>148.99280630704698</v>
      </c>
      <c r="AT17">
        <f t="shared" si="8"/>
        <v>134.81208237853605</v>
      </c>
      <c r="AU17">
        <f t="shared" si="8"/>
        <v>91.558032454908926</v>
      </c>
      <c r="AW17">
        <v>14</v>
      </c>
      <c r="AX17">
        <f>(R17*SUMPRODUCT(K18:$K$23, X18:$X$23)-$AZ$3*SUMPRODUCT(K17:$K$22, W18:$W$23))/Z17</f>
        <v>5143.6900772266363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0.101620166</v>
      </c>
      <c r="O18">
        <f t="shared" si="22"/>
        <v>4130.8567728470753</v>
      </c>
      <c r="P18">
        <f t="shared" si="23"/>
        <v>206.54283864235379</v>
      </c>
      <c r="Q18" s="4">
        <f t="shared" si="24"/>
        <v>50</v>
      </c>
      <c r="R18">
        <f t="shared" si="0"/>
        <v>50000</v>
      </c>
      <c r="S18">
        <f t="shared" si="12"/>
        <v>4716.2533441617579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2202.1413536397195</v>
      </c>
      <c r="AC18">
        <f t="shared" si="1"/>
        <v>1793.7677728823523</v>
      </c>
      <c r="AE18">
        <f t="shared" si="2"/>
        <v>1571.1195334106587</v>
      </c>
      <c r="AF18">
        <f t="shared" si="3"/>
        <v>-78.555976670532942</v>
      </c>
      <c r="AG18">
        <f t="shared" si="3"/>
        <v>-19.016872525548852</v>
      </c>
      <c r="AH18">
        <f t="shared" si="4"/>
        <v>-2175.3057294714695</v>
      </c>
      <c r="AI18">
        <f t="shared" si="5"/>
        <v>-701.7590452568927</v>
      </c>
      <c r="AJ18">
        <f t="shared" si="6"/>
        <v>408.37358075736711</v>
      </c>
      <c r="AK18">
        <f t="shared" si="20"/>
        <v>316.16328859102418</v>
      </c>
      <c r="AL18">
        <f t="shared" si="7"/>
        <v>22.777824091498587</v>
      </c>
      <c r="AN18">
        <f t="shared" si="8"/>
        <v>531.76403764090878</v>
      </c>
      <c r="AO18">
        <f t="shared" si="8"/>
        <v>-26.588201882045439</v>
      </c>
      <c r="AP18">
        <f t="shared" si="8"/>
        <v>-6.4364860231453331</v>
      </c>
      <c r="AQ18">
        <f t="shared" si="8"/>
        <v>-736.25802060778028</v>
      </c>
      <c r="AR18">
        <f t="shared" si="8"/>
        <v>-237.51867087206239</v>
      </c>
      <c r="AS18">
        <f t="shared" si="8"/>
        <v>138.21888121904755</v>
      </c>
      <c r="AT18">
        <f t="shared" si="8"/>
        <v>107.00921433394629</v>
      </c>
      <c r="AU18">
        <f t="shared" si="8"/>
        <v>7.7094246809314599</v>
      </c>
      <c r="AW18">
        <v>15</v>
      </c>
      <c r="AX18">
        <f>(R18*SUMPRODUCT(K19:$K$23, X19:$X$23)-$AZ$3*SUMPRODUCT(K18:$K$22, W19:$W$23))/Z18</f>
        <v>4716.2533441617579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0.112947091</v>
      </c>
      <c r="O19">
        <f t="shared" si="22"/>
        <v>4130.8567728470753</v>
      </c>
      <c r="P19">
        <f t="shared" si="23"/>
        <v>206.54283864235379</v>
      </c>
      <c r="Q19" s="4">
        <f t="shared" si="24"/>
        <v>50</v>
      </c>
      <c r="R19">
        <f t="shared" si="0"/>
        <v>50000</v>
      </c>
      <c r="S19">
        <f t="shared" si="12"/>
        <v>4174.2077761026894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1793.7677728823523</v>
      </c>
      <c r="AC19">
        <f t="shared" si="1"/>
        <v>1392.4158143471923</v>
      </c>
      <c r="AE19">
        <f t="shared" si="2"/>
        <v>1377.9549571645409</v>
      </c>
      <c r="AF19">
        <f t="shared" si="3"/>
        <v>-68.897747858227063</v>
      </c>
      <c r="AG19">
        <f t="shared" si="3"/>
        <v>-16.678803368614798</v>
      </c>
      <c r="AH19">
        <f t="shared" si="4"/>
        <v>-2147.9004316785658</v>
      </c>
      <c r="AI19">
        <f t="shared" si="5"/>
        <v>-855.52202574086687</v>
      </c>
      <c r="AJ19">
        <f t="shared" si="6"/>
        <v>401.35195853516007</v>
      </c>
      <c r="AK19">
        <f t="shared" si="20"/>
        <v>265.51493937584854</v>
      </c>
      <c r="AL19">
        <f t="shared" si="7"/>
        <v>-188.65512782985826</v>
      </c>
      <c r="AN19">
        <f t="shared" si="8"/>
        <v>429.62161525402695</v>
      </c>
      <c r="AO19">
        <f t="shared" si="8"/>
        <v>-21.481080762701353</v>
      </c>
      <c r="AP19">
        <f t="shared" si="8"/>
        <v>-5.2001514319984823</v>
      </c>
      <c r="AQ19">
        <f t="shared" si="8"/>
        <v>-669.67679027869553</v>
      </c>
      <c r="AR19">
        <f t="shared" si="8"/>
        <v>-266.73640721936846</v>
      </c>
      <c r="AS19">
        <f t="shared" si="8"/>
        <v>125.1343346273495</v>
      </c>
      <c r="AT19">
        <f t="shared" si="8"/>
        <v>82.782790929142053</v>
      </c>
      <c r="AU19">
        <f t="shared" si="8"/>
        <v>-58.819281662876918</v>
      </c>
      <c r="AW19">
        <v>16</v>
      </c>
      <c r="AX19">
        <f>(R19*SUMPRODUCT(K20:$K$23, X20:$X$23)-$AZ$3*SUMPRODUCT(K19:$K$22, W20:$W$23))/Z19</f>
        <v>4174.2077761026894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0.12591097000000001</v>
      </c>
      <c r="O20">
        <f t="shared" si="22"/>
        <v>4130.8567728470753</v>
      </c>
      <c r="P20">
        <f t="shared" si="23"/>
        <v>206.54283864235379</v>
      </c>
      <c r="Q20" s="4">
        <f t="shared" si="24"/>
        <v>50</v>
      </c>
      <c r="R20">
        <f t="shared" si="0"/>
        <v>50000</v>
      </c>
      <c r="S20">
        <f t="shared" si="12"/>
        <v>3490.3495490563123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1392.4158143471923</v>
      </c>
      <c r="AC20">
        <f t="shared" si="1"/>
        <v>1006.0563313168502</v>
      </c>
      <c r="AE20">
        <f t="shared" si="2"/>
        <v>1190.6757623199996</v>
      </c>
      <c r="AF20">
        <f t="shared" si="3"/>
        <v>-59.533788115999997</v>
      </c>
      <c r="AG20">
        <f t="shared" si="3"/>
        <v>-14.411971024347093</v>
      </c>
      <c r="AH20">
        <f t="shared" si="4"/>
        <v>-2100.0443105815571</v>
      </c>
      <c r="AI20">
        <f t="shared" si="5"/>
        <v>-983.31430740190467</v>
      </c>
      <c r="AJ20">
        <f t="shared" si="6"/>
        <v>386.35948303034206</v>
      </c>
      <c r="AK20">
        <f t="shared" si="20"/>
        <v>215.94588708190264</v>
      </c>
      <c r="AL20">
        <f t="shared" si="7"/>
        <v>-381.00893728965997</v>
      </c>
      <c r="AN20">
        <f t="shared" si="8"/>
        <v>341.96840448342937</v>
      </c>
      <c r="AO20">
        <f t="shared" si="8"/>
        <v>-17.098420224171473</v>
      </c>
      <c r="AP20">
        <f t="shared" si="8"/>
        <v>-4.1391946427585458</v>
      </c>
      <c r="AQ20">
        <f t="shared" si="8"/>
        <v>-603.14388262576608</v>
      </c>
      <c r="AR20">
        <f t="shared" si="8"/>
        <v>-282.41309300926685</v>
      </c>
      <c r="AS20">
        <f t="shared" si="8"/>
        <v>110.96449608707167</v>
      </c>
      <c r="AT20">
        <f t="shared" si="8"/>
        <v>62.020805996981743</v>
      </c>
      <c r="AU20">
        <f t="shared" si="8"/>
        <v>-109.4277909252134</v>
      </c>
      <c r="AW20">
        <v>17</v>
      </c>
      <c r="AX20">
        <f>(R20*SUMPRODUCT(K21:$K$23, X21:$X$23)-$AZ$3*SUMPRODUCT(K20:$K$22, W21:$W$23))/Z20</f>
        <v>3490.3495490563123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0.140869152</v>
      </c>
      <c r="O21">
        <f t="shared" si="22"/>
        <v>4130.8567728470753</v>
      </c>
      <c r="P21">
        <f t="shared" si="23"/>
        <v>206.54283864235379</v>
      </c>
      <c r="Q21" s="4">
        <f t="shared" si="24"/>
        <v>50</v>
      </c>
      <c r="R21">
        <f t="shared" si="0"/>
        <v>50000</v>
      </c>
      <c r="S21">
        <f t="shared" si="12"/>
        <v>2620.9659990750101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1006.0563313168502</v>
      </c>
      <c r="AC21">
        <f t="shared" si="1"/>
        <v>641.48924804388696</v>
      </c>
      <c r="AE21">
        <f t="shared" si="2"/>
        <v>1011.0395197518278</v>
      </c>
      <c r="AF21">
        <f t="shared" si="3"/>
        <v>-50.551975987591398</v>
      </c>
      <c r="AG21">
        <f t="shared" si="3"/>
        <v>-12.237649177255275</v>
      </c>
      <c r="AH21">
        <f t="shared" si="4"/>
        <v>-2030.2021368483463</v>
      </c>
      <c r="AI21">
        <f t="shared" si="5"/>
        <v>-1081.9522422613652</v>
      </c>
      <c r="AJ21">
        <f t="shared" si="6"/>
        <v>364.56708327296326</v>
      </c>
      <c r="AK21">
        <f t="shared" si="20"/>
        <v>168.28109247843875</v>
      </c>
      <c r="AL21">
        <f t="shared" si="7"/>
        <v>-549.10406650996322</v>
      </c>
      <c r="AN21">
        <f t="shared" si="8"/>
        <v>267.48656126744373</v>
      </c>
      <c r="AO21">
        <f t="shared" si="8"/>
        <v>-13.374328063372188</v>
      </c>
      <c r="AP21">
        <f t="shared" si="8"/>
        <v>-3.2376644359311233</v>
      </c>
      <c r="AQ21">
        <f t="shared" si="8"/>
        <v>-537.12221694032212</v>
      </c>
      <c r="AR21">
        <f t="shared" si="8"/>
        <v>-286.2476481721817</v>
      </c>
      <c r="AS21">
        <f t="shared" si="8"/>
        <v>96.452011569165421</v>
      </c>
      <c r="AT21">
        <f t="shared" si="8"/>
        <v>44.521435486948377</v>
      </c>
      <c r="AU21">
        <f t="shared" si="8"/>
        <v>-145.27420111606793</v>
      </c>
      <c r="AW21">
        <v>18</v>
      </c>
      <c r="AX21">
        <f>(R21*SUMPRODUCT(K22:$K$23, X22:$X$23)-$AZ$3*SUMPRODUCT(K21:$K$22, W22:$W$23))/Z21</f>
        <v>2620.9659990750101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0.15811491799999999</v>
      </c>
      <c r="O22">
        <f t="shared" si="22"/>
        <v>4130.8567728470753</v>
      </c>
      <c r="P22">
        <f t="shared" si="23"/>
        <v>206.54283864235379</v>
      </c>
      <c r="Q22" s="4">
        <f t="shared" si="24"/>
        <v>50</v>
      </c>
      <c r="R22">
        <f t="shared" si="0"/>
        <v>50000</v>
      </c>
      <c r="S22">
        <f t="shared" si="12"/>
        <v>1497.4553962347393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641.48924804388696</v>
      </c>
      <c r="AC22">
        <f t="shared" si="1"/>
        <v>304.89143617968267</v>
      </c>
      <c r="AE22">
        <f t="shared" si="2"/>
        <v>841.06869379398995</v>
      </c>
      <c r="AF22">
        <f t="shared" si="3"/>
        <v>-42.053434689699507</v>
      </c>
      <c r="AG22">
        <f t="shared" si="3"/>
        <v>-10.180317789308239</v>
      </c>
      <c r="AH22">
        <f t="shared" si="4"/>
        <v>-1934.9548961744852</v>
      </c>
      <c r="AI22">
        <f t="shared" si="5"/>
        <v>-1146.119954859503</v>
      </c>
      <c r="AJ22">
        <f t="shared" si="6"/>
        <v>336.59781186420429</v>
      </c>
      <c r="AK22">
        <f t="shared" si="20"/>
        <v>123.26685168568386</v>
      </c>
      <c r="AL22">
        <f t="shared" si="7"/>
        <v>-686.2552913096149</v>
      </c>
      <c r="AN22">
        <f t="shared" si="8"/>
        <v>204.97772598580792</v>
      </c>
      <c r="AO22">
        <f t="shared" si="8"/>
        <v>-10.248886299290399</v>
      </c>
      <c r="AP22">
        <f t="shared" si="8"/>
        <v>-2.4810558348714289</v>
      </c>
      <c r="AQ22">
        <f t="shared" si="8"/>
        <v>-471.5698698923386</v>
      </c>
      <c r="AR22">
        <f t="shared" si="8"/>
        <v>-279.32208604069251</v>
      </c>
      <c r="AS22">
        <f t="shared" si="8"/>
        <v>82.032602755064545</v>
      </c>
      <c r="AT22">
        <f t="shared" si="8"/>
        <v>30.041492608628921</v>
      </c>
      <c r="AU22">
        <f t="shared" si="8"/>
        <v>-167.24799067699908</v>
      </c>
      <c r="AW22">
        <v>19</v>
      </c>
      <c r="AX22">
        <f>(R22*SUMPRODUCT(K23:$K$23, X23:$X$23)-$AZ$3*SUMPRODUCT(K22:$K$22, W23:$W$23))/Z22</f>
        <v>1497.4553962347393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0.17865895700000001</v>
      </c>
      <c r="O23">
        <f t="shared" si="22"/>
        <v>4130.8567728470753</v>
      </c>
      <c r="P23">
        <f t="shared" si="23"/>
        <v>206.54283864235379</v>
      </c>
      <c r="Q23" s="4">
        <f t="shared" si="24"/>
        <v>50</v>
      </c>
      <c r="R23">
        <f t="shared" si="0"/>
        <v>50000</v>
      </c>
      <c r="S23">
        <f t="shared" si="12"/>
        <v>1845.6546838771715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304.89143617968267</v>
      </c>
      <c r="AC23">
        <f t="shared" si="1"/>
        <v>304.89143617968267</v>
      </c>
      <c r="AE23">
        <f t="shared" si="2"/>
        <v>682.3935512574634</v>
      </c>
      <c r="AF23">
        <f t="shared" si="3"/>
        <v>-34.119677562873171</v>
      </c>
      <c r="AG23">
        <f t="shared" si="3"/>
        <v>-8.2597096532487999</v>
      </c>
      <c r="AH23">
        <f t="shared" si="4"/>
        <v>-1818.8049581663556</v>
      </c>
      <c r="AI23">
        <f t="shared" si="5"/>
        <v>-1178.7907941250141</v>
      </c>
      <c r="AJ23">
        <f t="shared" si="6"/>
        <v>0</v>
      </c>
      <c r="AK23">
        <f t="shared" si="20"/>
        <v>81.564261896561291</v>
      </c>
      <c r="AL23">
        <f t="shared" si="7"/>
        <v>-1097.2265322284529</v>
      </c>
      <c r="AN23">
        <f t="shared" si="8"/>
        <v>153.19743139385835</v>
      </c>
      <c r="AO23">
        <f t="shared" si="8"/>
        <v>-7.6598715696929176</v>
      </c>
      <c r="AP23">
        <f t="shared" si="8"/>
        <v>-1.8543057750253515</v>
      </c>
      <c r="AQ23">
        <f t="shared" si="8"/>
        <v>-408.32192403349916</v>
      </c>
      <c r="AR23">
        <f t="shared" si="8"/>
        <v>-264.63866998435907</v>
      </c>
      <c r="AS23">
        <f t="shared" si="8"/>
        <v>0</v>
      </c>
      <c r="AT23">
        <f t="shared" si="8"/>
        <v>18.311186254711078</v>
      </c>
      <c r="AU23">
        <f t="shared" si="8"/>
        <v>-246.32748372964798</v>
      </c>
      <c r="AW23">
        <v>20</v>
      </c>
      <c r="AX23">
        <f>(R23*SUMPRODUCT(K$23:$K24, X$23:$X24)-$AZ$3*SUMPRODUCT(K$22:$K23, W$23:$W24))/Z23</f>
        <v>1845.6546838771715</v>
      </c>
    </row>
    <row r="25" spans="5:50" x14ac:dyDescent="0.25">
      <c r="AN25" s="8">
        <f t="shared" ref="AN25:AU25" si="25">SUM(AN3:AN23)</f>
        <v>29023.433379393551</v>
      </c>
      <c r="AO25" s="8">
        <f t="shared" si="25"/>
        <v>-4549.3142486049837</v>
      </c>
      <c r="AP25" s="8">
        <f t="shared" si="25"/>
        <v>-2821.2086118254447</v>
      </c>
      <c r="AQ25" s="8">
        <f t="shared" si="25"/>
        <v>-16469.176115131319</v>
      </c>
      <c r="AR25" s="8">
        <f t="shared" si="25"/>
        <v>5183.7344038318097</v>
      </c>
      <c r="AS25" s="8">
        <f t="shared" si="25"/>
        <v>-2000.878826308021</v>
      </c>
      <c r="AT25" s="8">
        <f t="shared" si="25"/>
        <v>3774.4890895479139</v>
      </c>
      <c r="AU25" s="9">
        <f t="shared" si="25"/>
        <v>6957.3446670717012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362.72470601254355</v>
      </c>
      <c r="K3">
        <v>1</v>
      </c>
      <c r="L3" s="2">
        <v>0</v>
      </c>
      <c r="O3">
        <f>$C$3</f>
        <v>362.72470601254355</v>
      </c>
      <c r="P3">
        <f>O3*B5</f>
        <v>290.17976481003484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362.72470601254355</v>
      </c>
      <c r="AF3">
        <f t="shared" ref="AF3:AG23" si="4">-$Z3*P3</f>
        <v>-290.17976481003484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-2447.3632627974912</v>
      </c>
      <c r="AJ3">
        <f t="shared" ref="AJ3:AJ23" si="7">AB3-AC3</f>
        <v>0</v>
      </c>
      <c r="AL3">
        <f t="shared" ref="AL3:AL23" si="8">SUM(AI3:AK3)</f>
        <v>-2447.3632627974912</v>
      </c>
      <c r="AN3">
        <f t="shared" ref="AN3:AU23" si="9">AE3*$K3</f>
        <v>362.72470601254355</v>
      </c>
      <c r="AO3">
        <f t="shared" si="9"/>
        <v>-290.17976481003484</v>
      </c>
      <c r="AP3">
        <f t="shared" si="9"/>
        <v>-2519.9082039999998</v>
      </c>
      <c r="AQ3">
        <f t="shared" si="9"/>
        <v>0</v>
      </c>
      <c r="AR3">
        <f t="shared" si="9"/>
        <v>-2447.3632627974912</v>
      </c>
      <c r="AS3">
        <f t="shared" si="9"/>
        <v>0</v>
      </c>
      <c r="AT3">
        <f t="shared" si="9"/>
        <v>0</v>
      </c>
      <c r="AU3">
        <f t="shared" si="9"/>
        <v>-2447.3632627974912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119.40508633667247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21.42495342095804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21.18827425298673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-21.18827425298673</v>
      </c>
      <c r="AK4">
        <f>G4*MAX(0, SUM(AB4, AE4:AF4))</f>
        <v>0</v>
      </c>
      <c r="AL4">
        <f t="shared" si="8"/>
        <v>-125.87757425298672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-19.878294636445002</v>
      </c>
      <c r="AT4">
        <f t="shared" si="9"/>
        <v>0</v>
      </c>
      <c r="AU4">
        <f t="shared" si="9"/>
        <v>-118.09510672013013</v>
      </c>
      <c r="AW4">
        <v>1</v>
      </c>
      <c r="AX4">
        <f>(R4*SUMPRODUCT(K5:$K$23, X5:$X$23)-$AZ$3*SUMPRODUCT(K4:$K$22, W5:$W$23))/Z4</f>
        <v>21.42495342095804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362.72470601254355</v>
      </c>
      <c r="P5">
        <f t="shared" ref="P5:P23" si="22">O5*$C$5</f>
        <v>18.136235300627177</v>
      </c>
      <c r="Q5" s="4">
        <f t="shared" ref="Q5:Q23" si="23">$C$8</f>
        <v>50</v>
      </c>
      <c r="R5">
        <f t="shared" si="0"/>
        <v>100000</v>
      </c>
      <c r="S5">
        <f t="shared" si="1"/>
        <v>42.578166946096928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21.18827425298673</v>
      </c>
      <c r="AC5">
        <f t="shared" si="2"/>
        <v>41.642194281908132</v>
      </c>
      <c r="AE5">
        <f t="shared" si="3"/>
        <v>354.75112626958617</v>
      </c>
      <c r="AF5">
        <f t="shared" si="4"/>
        <v>-17.737556313479306</v>
      </c>
      <c r="AG5">
        <f t="shared" si="4"/>
        <v>-48.900877220273813</v>
      </c>
      <c r="AH5">
        <f t="shared" si="5"/>
        <v>-104.60315245236119</v>
      </c>
      <c r="AI5">
        <f t="shared" si="6"/>
        <v>183.50954028347184</v>
      </c>
      <c r="AJ5">
        <f t="shared" si="7"/>
        <v>-20.453920028921402</v>
      </c>
      <c r="AK5">
        <f>G5*SUM(AB5, AE5:AF5)</f>
        <v>14.686275612572837</v>
      </c>
      <c r="AL5">
        <f t="shared" si="8"/>
        <v>177.74189586712328</v>
      </c>
      <c r="AN5">
        <f t="shared" si="9"/>
        <v>306.3497736547269</v>
      </c>
      <c r="AO5">
        <f t="shared" si="9"/>
        <v>-15.317488682736341</v>
      </c>
      <c r="AP5">
        <f t="shared" si="9"/>
        <v>-42.22896436011348</v>
      </c>
      <c r="AQ5">
        <f t="shared" si="9"/>
        <v>-90.331361070858591</v>
      </c>
      <c r="AR5">
        <f t="shared" si="9"/>
        <v>158.47195954101844</v>
      </c>
      <c r="AS5">
        <f t="shared" si="9"/>
        <v>-17.663238555725378</v>
      </c>
      <c r="AT5">
        <f t="shared" si="9"/>
        <v>12.682517056545137</v>
      </c>
      <c r="AU5">
        <f t="shared" si="9"/>
        <v>153.49123804183819</v>
      </c>
      <c r="AW5">
        <v>2</v>
      </c>
      <c r="AX5">
        <f>(R5*SUMPRODUCT(K6:$K$23, X6:$X$23)-$AZ$3*SUMPRODUCT(K5:$K$22, W6:$W$23))/Z5</f>
        <v>42.578166946096928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362.72470601254355</v>
      </c>
      <c r="P6">
        <f t="shared" si="22"/>
        <v>18.136235300627177</v>
      </c>
      <c r="Q6" s="4">
        <f t="shared" si="23"/>
        <v>50</v>
      </c>
      <c r="R6">
        <f t="shared" si="0"/>
        <v>100000</v>
      </c>
      <c r="S6">
        <f t="shared" si="1"/>
        <v>62.95765131201793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41.642194281908132</v>
      </c>
      <c r="AC6">
        <f t="shared" si="2"/>
        <v>60.891990219006175</v>
      </c>
      <c r="AE6">
        <f t="shared" si="3"/>
        <v>350.82358999138074</v>
      </c>
      <c r="AF6">
        <f t="shared" si="4"/>
        <v>-17.541179499569036</v>
      </c>
      <c r="AG6">
        <f t="shared" si="4"/>
        <v>-48.359483676754124</v>
      </c>
      <c r="AH6">
        <f t="shared" si="5"/>
        <v>-104.76954263391001</v>
      </c>
      <c r="AI6">
        <f t="shared" si="6"/>
        <v>180.1533841811476</v>
      </c>
      <c r="AJ6">
        <f t="shared" si="7"/>
        <v>-19.249795937098042</v>
      </c>
      <c r="AK6">
        <f>G6*SUM(AB6, AE6:AF6)</f>
        <v>21.933089379262615</v>
      </c>
      <c r="AL6">
        <f t="shared" si="8"/>
        <v>182.83667762331217</v>
      </c>
      <c r="AN6">
        <f t="shared" si="9"/>
        <v>273.23061017428807</v>
      </c>
      <c r="AO6">
        <f t="shared" si="9"/>
        <v>-13.661530508714403</v>
      </c>
      <c r="AP6">
        <f t="shared" si="9"/>
        <v>-37.663633831002315</v>
      </c>
      <c r="AQ6">
        <f t="shared" si="9"/>
        <v>-81.597266769454208</v>
      </c>
      <c r="AR6">
        <f t="shared" si="9"/>
        <v>140.30817906511714</v>
      </c>
      <c r="AS6">
        <f t="shared" si="9"/>
        <v>-14.992245788696966</v>
      </c>
      <c r="AT6">
        <f t="shared" si="9"/>
        <v>17.082065075071935</v>
      </c>
      <c r="AU6">
        <f t="shared" si="9"/>
        <v>142.39799835149213</v>
      </c>
      <c r="AW6">
        <v>3</v>
      </c>
      <c r="AX6">
        <f>(R6*SUMPRODUCT(K7:$K$23, X7:$X$23)-$AZ$3*SUMPRODUCT(K6:$K$22, W7:$W$23))/Z6</f>
        <v>62.95765131201793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362.72470601254355</v>
      </c>
      <c r="P7">
        <f t="shared" si="22"/>
        <v>18.136235300627177</v>
      </c>
      <c r="Q7" s="4">
        <f t="shared" si="23"/>
        <v>50</v>
      </c>
      <c r="R7">
        <f t="shared" si="0"/>
        <v>100000</v>
      </c>
      <c r="S7">
        <f t="shared" si="1"/>
        <v>80.302473707112298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60.891990219006175</v>
      </c>
      <c r="AC7">
        <f t="shared" si="2"/>
        <v>76.806724345363477</v>
      </c>
      <c r="AE7">
        <f t="shared" si="3"/>
        <v>346.93447439205022</v>
      </c>
      <c r="AF7">
        <f t="shared" si="4"/>
        <v>-17.346723719602512</v>
      </c>
      <c r="AG7">
        <f t="shared" si="4"/>
        <v>-47.82338625426479</v>
      </c>
      <c r="AH7">
        <f t="shared" si="5"/>
        <v>-105.00517144358538</v>
      </c>
      <c r="AI7">
        <f t="shared" si="6"/>
        <v>176.75919297459757</v>
      </c>
      <c r="AJ7">
        <f t="shared" si="7"/>
        <v>-15.914734126357303</v>
      </c>
      <c r="AK7">
        <f>G7*SUM(AB7, AE7:AF7)</f>
        <v>19.172555277770385</v>
      </c>
      <c r="AL7">
        <f t="shared" si="8"/>
        <v>180.01701412601065</v>
      </c>
      <c r="AN7">
        <f t="shared" si="9"/>
        <v>244.5927989284923</v>
      </c>
      <c r="AO7">
        <f t="shared" si="9"/>
        <v>-12.229639946424616</v>
      </c>
      <c r="AP7">
        <f t="shared" si="9"/>
        <v>-33.716037930985863</v>
      </c>
      <c r="AQ7">
        <f t="shared" si="9"/>
        <v>-74.029854860515584</v>
      </c>
      <c r="AR7">
        <f t="shared" si="9"/>
        <v>124.61726619056624</v>
      </c>
      <c r="AS7">
        <f t="shared" si="9"/>
        <v>-11.22007079575982</v>
      </c>
      <c r="AT7">
        <f t="shared" si="9"/>
        <v>13.516872216918411</v>
      </c>
      <c r="AU7">
        <f t="shared" si="9"/>
        <v>126.91406761172483</v>
      </c>
      <c r="AW7">
        <v>4</v>
      </c>
      <c r="AX7">
        <f>(R7*SUMPRODUCT(K8:$K$23, X8:$X$23)-$AZ$3*SUMPRODUCT(K7:$K$22, W8:$W$23))/Z7</f>
        <v>80.302473707112298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362.72470601254355</v>
      </c>
      <c r="P8">
        <f t="shared" si="22"/>
        <v>18.136235300627177</v>
      </c>
      <c r="Q8" s="4">
        <f t="shared" si="23"/>
        <v>50</v>
      </c>
      <c r="R8">
        <f t="shared" si="0"/>
        <v>100000</v>
      </c>
      <c r="S8">
        <f t="shared" si="1"/>
        <v>92.963927551272064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76.806724345363477</v>
      </c>
      <c r="AC8">
        <f t="shared" si="2"/>
        <v>87.929687758973614</v>
      </c>
      <c r="AE8">
        <f t="shared" si="3"/>
        <v>343.08221459939847</v>
      </c>
      <c r="AF8">
        <f t="shared" si="4"/>
        <v>-17.154110729969926</v>
      </c>
      <c r="AG8">
        <f t="shared" si="4"/>
        <v>-47.292369242079445</v>
      </c>
      <c r="AH8">
        <f t="shared" si="5"/>
        <v>-105.56629928538918</v>
      </c>
      <c r="AI8">
        <f t="shared" si="6"/>
        <v>173.06943534195989</v>
      </c>
      <c r="AJ8">
        <f t="shared" si="7"/>
        <v>-11.122963413610137</v>
      </c>
      <c r="AK8">
        <f t="shared" ref="AK8:AK23" si="24">G8*SUM(AB8:AB8, AE8:AF8)</f>
        <v>8.578251840975069</v>
      </c>
      <c r="AL8">
        <f t="shared" si="8"/>
        <v>170.52472376932482</v>
      </c>
      <c r="AN8">
        <f t="shared" si="9"/>
        <v>225.5262577352932</v>
      </c>
      <c r="AO8">
        <f t="shared" si="9"/>
        <v>-11.276312886764662</v>
      </c>
      <c r="AP8">
        <f t="shared" si="9"/>
        <v>-31.087799369185262</v>
      </c>
      <c r="AQ8">
        <f t="shared" si="9"/>
        <v>-69.3943649879877</v>
      </c>
      <c r="AR8">
        <f t="shared" si="9"/>
        <v>113.76778049135557</v>
      </c>
      <c r="AS8">
        <f t="shared" si="9"/>
        <v>-7.3117177365989718</v>
      </c>
      <c r="AT8">
        <f t="shared" si="9"/>
        <v>5.6389429509336884</v>
      </c>
      <c r="AU8">
        <f t="shared" si="9"/>
        <v>112.09500570569028</v>
      </c>
      <c r="AW8">
        <v>5</v>
      </c>
      <c r="AX8">
        <f>(R8*SUMPRODUCT(K9:$K$23, X9:$X$23)-$AZ$3*SUMPRODUCT(K8:$K$22, W9:$W$23))/Z8</f>
        <v>92.963927551272064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362.72470601254355</v>
      </c>
      <c r="P9">
        <f t="shared" si="22"/>
        <v>18.136235300627177</v>
      </c>
      <c r="Q9" s="4">
        <f t="shared" si="23"/>
        <v>50</v>
      </c>
      <c r="R9">
        <f t="shared" si="0"/>
        <v>100000</v>
      </c>
      <c r="S9">
        <f t="shared" si="1"/>
        <v>101.88942749921385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87.929687758973614</v>
      </c>
      <c r="AC9">
        <f t="shared" si="2"/>
        <v>95.299069120609602</v>
      </c>
      <c r="AE9">
        <f t="shared" si="3"/>
        <v>339.26313728977323</v>
      </c>
      <c r="AF9">
        <f t="shared" si="4"/>
        <v>-16.96315686448866</v>
      </c>
      <c r="AG9">
        <f t="shared" si="4"/>
        <v>-46.765926288743202</v>
      </c>
      <c r="AH9">
        <f t="shared" si="5"/>
        <v>-107.03852183089111</v>
      </c>
      <c r="AI9">
        <f t="shared" si="6"/>
        <v>168.49553230565027</v>
      </c>
      <c r="AJ9">
        <f t="shared" si="7"/>
        <v>-7.3693813616359876</v>
      </c>
      <c r="AK9">
        <f t="shared" si="24"/>
        <v>2.4203550422871229</v>
      </c>
      <c r="AL9">
        <f t="shared" si="8"/>
        <v>163.54650598630141</v>
      </c>
      <c r="AN9">
        <f t="shared" si="9"/>
        <v>211.9518858666618</v>
      </c>
      <c r="AO9">
        <f t="shared" si="9"/>
        <v>-10.597594293333088</v>
      </c>
      <c r="AP9">
        <f t="shared" si="9"/>
        <v>-29.216632111534768</v>
      </c>
      <c r="AQ9">
        <f t="shared" si="9"/>
        <v>-66.871445992258401</v>
      </c>
      <c r="AR9">
        <f t="shared" si="9"/>
        <v>105.26621346953553</v>
      </c>
      <c r="AS9">
        <f t="shared" si="9"/>
        <v>-4.6039610720668156</v>
      </c>
      <c r="AT9">
        <f t="shared" si="9"/>
        <v>1.5120971284347771</v>
      </c>
      <c r="AU9">
        <f t="shared" si="9"/>
        <v>102.17434952590349</v>
      </c>
      <c r="AW9">
        <v>6</v>
      </c>
      <c r="AX9">
        <f>(R9*SUMPRODUCT(K10:$K$23, X10:$X$23)-$AZ$3*SUMPRODUCT(K9:$K$22, W10:$W$23))/Z9</f>
        <v>101.88942749921385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362.72470601254355</v>
      </c>
      <c r="P10">
        <f t="shared" si="22"/>
        <v>18.136235300627177</v>
      </c>
      <c r="Q10" s="4">
        <f t="shared" si="23"/>
        <v>50</v>
      </c>
      <c r="R10">
        <f t="shared" si="0"/>
        <v>100000</v>
      </c>
      <c r="S10">
        <f t="shared" si="1"/>
        <v>108.54460144275897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95.299069120609602</v>
      </c>
      <c r="AC10">
        <f t="shared" si="2"/>
        <v>100.39025998164129</v>
      </c>
      <c r="AE10">
        <f t="shared" si="3"/>
        <v>335.47525214845996</v>
      </c>
      <c r="AF10">
        <f t="shared" si="4"/>
        <v>-16.773762607422999</v>
      </c>
      <c r="AG10">
        <f t="shared" si="4"/>
        <v>-46.243783038156039</v>
      </c>
      <c r="AH10">
        <f t="shared" si="5"/>
        <v>-108.96797539946446</v>
      </c>
      <c r="AI10">
        <f t="shared" si="6"/>
        <v>163.48973110341643</v>
      </c>
      <c r="AJ10">
        <f t="shared" si="7"/>
        <v>-5.0911908610316914</v>
      </c>
      <c r="AK10">
        <f t="shared" si="24"/>
        <v>1.697402290512751</v>
      </c>
      <c r="AL10">
        <f t="shared" si="8"/>
        <v>160.09594253289748</v>
      </c>
      <c r="AN10">
        <f t="shared" si="9"/>
        <v>199.13105504103811</v>
      </c>
      <c r="AO10">
        <f t="shared" si="9"/>
        <v>-9.9565527520519055</v>
      </c>
      <c r="AP10">
        <f t="shared" si="9"/>
        <v>-27.449337161245346</v>
      </c>
      <c r="AQ10">
        <f t="shared" si="9"/>
        <v>-64.681098733860381</v>
      </c>
      <c r="AR10">
        <f t="shared" si="9"/>
        <v>97.044066393880456</v>
      </c>
      <c r="AS10">
        <f t="shared" si="9"/>
        <v>-3.0220238335908078</v>
      </c>
      <c r="AT10">
        <f t="shared" si="9"/>
        <v>1.0075423053540149</v>
      </c>
      <c r="AU10">
        <f t="shared" si="9"/>
        <v>95.029584865643656</v>
      </c>
      <c r="AW10">
        <v>7</v>
      </c>
      <c r="AX10">
        <f>(R10*SUMPRODUCT(K11:$K$23, X11:$X$23)-$AZ$3*SUMPRODUCT(K10:$K$22, W11:$W$23))/Z10</f>
        <v>108.54460144275897</v>
      </c>
    </row>
    <row r="11" spans="1:52" x14ac:dyDescent="0.25">
      <c r="A11" t="s">
        <v>33</v>
      </c>
      <c r="C11" s="7">
        <f>AU25</f>
        <v>-1114.9570374818043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362.72470601254355</v>
      </c>
      <c r="P11">
        <f t="shared" si="22"/>
        <v>18.136235300627177</v>
      </c>
      <c r="Q11" s="4">
        <f t="shared" si="23"/>
        <v>50</v>
      </c>
      <c r="R11">
        <f t="shared" si="0"/>
        <v>100000</v>
      </c>
      <c r="S11">
        <f t="shared" si="1"/>
        <v>113.08737927748663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100.39025998164129</v>
      </c>
      <c r="AC11">
        <f t="shared" si="2"/>
        <v>103.42059803497915</v>
      </c>
      <c r="AE11">
        <f t="shared" si="3"/>
        <v>331.71876700610176</v>
      </c>
      <c r="AF11">
        <f t="shared" si="4"/>
        <v>-16.585938350305089</v>
      </c>
      <c r="AG11">
        <f t="shared" si="4"/>
        <v>-45.725968138854931</v>
      </c>
      <c r="AH11">
        <f t="shared" si="5"/>
        <v>-110.75413783908193</v>
      </c>
      <c r="AI11">
        <f t="shared" si="6"/>
        <v>158.65272267785986</v>
      </c>
      <c r="AJ11">
        <f t="shared" si="7"/>
        <v>-3.0303380533378572</v>
      </c>
      <c r="AK11">
        <f t="shared" si="24"/>
        <v>0.99725541272985108</v>
      </c>
      <c r="AL11">
        <f t="shared" si="8"/>
        <v>156.61964003725186</v>
      </c>
      <c r="AN11">
        <f t="shared" si="9"/>
        <v>187.25752206830515</v>
      </c>
      <c r="AO11">
        <f t="shared" si="9"/>
        <v>-9.3628761034152586</v>
      </c>
      <c r="AP11">
        <f t="shared" si="9"/>
        <v>-25.812623039500032</v>
      </c>
      <c r="AQ11">
        <f t="shared" si="9"/>
        <v>-62.521471419120836</v>
      </c>
      <c r="AR11">
        <f t="shared" si="9"/>
        <v>89.56055150626905</v>
      </c>
      <c r="AS11">
        <f t="shared" si="9"/>
        <v>-1.7106466420903486</v>
      </c>
      <c r="AT11">
        <f t="shared" si="9"/>
        <v>0.56295752918182596</v>
      </c>
      <c r="AU11">
        <f t="shared" si="9"/>
        <v>88.412862393360527</v>
      </c>
      <c r="AW11">
        <v>8</v>
      </c>
      <c r="AX11">
        <f>(R11*SUMPRODUCT(K12:$K$23, X12:$X$23)-$AZ$3*SUMPRODUCT(K11:$K$22, W12:$W$23))/Z11</f>
        <v>113.08737927748663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362.72470601254355</v>
      </c>
      <c r="P12">
        <f t="shared" si="22"/>
        <v>18.136235300627177</v>
      </c>
      <c r="Q12" s="4">
        <f t="shared" si="23"/>
        <v>50</v>
      </c>
      <c r="R12">
        <f t="shared" si="0"/>
        <v>100000</v>
      </c>
      <c r="S12">
        <f t="shared" si="1"/>
        <v>115.29734759415817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103.42059803497915</v>
      </c>
      <c r="AC12">
        <f t="shared" si="2"/>
        <v>104.25659933564282</v>
      </c>
      <c r="AE12">
        <f t="shared" si="3"/>
        <v>327.99058376434539</v>
      </c>
      <c r="AF12">
        <f t="shared" si="4"/>
        <v>-16.399529188217269</v>
      </c>
      <c r="AG12">
        <f t="shared" si="4"/>
        <v>-45.212054531653962</v>
      </c>
      <c r="AH12">
        <f t="shared" si="5"/>
        <v>-113.30785162484717</v>
      </c>
      <c r="AI12">
        <f t="shared" si="6"/>
        <v>153.07114841962698</v>
      </c>
      <c r="AJ12">
        <f t="shared" si="7"/>
        <v>-0.83600130066366773</v>
      </c>
      <c r="AK12">
        <f t="shared" si="24"/>
        <v>0.95452680100554665</v>
      </c>
      <c r="AL12">
        <f t="shared" si="8"/>
        <v>153.18967391996887</v>
      </c>
      <c r="AN12">
        <f t="shared" si="9"/>
        <v>176.01762242120898</v>
      </c>
      <c r="AO12">
        <f t="shared" si="9"/>
        <v>-8.8008811210604492</v>
      </c>
      <c r="AP12">
        <f t="shared" si="9"/>
        <v>-24.263252475435468</v>
      </c>
      <c r="AQ12">
        <f t="shared" si="9"/>
        <v>-60.807168351485998</v>
      </c>
      <c r="AR12">
        <f t="shared" si="9"/>
        <v>82.146320473227064</v>
      </c>
      <c r="AS12">
        <f t="shared" si="9"/>
        <v>-0.44864385920780603</v>
      </c>
      <c r="AT12">
        <f t="shared" si="9"/>
        <v>0.5122511022177183</v>
      </c>
      <c r="AU12">
        <f t="shared" si="9"/>
        <v>82.209927716236976</v>
      </c>
      <c r="AW12">
        <v>9</v>
      </c>
      <c r="AX12">
        <f>(R12*SUMPRODUCT(K13:$K$23, X13:$X$23)-$AZ$3*SUMPRODUCT(K12:$K$22, W13:$W$23))/Z12</f>
        <v>115.29734759415817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362.72470601254355</v>
      </c>
      <c r="P13">
        <f t="shared" si="22"/>
        <v>18.136235300627177</v>
      </c>
      <c r="Q13" s="4">
        <f t="shared" si="23"/>
        <v>50</v>
      </c>
      <c r="R13">
        <f t="shared" si="0"/>
        <v>100000</v>
      </c>
      <c r="S13">
        <f t="shared" si="1"/>
        <v>115.2456779510713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104.25659933564282</v>
      </c>
      <c r="AC13">
        <f t="shared" si="2"/>
        <v>103.03415281689479</v>
      </c>
      <c r="AE13">
        <f t="shared" si="3"/>
        <v>324.29010314492433</v>
      </c>
      <c r="AF13">
        <f t="shared" si="4"/>
        <v>-16.214505157246219</v>
      </c>
      <c r="AG13">
        <f t="shared" si="4"/>
        <v>-44.701959608688732</v>
      </c>
      <c r="AH13">
        <f t="shared" si="5"/>
        <v>-115.94875529737129</v>
      </c>
      <c r="AI13">
        <f t="shared" si="6"/>
        <v>147.42488308161808</v>
      </c>
      <c r="AJ13">
        <f t="shared" si="7"/>
        <v>1.2224465187480291</v>
      </c>
      <c r="AK13">
        <f t="shared" si="24"/>
        <v>0.82466439464664187</v>
      </c>
      <c r="AL13">
        <f t="shared" si="8"/>
        <v>149.47199399501275</v>
      </c>
      <c r="AN13">
        <f t="shared" si="9"/>
        <v>165.47660249897447</v>
      </c>
      <c r="AO13">
        <f t="shared" si="9"/>
        <v>-8.2738301249487254</v>
      </c>
      <c r="AP13">
        <f t="shared" si="9"/>
        <v>-22.810219397248897</v>
      </c>
      <c r="AQ13">
        <f t="shared" si="9"/>
        <v>-59.165561651505108</v>
      </c>
      <c r="AR13">
        <f t="shared" si="9"/>
        <v>75.22699132527174</v>
      </c>
      <c r="AS13">
        <f t="shared" si="9"/>
        <v>0.62378189990189614</v>
      </c>
      <c r="AT13">
        <f t="shared" si="9"/>
        <v>0.42080427649380037</v>
      </c>
      <c r="AU13">
        <f t="shared" si="9"/>
        <v>76.271577501667451</v>
      </c>
      <c r="AW13">
        <v>10</v>
      </c>
      <c r="AX13">
        <f>(R13*SUMPRODUCT(K14:$K$23, X14:$X$23)-$AZ$3*SUMPRODUCT(K13:$K$22, W14:$W$23))/Z13</f>
        <v>115.2456779510713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362.72470601254355</v>
      </c>
      <c r="P14">
        <f t="shared" si="22"/>
        <v>18.136235300627177</v>
      </c>
      <c r="Q14" s="4">
        <f t="shared" si="23"/>
        <v>50</v>
      </c>
      <c r="R14">
        <f t="shared" si="0"/>
        <v>100000</v>
      </c>
      <c r="S14">
        <f t="shared" si="1"/>
        <v>114.82884211485643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103.03415281689479</v>
      </c>
      <c r="AC14">
        <f t="shared" si="2"/>
        <v>101.49804511322685</v>
      </c>
      <c r="AE14">
        <f t="shared" si="3"/>
        <v>320.61499442551553</v>
      </c>
      <c r="AF14">
        <f t="shared" si="4"/>
        <v>-16.030749721275775</v>
      </c>
      <c r="AG14">
        <f t="shared" si="4"/>
        <v>-44.195362090172615</v>
      </c>
      <c r="AH14">
        <f t="shared" si="5"/>
        <v>-119.15584485845555</v>
      </c>
      <c r="AI14">
        <f t="shared" si="6"/>
        <v>141.23303775561158</v>
      </c>
      <c r="AJ14">
        <f t="shared" si="7"/>
        <v>1.5361077036679376</v>
      </c>
      <c r="AK14">
        <f t="shared" si="24"/>
        <v>28.533287826479423</v>
      </c>
      <c r="AL14">
        <f t="shared" si="8"/>
        <v>171.30243328575892</v>
      </c>
      <c r="AN14">
        <f t="shared" si="9"/>
        <v>150.70515120344814</v>
      </c>
      <c r="AO14">
        <f t="shared" si="9"/>
        <v>-7.5352575601724059</v>
      </c>
      <c r="AP14">
        <f t="shared" si="9"/>
        <v>-20.774040023377466</v>
      </c>
      <c r="AQ14">
        <f t="shared" si="9"/>
        <v>-56.009232033406875</v>
      </c>
      <c r="AR14">
        <f t="shared" si="9"/>
        <v>66.386621586491373</v>
      </c>
      <c r="AS14">
        <f t="shared" si="9"/>
        <v>0.72204777621478144</v>
      </c>
      <c r="AT14">
        <f t="shared" si="9"/>
        <v>13.412078446069305</v>
      </c>
      <c r="AU14">
        <f t="shared" si="9"/>
        <v>80.520747808775454</v>
      </c>
      <c r="AW14">
        <v>11</v>
      </c>
      <c r="AX14">
        <f>(R14*SUMPRODUCT(K15:$K$23, X15:$X$23)-$AZ$3*SUMPRODUCT(K14:$K$22, W15:$W$23))/Z14</f>
        <v>114.82884211485643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362.72470601254355</v>
      </c>
      <c r="P15">
        <f t="shared" si="22"/>
        <v>18.136235300627177</v>
      </c>
      <c r="Q15" s="4">
        <f t="shared" si="23"/>
        <v>50</v>
      </c>
      <c r="R15">
        <f t="shared" si="0"/>
        <v>100000</v>
      </c>
      <c r="S15">
        <f t="shared" si="1"/>
        <v>111.51071735632405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101.49804511322685</v>
      </c>
      <c r="AC15">
        <f t="shared" si="2"/>
        <v>97.441268912148814</v>
      </c>
      <c r="AE15">
        <f t="shared" si="3"/>
        <v>316.95927044131702</v>
      </c>
      <c r="AF15">
        <f t="shared" si="4"/>
        <v>-15.847963522065852</v>
      </c>
      <c r="AG15">
        <f t="shared" si="4"/>
        <v>-43.691436671859364</v>
      </c>
      <c r="AH15">
        <f t="shared" si="5"/>
        <v>-123.94359482306044</v>
      </c>
      <c r="AI15">
        <f t="shared" si="6"/>
        <v>133.47627542433133</v>
      </c>
      <c r="AJ15">
        <f t="shared" si="7"/>
        <v>4.056776201078037</v>
      </c>
      <c r="AK15">
        <f t="shared" si="24"/>
        <v>28.182654642273462</v>
      </c>
      <c r="AL15">
        <f t="shared" si="8"/>
        <v>165.71570626768283</v>
      </c>
      <c r="AN15">
        <f t="shared" si="9"/>
        <v>137.24264932355712</v>
      </c>
      <c r="AO15">
        <f t="shared" si="9"/>
        <v>-6.8621324661778562</v>
      </c>
      <c r="AP15">
        <f t="shared" si="9"/>
        <v>-18.918293549986512</v>
      </c>
      <c r="AQ15">
        <f t="shared" si="9"/>
        <v>-53.667297052135567</v>
      </c>
      <c r="AR15">
        <f t="shared" si="9"/>
        <v>57.794926255257167</v>
      </c>
      <c r="AS15">
        <f t="shared" si="9"/>
        <v>1.7565749465964471</v>
      </c>
      <c r="AT15">
        <f t="shared" si="9"/>
        <v>12.20302590516142</v>
      </c>
      <c r="AU15">
        <f t="shared" si="9"/>
        <v>71.754527107015036</v>
      </c>
      <c r="AW15">
        <v>12</v>
      </c>
      <c r="AX15">
        <f>(R15*SUMPRODUCT(K16:$K$23, X16:$X$23)-$AZ$3*SUMPRODUCT(K15:$K$22, W16:$W$23))/Z15</f>
        <v>111.51071735632405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362.72470601254355</v>
      </c>
      <c r="P16">
        <f t="shared" si="22"/>
        <v>18.136235300627177</v>
      </c>
      <c r="Q16" s="4">
        <f t="shared" si="23"/>
        <v>50</v>
      </c>
      <c r="R16">
        <f t="shared" si="0"/>
        <v>100000</v>
      </c>
      <c r="S16">
        <f t="shared" si="1"/>
        <v>105.2904028618383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97.441268912148814</v>
      </c>
      <c r="AC16">
        <f t="shared" si="2"/>
        <v>90.949324026231722</v>
      </c>
      <c r="AE16">
        <f t="shared" si="3"/>
        <v>313.31978910502659</v>
      </c>
      <c r="AF16">
        <f t="shared" si="4"/>
        <v>-15.66598945525133</v>
      </c>
      <c r="AG16">
        <f t="shared" si="4"/>
        <v>-43.189750230880541</v>
      </c>
      <c r="AH16">
        <f t="shared" si="5"/>
        <v>-129.54414852045625</v>
      </c>
      <c r="AI16">
        <f t="shared" si="6"/>
        <v>124.91990089843844</v>
      </c>
      <c r="AJ16">
        <f t="shared" si="7"/>
        <v>6.4919448859170927</v>
      </c>
      <c r="AK16">
        <f t="shared" si="24"/>
        <v>27.656654799334685</v>
      </c>
      <c r="AL16">
        <f t="shared" si="8"/>
        <v>159.06850058369022</v>
      </c>
      <c r="AN16">
        <f t="shared" si="9"/>
        <v>124.97260625031646</v>
      </c>
      <c r="AO16">
        <f t="shared" si="9"/>
        <v>-6.2486303125158225</v>
      </c>
      <c r="AP16">
        <f t="shared" si="9"/>
        <v>-17.226922260706818</v>
      </c>
      <c r="AQ16">
        <f t="shared" si="9"/>
        <v>-51.670754379490184</v>
      </c>
      <c r="AR16">
        <f t="shared" si="9"/>
        <v>49.826299297603619</v>
      </c>
      <c r="AS16">
        <f t="shared" si="9"/>
        <v>2.589415990429238</v>
      </c>
      <c r="AT16">
        <f t="shared" si="9"/>
        <v>11.031298853835239</v>
      </c>
      <c r="AU16">
        <f t="shared" si="9"/>
        <v>63.447014141868095</v>
      </c>
      <c r="AW16">
        <v>13</v>
      </c>
      <c r="AX16">
        <f>(R16*SUMPRODUCT(K17:$K$23, X17:$X$23)-$AZ$3*SUMPRODUCT(K16:$K$22, W17:$W$23))/Z16</f>
        <v>105.2904028618383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362.72470601254355</v>
      </c>
      <c r="P17">
        <f t="shared" si="22"/>
        <v>18.136235300627177</v>
      </c>
      <c r="Q17" s="4">
        <f t="shared" si="23"/>
        <v>50</v>
      </c>
      <c r="R17">
        <f t="shared" si="0"/>
        <v>100000</v>
      </c>
      <c r="S17">
        <f t="shared" si="1"/>
        <v>96.547835226956209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90.949324026231722</v>
      </c>
      <c r="AC17">
        <f t="shared" si="2"/>
        <v>82.433082113024824</v>
      </c>
      <c r="AE17">
        <f t="shared" si="3"/>
        <v>309.69638423137371</v>
      </c>
      <c r="AF17">
        <f t="shared" si="4"/>
        <v>-15.484819211568688</v>
      </c>
      <c r="AG17">
        <f t="shared" si="4"/>
        <v>-42.690279859330012</v>
      </c>
      <c r="AH17">
        <f t="shared" si="5"/>
        <v>-135.14573848345199</v>
      </c>
      <c r="AI17">
        <f t="shared" si="6"/>
        <v>116.37554667702304</v>
      </c>
      <c r="AJ17">
        <f t="shared" si="7"/>
        <v>8.5162419132068976</v>
      </c>
      <c r="AK17">
        <f t="shared" si="24"/>
        <v>26.961262233222573</v>
      </c>
      <c r="AL17">
        <f t="shared" si="8"/>
        <v>151.85305082345252</v>
      </c>
      <c r="AN17">
        <f t="shared" si="9"/>
        <v>113.7901063189945</v>
      </c>
      <c r="AO17">
        <f t="shared" si="9"/>
        <v>-5.6895053159497264</v>
      </c>
      <c r="AP17">
        <f t="shared" si="9"/>
        <v>-15.685463994153668</v>
      </c>
      <c r="AQ17">
        <f t="shared" si="9"/>
        <v>-49.655884710303766</v>
      </c>
      <c r="AR17">
        <f t="shared" si="9"/>
        <v>42.759252298587356</v>
      </c>
      <c r="AS17">
        <f t="shared" si="9"/>
        <v>3.1290777745022162</v>
      </c>
      <c r="AT17">
        <f t="shared" si="9"/>
        <v>9.9062341448605533</v>
      </c>
      <c r="AU17">
        <f t="shared" si="9"/>
        <v>55.794564217950132</v>
      </c>
      <c r="AW17">
        <v>14</v>
      </c>
      <c r="AX17">
        <f>(R17*SUMPRODUCT(K18:$K$23, X18:$X$23)-$AZ$3*SUMPRODUCT(K17:$K$22, W18:$W$23))/Z17</f>
        <v>96.547835226956209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362.72470601254355</v>
      </c>
      <c r="P18">
        <f t="shared" si="22"/>
        <v>18.136235300627177</v>
      </c>
      <c r="Q18" s="4">
        <f t="shared" si="23"/>
        <v>50</v>
      </c>
      <c r="R18">
        <f t="shared" si="0"/>
        <v>100000</v>
      </c>
      <c r="S18">
        <f t="shared" si="1"/>
        <v>85.53210550555346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82.433082113024824</v>
      </c>
      <c r="AC18">
        <f t="shared" si="2"/>
        <v>72.176933701835821</v>
      </c>
      <c r="AE18">
        <f t="shared" si="3"/>
        <v>306.08806953998572</v>
      </c>
      <c r="AF18">
        <f t="shared" si="4"/>
        <v>-15.304403476999287</v>
      </c>
      <c r="AG18">
        <f t="shared" si="4"/>
        <v>-42.192889602810894</v>
      </c>
      <c r="AH18">
        <f t="shared" si="5"/>
        <v>-140.97491585162945</v>
      </c>
      <c r="AI18">
        <f t="shared" si="6"/>
        <v>107.61586060854606</v>
      </c>
      <c r="AJ18">
        <f t="shared" si="7"/>
        <v>10.256148411189002</v>
      </c>
      <c r="AK18">
        <f t="shared" si="24"/>
        <v>26.125172372320787</v>
      </c>
      <c r="AL18">
        <f t="shared" si="8"/>
        <v>143.99718139205584</v>
      </c>
      <c r="AN18">
        <f t="shared" si="9"/>
        <v>103.59913696633429</v>
      </c>
      <c r="AO18">
        <f t="shared" si="9"/>
        <v>-5.1799568483167144</v>
      </c>
      <c r="AP18">
        <f t="shared" si="9"/>
        <v>-14.280683842190733</v>
      </c>
      <c r="AQ18">
        <f t="shared" si="9"/>
        <v>-47.714632060242735</v>
      </c>
      <c r="AR18">
        <f t="shared" si="9"/>
        <v>36.423864215584096</v>
      </c>
      <c r="AS18">
        <f t="shared" si="9"/>
        <v>3.4713150551561052</v>
      </c>
      <c r="AT18">
        <f t="shared" si="9"/>
        <v>8.8423744020365511</v>
      </c>
      <c r="AU18">
        <f t="shared" si="9"/>
        <v>48.737553672776748</v>
      </c>
      <c r="AW18">
        <v>15</v>
      </c>
      <c r="AX18">
        <f>(R18*SUMPRODUCT(K19:$K$23, X19:$X$23)-$AZ$3*SUMPRODUCT(K18:$K$22, W19:$W$23))/Z18</f>
        <v>85.53210550555346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362.72470601254355</v>
      </c>
      <c r="P19">
        <f t="shared" si="22"/>
        <v>18.136235300627177</v>
      </c>
      <c r="Q19" s="4">
        <f t="shared" si="23"/>
        <v>50</v>
      </c>
      <c r="R19">
        <f t="shared" si="0"/>
        <v>100000</v>
      </c>
      <c r="S19">
        <f t="shared" si="1"/>
        <v>72.193960368295947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72.176933701835821</v>
      </c>
      <c r="AC19">
        <f t="shared" si="2"/>
        <v>60.205533458805647</v>
      </c>
      <c r="AE19">
        <f t="shared" si="3"/>
        <v>302.49115456150855</v>
      </c>
      <c r="AF19">
        <f t="shared" si="4"/>
        <v>-15.124557728075429</v>
      </c>
      <c r="AG19">
        <f t="shared" si="4"/>
        <v>-41.697070746408983</v>
      </c>
      <c r="AH19">
        <f t="shared" si="5"/>
        <v>-147.77992074761153</v>
      </c>
      <c r="AI19">
        <f t="shared" si="6"/>
        <v>97.889605339412583</v>
      </c>
      <c r="AJ19">
        <f t="shared" si="7"/>
        <v>11.971400243030175</v>
      </c>
      <c r="AK19">
        <f t="shared" si="24"/>
        <v>25.168047137468829</v>
      </c>
      <c r="AL19">
        <f t="shared" si="8"/>
        <v>135.02905271991159</v>
      </c>
      <c r="AN19">
        <f t="shared" si="9"/>
        <v>94.311310937323157</v>
      </c>
      <c r="AO19">
        <f t="shared" si="9"/>
        <v>-4.7155655468661575</v>
      </c>
      <c r="AP19">
        <f t="shared" si="9"/>
        <v>-13.000398011772285</v>
      </c>
      <c r="AQ19">
        <f t="shared" si="9"/>
        <v>-46.075125985500343</v>
      </c>
      <c r="AR19">
        <f t="shared" si="9"/>
        <v>30.520221393184354</v>
      </c>
      <c r="AS19">
        <f t="shared" si="9"/>
        <v>3.732467656160789</v>
      </c>
      <c r="AT19">
        <f t="shared" si="9"/>
        <v>7.8469452196307916</v>
      </c>
      <c r="AU19">
        <f t="shared" si="9"/>
        <v>42.09963426897594</v>
      </c>
      <c r="AW19">
        <v>16</v>
      </c>
      <c r="AX19">
        <f>(R19*SUMPRODUCT(K20:$K$23, X20:$X$23)-$AZ$3*SUMPRODUCT(K19:$K$22, W20:$W$23))/Z19</f>
        <v>72.193960368295947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362.72470601254355</v>
      </c>
      <c r="P20">
        <f t="shared" si="22"/>
        <v>18.136235300627177</v>
      </c>
      <c r="Q20" s="4">
        <f t="shared" si="23"/>
        <v>50</v>
      </c>
      <c r="R20">
        <f t="shared" si="0"/>
        <v>100000</v>
      </c>
      <c r="S20">
        <f t="shared" si="1"/>
        <v>56.951430103493607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60.205533458805647</v>
      </c>
      <c r="AC20">
        <f t="shared" si="2"/>
        <v>46.931329269295233</v>
      </c>
      <c r="AE20">
        <f t="shared" si="3"/>
        <v>298.90649946889977</v>
      </c>
      <c r="AF20">
        <f t="shared" si="4"/>
        <v>-14.945324973444988</v>
      </c>
      <c r="AG20">
        <f t="shared" si="4"/>
        <v>-41.202941861170487</v>
      </c>
      <c r="AH20">
        <f t="shared" si="5"/>
        <v>-154.31635554881905</v>
      </c>
      <c r="AI20">
        <f t="shared" si="6"/>
        <v>88.441877085465251</v>
      </c>
      <c r="AJ20">
        <f t="shared" si="7"/>
        <v>13.274204189510414</v>
      </c>
      <c r="AK20">
        <f t="shared" si="24"/>
        <v>24.09166955679823</v>
      </c>
      <c r="AL20">
        <f t="shared" si="8"/>
        <v>125.80775083177389</v>
      </c>
      <c r="AN20">
        <f t="shared" si="9"/>
        <v>85.847534608364271</v>
      </c>
      <c r="AO20">
        <f t="shared" si="9"/>
        <v>-4.292376730418213</v>
      </c>
      <c r="AP20">
        <f t="shared" si="9"/>
        <v>-11.833703795929955</v>
      </c>
      <c r="AQ20">
        <f t="shared" si="9"/>
        <v>-44.320477129645909</v>
      </c>
      <c r="AR20">
        <f t="shared" si="9"/>
        <v>25.400976952370193</v>
      </c>
      <c r="AS20">
        <f t="shared" si="9"/>
        <v>3.8124219633305647</v>
      </c>
      <c r="AT20">
        <f t="shared" si="9"/>
        <v>6.9192554853284562</v>
      </c>
      <c r="AU20">
        <f t="shared" si="9"/>
        <v>36.132654401029214</v>
      </c>
      <c r="AW20">
        <v>17</v>
      </c>
      <c r="AX20">
        <f>(R20*SUMPRODUCT(K21:$K$23, X21:$X$23)-$AZ$3*SUMPRODUCT(K20:$K$22, W21:$W$23))/Z20</f>
        <v>56.951430103493607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362.72470601254355</v>
      </c>
      <c r="P21">
        <f t="shared" si="22"/>
        <v>18.136235300627177</v>
      </c>
      <c r="Q21" s="4">
        <f t="shared" si="23"/>
        <v>50</v>
      </c>
      <c r="R21">
        <f t="shared" si="0"/>
        <v>100000</v>
      </c>
      <c r="S21">
        <f t="shared" si="1"/>
        <v>39.758044534069256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46.931329269295233</v>
      </c>
      <c r="AC21">
        <f t="shared" si="2"/>
        <v>32.370989212205089</v>
      </c>
      <c r="AE21">
        <f t="shared" si="3"/>
        <v>295.33035849564038</v>
      </c>
      <c r="AF21">
        <f t="shared" si="4"/>
        <v>-14.76651792478202</v>
      </c>
      <c r="AG21">
        <f t="shared" si="4"/>
        <v>-40.709986609711038</v>
      </c>
      <c r="AH21">
        <f t="shared" si="5"/>
        <v>-161.85166569549173</v>
      </c>
      <c r="AI21">
        <f t="shared" si="6"/>
        <v>78.002188265655576</v>
      </c>
      <c r="AJ21">
        <f t="shared" si="7"/>
        <v>14.560340057090144</v>
      </c>
      <c r="AK21">
        <f t="shared" si="24"/>
        <v>22.924661888810753</v>
      </c>
      <c r="AL21">
        <f t="shared" si="8"/>
        <v>115.48719021155648</v>
      </c>
      <c r="AN21">
        <f t="shared" si="9"/>
        <v>78.134336481002236</v>
      </c>
      <c r="AO21">
        <f t="shared" si="9"/>
        <v>-3.9067168240501124</v>
      </c>
      <c r="AP21">
        <f t="shared" si="9"/>
        <v>-10.770473472835381</v>
      </c>
      <c r="AQ21">
        <f t="shared" si="9"/>
        <v>-42.82042852580264</v>
      </c>
      <c r="AR21">
        <f t="shared" si="9"/>
        <v>20.636717658314108</v>
      </c>
      <c r="AS21">
        <f t="shared" si="9"/>
        <v>3.8521691948418191</v>
      </c>
      <c r="AT21">
        <f t="shared" si="9"/>
        <v>6.0650833692059773</v>
      </c>
      <c r="AU21">
        <f t="shared" si="9"/>
        <v>30.553970222361905</v>
      </c>
      <c r="AW21">
        <v>18</v>
      </c>
      <c r="AX21">
        <f>(R21*SUMPRODUCT(K22:$K$23, X22:$X$23)-$AZ$3*SUMPRODUCT(K21:$K$22, W22:$W$23))/Z21</f>
        <v>39.758044534069256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362.72470601254355</v>
      </c>
      <c r="P22">
        <f t="shared" si="22"/>
        <v>18.136235300627177</v>
      </c>
      <c r="Q22" s="4">
        <f t="shared" si="23"/>
        <v>50</v>
      </c>
      <c r="R22">
        <f t="shared" si="0"/>
        <v>100000</v>
      </c>
      <c r="S22">
        <f t="shared" si="1"/>
        <v>20.743312687927109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32.370989212205089</v>
      </c>
      <c r="AC22">
        <f t="shared" si="2"/>
        <v>16.685064405644486</v>
      </c>
      <c r="AE22">
        <f t="shared" si="3"/>
        <v>291.76077960103964</v>
      </c>
      <c r="AF22">
        <f t="shared" si="4"/>
        <v>-14.588038980051982</v>
      </c>
      <c r="AG22">
        <f t="shared" si="4"/>
        <v>-40.217935911835866</v>
      </c>
      <c r="AH22">
        <f t="shared" si="5"/>
        <v>-169.90166355611106</v>
      </c>
      <c r="AI22">
        <f t="shared" si="6"/>
        <v>67.053141153040741</v>
      </c>
      <c r="AJ22">
        <f t="shared" si="7"/>
        <v>15.685924806560603</v>
      </c>
      <c r="AK22">
        <f t="shared" si="24"/>
        <v>21.668061088323494</v>
      </c>
      <c r="AL22">
        <f t="shared" si="8"/>
        <v>104.40712704792485</v>
      </c>
      <c r="AN22">
        <f t="shared" si="9"/>
        <v>71.105322996501897</v>
      </c>
      <c r="AO22">
        <f t="shared" si="9"/>
        <v>-3.5552661498250946</v>
      </c>
      <c r="AP22">
        <f t="shared" si="9"/>
        <v>-9.8015549834152971</v>
      </c>
      <c r="AQ22">
        <f t="shared" si="9"/>
        <v>-41.406911104775588</v>
      </c>
      <c r="AR22">
        <f t="shared" si="9"/>
        <v>16.341590758485914</v>
      </c>
      <c r="AS22">
        <f t="shared" si="9"/>
        <v>3.8228330462870712</v>
      </c>
      <c r="AT22">
        <f t="shared" si="9"/>
        <v>5.2807457002959222</v>
      </c>
      <c r="AU22">
        <f t="shared" si="9"/>
        <v>25.445169505068911</v>
      </c>
      <c r="AW22">
        <v>19</v>
      </c>
      <c r="AX22">
        <f>(R22*SUMPRODUCT(K23:$K$23, X23:$X$23)-$AZ$3*SUMPRODUCT(K22:$K$22, W23:$W$23))/Z22</f>
        <v>20.743312687927109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362.72470601254355</v>
      </c>
      <c r="P23">
        <f t="shared" si="22"/>
        <v>18.136235300627177</v>
      </c>
      <c r="Q23" s="4">
        <f t="shared" si="23"/>
        <v>50</v>
      </c>
      <c r="R23">
        <f t="shared" si="0"/>
        <v>100000</v>
      </c>
      <c r="S23">
        <f t="shared" si="1"/>
        <v>20.99993623470203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16.685064405644486</v>
      </c>
      <c r="AC23">
        <f t="shared" si="2"/>
        <v>16.685064405644486</v>
      </c>
      <c r="AE23">
        <f t="shared" si="3"/>
        <v>288.19540277159433</v>
      </c>
      <c r="AF23">
        <f t="shared" si="4"/>
        <v>-14.409770138579718</v>
      </c>
      <c r="AG23">
        <f t="shared" si="4"/>
        <v>-39.726464450098433</v>
      </c>
      <c r="AH23">
        <f t="shared" si="5"/>
        <v>-178.58420523814692</v>
      </c>
      <c r="AI23">
        <f t="shared" si="6"/>
        <v>55.474962944769231</v>
      </c>
      <c r="AJ23">
        <f t="shared" si="7"/>
        <v>0</v>
      </c>
      <c r="AK23">
        <f t="shared" si="24"/>
        <v>20.332948792706137</v>
      </c>
      <c r="AL23">
        <f t="shared" si="8"/>
        <v>75.807911737475365</v>
      </c>
      <c r="AN23">
        <f t="shared" si="9"/>
        <v>64.699901343980969</v>
      </c>
      <c r="AO23">
        <f t="shared" si="9"/>
        <v>-3.2349950671990486</v>
      </c>
      <c r="AP23">
        <f t="shared" si="9"/>
        <v>-8.9185958760889505</v>
      </c>
      <c r="AQ23">
        <f t="shared" si="9"/>
        <v>-40.092174786211402</v>
      </c>
      <c r="AR23">
        <f t="shared" si="9"/>
        <v>12.454135614481554</v>
      </c>
      <c r="AS23">
        <f t="shared" si="9"/>
        <v>0</v>
      </c>
      <c r="AT23">
        <f t="shared" si="9"/>
        <v>4.5647493619560562</v>
      </c>
      <c r="AU23">
        <f t="shared" si="9"/>
        <v>17.018884976437608</v>
      </c>
      <c r="AW23">
        <v>20</v>
      </c>
      <c r="AX23">
        <f>(R23*SUMPRODUCT(K$23:$K24, X$23:$X24)-$AZ$3*SUMPRODUCT(K$22:$K23, W$23:$W24))/Z23</f>
        <v>20.99993623470203</v>
      </c>
    </row>
    <row r="25" spans="5:50" x14ac:dyDescent="0.25">
      <c r="AN25" s="8">
        <f t="shared" ref="AN25:AU25" si="25">SUM(AN3:AN23)</f>
        <v>3376.666890831355</v>
      </c>
      <c r="AO25" s="8">
        <f t="shared" si="25"/>
        <v>-440.87687405097552</v>
      </c>
      <c r="AP25" s="8">
        <f t="shared" si="25"/>
        <v>-2935.3668334867079</v>
      </c>
      <c r="AQ25" s="8">
        <f t="shared" si="25"/>
        <v>-1201.0493236882469</v>
      </c>
      <c r="AR25" s="8">
        <f t="shared" si="25"/>
        <v>-1200.6261403945753</v>
      </c>
      <c r="AS25" s="8">
        <f t="shared" si="25"/>
        <v>-53.338737616760966</v>
      </c>
      <c r="AT25" s="8">
        <f t="shared" si="25"/>
        <v>139.00784052953156</v>
      </c>
      <c r="AU25" s="9">
        <f t="shared" si="25"/>
        <v>-1114.9570374818043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645.43149844525976</v>
      </c>
      <c r="K3">
        <v>1</v>
      </c>
      <c r="L3" s="2">
        <v>0</v>
      </c>
      <c r="O3">
        <f>$C$3</f>
        <v>645.43149844525976</v>
      </c>
      <c r="P3">
        <f>O3*B5</f>
        <v>516.34519875620788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645.43149844525976</v>
      </c>
      <c r="AF3">
        <f t="shared" ref="AF3:AG23" si="4">-$Z3*P3</f>
        <v>-516.34519875620788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-2390.821904310948</v>
      </c>
      <c r="AJ3">
        <f t="shared" ref="AJ3:AJ23" si="7">AB3-AC3</f>
        <v>0</v>
      </c>
      <c r="AL3">
        <f t="shared" ref="AL3:AL23" si="8">SUM(AI3:AK3)</f>
        <v>-2390.821904310948</v>
      </c>
      <c r="AN3">
        <f t="shared" ref="AN3:AU23" si="9">AE3*$K3</f>
        <v>645.43149844525976</v>
      </c>
      <c r="AO3">
        <f t="shared" si="9"/>
        <v>-516.34519875620788</v>
      </c>
      <c r="AP3">
        <f t="shared" si="9"/>
        <v>-2519.9082039999998</v>
      </c>
      <c r="AQ3">
        <f t="shared" si="9"/>
        <v>0</v>
      </c>
      <c r="AR3">
        <f t="shared" si="9"/>
        <v>-2390.821904310948</v>
      </c>
      <c r="AS3">
        <f t="shared" si="9"/>
        <v>0</v>
      </c>
      <c r="AT3">
        <f t="shared" si="9"/>
        <v>0</v>
      </c>
      <c r="AU3">
        <f t="shared" si="9"/>
        <v>-2390.821904310948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252.97796717679003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134.19202443991315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132.67803284899128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-132.67803284899128</v>
      </c>
      <c r="AK4">
        <f>G4*MAX(0, SUM(AB4, AE4:AF4))</f>
        <v>0</v>
      </c>
      <c r="AL4">
        <f t="shared" si="8"/>
        <v>-260.90573284899131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-124.4751222900753</v>
      </c>
      <c r="AT4">
        <f t="shared" si="9"/>
        <v>0</v>
      </c>
      <c r="AU4">
        <f t="shared" si="9"/>
        <v>-244.77505661787342</v>
      </c>
      <c r="AW4">
        <v>1</v>
      </c>
      <c r="AX4">
        <f>(R4*SUMPRODUCT(K5:$K$23, X5:$X$23)-$AZ$3*SUMPRODUCT(K4:$K$22, W5:$W$23))/Z4</f>
        <v>134.19202443991315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645.43149844525976</v>
      </c>
      <c r="P5">
        <f t="shared" ref="P5:P23" si="22">O5*$C$5</f>
        <v>32.271574922262992</v>
      </c>
      <c r="Q5" s="4">
        <f t="shared" ref="Q5:Q23" si="23">$C$8</f>
        <v>50</v>
      </c>
      <c r="R5">
        <f t="shared" si="0"/>
        <v>100000</v>
      </c>
      <c r="S5">
        <f t="shared" si="1"/>
        <v>259.37492334956295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132.67803284899128</v>
      </c>
      <c r="AC5">
        <f t="shared" si="2"/>
        <v>253.54230798158233</v>
      </c>
      <c r="AE5">
        <f t="shared" si="3"/>
        <v>630.91755226960333</v>
      </c>
      <c r="AF5">
        <f t="shared" si="4"/>
        <v>-31.545877613480169</v>
      </c>
      <c r="AG5">
        <f t="shared" si="4"/>
        <v>-48.875640078721119</v>
      </c>
      <c r="AH5">
        <f t="shared" si="5"/>
        <v>-131.77441955776629</v>
      </c>
      <c r="AI5">
        <f t="shared" si="6"/>
        <v>418.72161501963575</v>
      </c>
      <c r="AJ5">
        <f t="shared" si="7"/>
        <v>-120.86427513259105</v>
      </c>
      <c r="AK5">
        <f>G5*SUM(AB5, AE5:AF5)</f>
        <v>30.014038007709697</v>
      </c>
      <c r="AL5">
        <f t="shared" si="8"/>
        <v>327.8713778947544</v>
      </c>
      <c r="AN5">
        <f t="shared" si="9"/>
        <v>544.83674615794416</v>
      </c>
      <c r="AO5">
        <f t="shared" si="9"/>
        <v>-27.241837307897207</v>
      </c>
      <c r="AP5">
        <f t="shared" si="9"/>
        <v>-42.207170510764335</v>
      </c>
      <c r="AQ5">
        <f t="shared" si="9"/>
        <v>-113.79544874038551</v>
      </c>
      <c r="AR5">
        <f t="shared" si="9"/>
        <v>361.59228959889708</v>
      </c>
      <c r="AS5">
        <f t="shared" si="9"/>
        <v>-104.37385701680381</v>
      </c>
      <c r="AT5">
        <f t="shared" si="9"/>
        <v>25.918998050308744</v>
      </c>
      <c r="AU5">
        <f t="shared" si="9"/>
        <v>283.13743063240202</v>
      </c>
      <c r="AW5">
        <v>2</v>
      </c>
      <c r="AX5">
        <f>(R5*SUMPRODUCT(K6:$K$23, X6:$X$23)-$AZ$3*SUMPRODUCT(K5:$K$22, W6:$W$23))/Z5</f>
        <v>259.37492334956295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645.43149844525976</v>
      </c>
      <c r="P6">
        <f t="shared" si="22"/>
        <v>32.271574922262992</v>
      </c>
      <c r="Q6" s="4">
        <f t="shared" si="23"/>
        <v>50</v>
      </c>
      <c r="R6">
        <f t="shared" si="0"/>
        <v>100000</v>
      </c>
      <c r="S6">
        <f t="shared" si="1"/>
        <v>372.87999166822038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253.54230798158233</v>
      </c>
      <c r="AC6">
        <f t="shared" si="2"/>
        <v>360.33891206535077</v>
      </c>
      <c r="AE6">
        <f t="shared" si="3"/>
        <v>623.72368901309358</v>
      </c>
      <c r="AF6">
        <f t="shared" si="4"/>
        <v>-31.186184450654682</v>
      </c>
      <c r="AG6">
        <f t="shared" si="4"/>
        <v>-48.318349082400161</v>
      </c>
      <c r="AH6">
        <f t="shared" si="5"/>
        <v>-137.0691910674893</v>
      </c>
      <c r="AI6">
        <f t="shared" si="6"/>
        <v>407.14996441254948</v>
      </c>
      <c r="AJ6">
        <f t="shared" si="7"/>
        <v>-106.79660408376844</v>
      </c>
      <c r="AK6">
        <f>G6*SUM(AB6, AE6:AF6)</f>
        <v>49.495669033825244</v>
      </c>
      <c r="AL6">
        <f t="shared" si="8"/>
        <v>349.8490293626063</v>
      </c>
      <c r="AN6">
        <f t="shared" si="9"/>
        <v>485.77236249532831</v>
      </c>
      <c r="AO6">
        <f t="shared" si="9"/>
        <v>-24.288618124766419</v>
      </c>
      <c r="AP6">
        <f t="shared" si="9"/>
        <v>-37.631597130406206</v>
      </c>
      <c r="AQ6">
        <f t="shared" si="9"/>
        <v>-106.75307983817824</v>
      </c>
      <c r="AR6">
        <f t="shared" si="9"/>
        <v>317.09906740197749</v>
      </c>
      <c r="AS6">
        <f t="shared" si="9"/>
        <v>-83.175995374389814</v>
      </c>
      <c r="AT6">
        <f t="shared" si="9"/>
        <v>38.548524776879873</v>
      </c>
      <c r="AU6">
        <f t="shared" si="9"/>
        <v>272.47159680446759</v>
      </c>
      <c r="AW6">
        <v>3</v>
      </c>
      <c r="AX6">
        <f>(R6*SUMPRODUCT(K7:$K$23, X7:$X$23)-$AZ$3*SUMPRODUCT(K6:$K$22, W7:$W$23))/Z6</f>
        <v>372.87999166822038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645.43149844525976</v>
      </c>
      <c r="P7">
        <f t="shared" si="22"/>
        <v>32.271574922262992</v>
      </c>
      <c r="Q7" s="4">
        <f t="shared" si="23"/>
        <v>50</v>
      </c>
      <c r="R7">
        <f t="shared" si="0"/>
        <v>100000</v>
      </c>
      <c r="S7">
        <f t="shared" si="1"/>
        <v>470.79457753940198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360.33891206535077</v>
      </c>
      <c r="AC7">
        <f t="shared" si="2"/>
        <v>449.73625783238322</v>
      </c>
      <c r="AE7">
        <f t="shared" si="3"/>
        <v>616.5617886149613</v>
      </c>
      <c r="AF7">
        <f t="shared" si="4"/>
        <v>-30.828089430748069</v>
      </c>
      <c r="AG7">
        <f t="shared" si="4"/>
        <v>-47.763534170563346</v>
      </c>
      <c r="AH7">
        <f t="shared" si="5"/>
        <v>-143.26284202563667</v>
      </c>
      <c r="AI7">
        <f t="shared" si="6"/>
        <v>394.70732298801317</v>
      </c>
      <c r="AJ7">
        <f t="shared" si="7"/>
        <v>-89.397345767032448</v>
      </c>
      <c r="AK7">
        <f>G7*SUM(AB7, AE7:AF7)</f>
        <v>46.452165212353592</v>
      </c>
      <c r="AL7">
        <f t="shared" si="8"/>
        <v>351.7621424333343</v>
      </c>
      <c r="AN7">
        <f t="shared" si="9"/>
        <v>434.68315985015994</v>
      </c>
      <c r="AO7">
        <f t="shared" si="9"/>
        <v>-21.734157992507999</v>
      </c>
      <c r="AP7">
        <f t="shared" si="9"/>
        <v>-33.673841522860407</v>
      </c>
      <c r="AQ7">
        <f t="shared" si="9"/>
        <v>-101.00195310628908</v>
      </c>
      <c r="AR7">
        <f t="shared" si="9"/>
        <v>278.27320722850243</v>
      </c>
      <c r="AS7">
        <f t="shared" si="9"/>
        <v>-63.026158055504304</v>
      </c>
      <c r="AT7">
        <f t="shared" si="9"/>
        <v>32.749311308679381</v>
      </c>
      <c r="AU7">
        <f t="shared" si="9"/>
        <v>247.9963604816775</v>
      </c>
      <c r="AW7">
        <v>4</v>
      </c>
      <c r="AX7">
        <f>(R7*SUMPRODUCT(K8:$K$23, X8:$X$23)-$AZ$3*SUMPRODUCT(K7:$K$22, W8:$W$23))/Z7</f>
        <v>470.79457753940198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645.43149844525976</v>
      </c>
      <c r="P8">
        <f t="shared" si="22"/>
        <v>32.271574922262992</v>
      </c>
      <c r="Q8" s="4">
        <f t="shared" si="23"/>
        <v>50</v>
      </c>
      <c r="R8">
        <f t="shared" si="0"/>
        <v>100000</v>
      </c>
      <c r="S8">
        <f t="shared" si="1"/>
        <v>552.69184303919496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449.73625783238322</v>
      </c>
      <c r="AC8">
        <f t="shared" si="2"/>
        <v>521.86457129023074</v>
      </c>
      <c r="AE8">
        <f t="shared" si="3"/>
        <v>609.43152404993987</v>
      </c>
      <c r="AF8">
        <f t="shared" si="4"/>
        <v>-30.471576202496994</v>
      </c>
      <c r="AG8">
        <f t="shared" si="4"/>
        <v>-47.211170009362881</v>
      </c>
      <c r="AH8">
        <f t="shared" si="5"/>
        <v>-149.45763898965649</v>
      </c>
      <c r="AI8">
        <f t="shared" si="6"/>
        <v>382.29113884842354</v>
      </c>
      <c r="AJ8">
        <f t="shared" si="7"/>
        <v>-72.128313457847526</v>
      </c>
      <c r="AK8">
        <f t="shared" ref="AK8:AK23" si="24">G8*SUM(AB8:AB8, AE8:AF8)</f>
        <v>21.911229180980296</v>
      </c>
      <c r="AL8">
        <f t="shared" si="8"/>
        <v>332.0740545715563</v>
      </c>
      <c r="AN8">
        <f t="shared" si="9"/>
        <v>400.61187994074544</v>
      </c>
      <c r="AO8">
        <f t="shared" si="9"/>
        <v>-20.030593997037272</v>
      </c>
      <c r="AP8">
        <f t="shared" si="9"/>
        <v>-31.034422778075964</v>
      </c>
      <c r="AQ8">
        <f t="shared" si="9"/>
        <v>-98.246486051885171</v>
      </c>
      <c r="AR8">
        <f t="shared" si="9"/>
        <v>251.30037711374706</v>
      </c>
      <c r="AS8">
        <f t="shared" si="9"/>
        <v>-47.413791559846892</v>
      </c>
      <c r="AT8">
        <f t="shared" si="9"/>
        <v>14.403420839919878</v>
      </c>
      <c r="AU8">
        <f t="shared" si="9"/>
        <v>218.29000639382005</v>
      </c>
      <c r="AW8">
        <v>5</v>
      </c>
      <c r="AX8">
        <f>(R8*SUMPRODUCT(K9:$K$23, X9:$X$23)-$AZ$3*SUMPRODUCT(K8:$K$22, W9:$W$23))/Z8</f>
        <v>552.69184303919496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645.43149844525976</v>
      </c>
      <c r="P9">
        <f t="shared" si="22"/>
        <v>32.271574922262992</v>
      </c>
      <c r="Q9" s="4">
        <f t="shared" si="23"/>
        <v>50</v>
      </c>
      <c r="R9">
        <f t="shared" si="0"/>
        <v>100000</v>
      </c>
      <c r="S9">
        <f t="shared" si="1"/>
        <v>623.09414388134962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521.86457129023074</v>
      </c>
      <c r="AC9">
        <f t="shared" si="2"/>
        <v>581.48524098893677</v>
      </c>
      <c r="AE9">
        <f t="shared" si="3"/>
        <v>602.33095448054667</v>
      </c>
      <c r="AF9">
        <f t="shared" si="4"/>
        <v>-30.116547724027338</v>
      </c>
      <c r="AG9">
        <f t="shared" si="4"/>
        <v>-46.661106246864669</v>
      </c>
      <c r="AH9">
        <f t="shared" si="5"/>
        <v>-155.90412480915879</v>
      </c>
      <c r="AI9">
        <f t="shared" si="6"/>
        <v>369.6491757004959</v>
      </c>
      <c r="AJ9">
        <f t="shared" si="7"/>
        <v>-59.620669698706024</v>
      </c>
      <c r="AK9">
        <f t="shared" si="24"/>
        <v>6.4550659704758244</v>
      </c>
      <c r="AL9">
        <f t="shared" si="8"/>
        <v>316.48357197226568</v>
      </c>
      <c r="AN9">
        <f t="shared" si="9"/>
        <v>376.3013651818477</v>
      </c>
      <c r="AO9">
        <f t="shared" si="9"/>
        <v>-18.815068259092389</v>
      </c>
      <c r="AP9">
        <f t="shared" si="9"/>
        <v>-29.151146642850318</v>
      </c>
      <c r="AQ9">
        <f t="shared" si="9"/>
        <v>-97.399834039348505</v>
      </c>
      <c r="AR9">
        <f t="shared" si="9"/>
        <v>230.93531624055649</v>
      </c>
      <c r="AS9">
        <f t="shared" si="9"/>
        <v>-37.247528512007904</v>
      </c>
      <c r="AT9">
        <f t="shared" si="9"/>
        <v>4.0327499673726157</v>
      </c>
      <c r="AU9">
        <f t="shared" si="9"/>
        <v>197.72053769592119</v>
      </c>
      <c r="AW9">
        <v>6</v>
      </c>
      <c r="AX9">
        <f>(R9*SUMPRODUCT(K10:$K$23, X10:$X$23)-$AZ$3*SUMPRODUCT(K9:$K$22, W10:$W$23))/Z9</f>
        <v>623.09414388134962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645.43149844525976</v>
      </c>
      <c r="P10">
        <f t="shared" si="22"/>
        <v>32.271574922262992</v>
      </c>
      <c r="Q10" s="4">
        <f t="shared" si="23"/>
        <v>50</v>
      </c>
      <c r="R10">
        <f t="shared" si="0"/>
        <v>100000</v>
      </c>
      <c r="S10">
        <f t="shared" si="1"/>
        <v>685.24247918829076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581.48524098893677</v>
      </c>
      <c r="AC10">
        <f t="shared" si="2"/>
        <v>631.9687178372867</v>
      </c>
      <c r="AE10">
        <f t="shared" si="3"/>
        <v>595.25281767035472</v>
      </c>
      <c r="AF10">
        <f t="shared" si="4"/>
        <v>-29.762640883517744</v>
      </c>
      <c r="AG10">
        <f t="shared" si="4"/>
        <v>-46.112780295370051</v>
      </c>
      <c r="AH10">
        <f t="shared" si="5"/>
        <v>-163.42977805194357</v>
      </c>
      <c r="AI10">
        <f t="shared" si="6"/>
        <v>355.94761843952335</v>
      </c>
      <c r="AJ10">
        <f t="shared" si="7"/>
        <v>-50.483476848349937</v>
      </c>
      <c r="AK10">
        <f t="shared" si="24"/>
        <v>4.7025992128806733</v>
      </c>
      <c r="AL10">
        <f t="shared" si="8"/>
        <v>310.16674080405409</v>
      </c>
      <c r="AN10">
        <f t="shared" si="9"/>
        <v>353.3295551303234</v>
      </c>
      <c r="AO10">
        <f t="shared" si="9"/>
        <v>-17.666477756516173</v>
      </c>
      <c r="AP10">
        <f t="shared" si="9"/>
        <v>-27.371576687955056</v>
      </c>
      <c r="AQ10">
        <f t="shared" si="9"/>
        <v>-97.008479523265521</v>
      </c>
      <c r="AR10">
        <f t="shared" si="9"/>
        <v>211.28302116258664</v>
      </c>
      <c r="AS10">
        <f t="shared" si="9"/>
        <v>-29.965930251400493</v>
      </c>
      <c r="AT10">
        <f t="shared" si="9"/>
        <v>2.7913640028555013</v>
      </c>
      <c r="AU10">
        <f t="shared" si="9"/>
        <v>184.10845491404166</v>
      </c>
      <c r="AW10">
        <v>7</v>
      </c>
      <c r="AX10">
        <f>(R10*SUMPRODUCT(K11:$K$23, X11:$X$23)-$AZ$3*SUMPRODUCT(K10:$K$22, W11:$W$23))/Z10</f>
        <v>685.24247918829076</v>
      </c>
    </row>
    <row r="11" spans="1:52" x14ac:dyDescent="0.25">
      <c r="A11" t="s">
        <v>33</v>
      </c>
      <c r="C11" s="7">
        <f>AU25</f>
        <v>-286.10124930075369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645.43149844525976</v>
      </c>
      <c r="P11">
        <f t="shared" si="22"/>
        <v>32.271574922262992</v>
      </c>
      <c r="Q11" s="4">
        <f t="shared" si="23"/>
        <v>50</v>
      </c>
      <c r="R11">
        <f t="shared" si="0"/>
        <v>100000</v>
      </c>
      <c r="S11">
        <f t="shared" si="1"/>
        <v>739.71184850137877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631.9687178372867</v>
      </c>
      <c r="AC11">
        <f t="shared" si="2"/>
        <v>674.11898449522391</v>
      </c>
      <c r="AE11">
        <f t="shared" si="3"/>
        <v>588.19880629820443</v>
      </c>
      <c r="AF11">
        <f t="shared" si="4"/>
        <v>-29.409940314910223</v>
      </c>
      <c r="AG11">
        <f t="shared" si="4"/>
        <v>-45.566323282569904</v>
      </c>
      <c r="AH11">
        <f t="shared" si="5"/>
        <v>-170.65841969289264</v>
      </c>
      <c r="AI11">
        <f t="shared" si="6"/>
        <v>342.56412300783165</v>
      </c>
      <c r="AJ11">
        <f t="shared" si="7"/>
        <v>-42.150266657937209</v>
      </c>
      <c r="AK11">
        <f t="shared" si="24"/>
        <v>2.8578182011693936</v>
      </c>
      <c r="AL11">
        <f t="shared" si="8"/>
        <v>303.27167455106382</v>
      </c>
      <c r="AN11">
        <f t="shared" si="9"/>
        <v>332.04226563675462</v>
      </c>
      <c r="AO11">
        <f t="shared" si="9"/>
        <v>-16.602113281837735</v>
      </c>
      <c r="AP11">
        <f t="shared" si="9"/>
        <v>-25.722502421758996</v>
      </c>
      <c r="AQ11">
        <f t="shared" si="9"/>
        <v>-96.337849920912362</v>
      </c>
      <c r="AR11">
        <f t="shared" si="9"/>
        <v>193.37980001224554</v>
      </c>
      <c r="AS11">
        <f t="shared" si="9"/>
        <v>-23.794114997233297</v>
      </c>
      <c r="AT11">
        <f t="shared" si="9"/>
        <v>1.6132580007535062</v>
      </c>
      <c r="AU11">
        <f t="shared" si="9"/>
        <v>171.19894301576576</v>
      </c>
      <c r="AW11">
        <v>8</v>
      </c>
      <c r="AX11">
        <f>(R11*SUMPRODUCT(K12:$K$23, X12:$X$23)-$AZ$3*SUMPRODUCT(K11:$K$22, W12:$W$23))/Z11</f>
        <v>739.71184850137877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645.43149844525976</v>
      </c>
      <c r="P12">
        <f t="shared" si="22"/>
        <v>32.271574922262992</v>
      </c>
      <c r="Q12" s="4">
        <f t="shared" si="23"/>
        <v>50</v>
      </c>
      <c r="R12">
        <f t="shared" si="0"/>
        <v>100000</v>
      </c>
      <c r="S12">
        <f t="shared" si="1"/>
        <v>786.52653067591405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674.11898449522391</v>
      </c>
      <c r="AC12">
        <f t="shared" si="2"/>
        <v>708.20680156398078</v>
      </c>
      <c r="AE12">
        <f t="shared" si="3"/>
        <v>581.16154931194706</v>
      </c>
      <c r="AF12">
        <f t="shared" si="4"/>
        <v>-29.058077465597353</v>
      </c>
      <c r="AG12">
        <f t="shared" si="4"/>
        <v>-45.021164191077702</v>
      </c>
      <c r="AH12">
        <f t="shared" si="5"/>
        <v>-178.99171733301324</v>
      </c>
      <c r="AI12">
        <f t="shared" si="6"/>
        <v>328.09059032225883</v>
      </c>
      <c r="AJ12">
        <f t="shared" si="7"/>
        <v>-34.087817068756863</v>
      </c>
      <c r="AK12">
        <f t="shared" si="24"/>
        <v>2.8203116495856193</v>
      </c>
      <c r="AL12">
        <f t="shared" si="8"/>
        <v>296.82308490308759</v>
      </c>
      <c r="AN12">
        <f t="shared" si="9"/>
        <v>311.88296010964689</v>
      </c>
      <c r="AO12">
        <f t="shared" si="9"/>
        <v>-15.594148005482344</v>
      </c>
      <c r="AP12">
        <f t="shared" si="9"/>
        <v>-24.160810315341173</v>
      </c>
      <c r="AQ12">
        <f t="shared" si="9"/>
        <v>-96.056710398376254</v>
      </c>
      <c r="AR12">
        <f t="shared" si="9"/>
        <v>176.07129139044713</v>
      </c>
      <c r="AS12">
        <f t="shared" si="9"/>
        <v>-18.293380392537756</v>
      </c>
      <c r="AT12">
        <f t="shared" si="9"/>
        <v>1.5135329354563716</v>
      </c>
      <c r="AU12">
        <f t="shared" si="9"/>
        <v>159.29144393336577</v>
      </c>
      <c r="AW12">
        <v>9</v>
      </c>
      <c r="AX12">
        <f>(R12*SUMPRODUCT(K13:$K$23, X13:$X$23)-$AZ$3*SUMPRODUCT(K12:$K$22, W13:$W$23))/Z12</f>
        <v>786.52653067591405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645.43149844525976</v>
      </c>
      <c r="P13">
        <f t="shared" si="22"/>
        <v>32.271574922262992</v>
      </c>
      <c r="Q13" s="4">
        <f t="shared" si="23"/>
        <v>50</v>
      </c>
      <c r="R13">
        <f t="shared" si="0"/>
        <v>100000</v>
      </c>
      <c r="S13">
        <f t="shared" si="1"/>
        <v>825.78900920078308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708.20680156398078</v>
      </c>
      <c r="AC13">
        <f t="shared" si="2"/>
        <v>734.57244517573088</v>
      </c>
      <c r="AE13">
        <f t="shared" si="3"/>
        <v>574.13720541670875</v>
      </c>
      <c r="AF13">
        <f t="shared" si="4"/>
        <v>-28.706860270835442</v>
      </c>
      <c r="AG13">
        <f t="shared" si="4"/>
        <v>-44.477005445172153</v>
      </c>
      <c r="AH13">
        <f t="shared" si="5"/>
        <v>-187.89420798955189</v>
      </c>
      <c r="AI13">
        <f t="shared" si="6"/>
        <v>313.05913171114923</v>
      </c>
      <c r="AJ13">
        <f t="shared" si="7"/>
        <v>-26.365643611750102</v>
      </c>
      <c r="AK13">
        <f t="shared" si="24"/>
        <v>2.5072742934197083</v>
      </c>
      <c r="AL13">
        <f t="shared" si="8"/>
        <v>289.20076239281883</v>
      </c>
      <c r="AN13">
        <f t="shared" si="9"/>
        <v>292.96692436572675</v>
      </c>
      <c r="AO13">
        <f t="shared" si="9"/>
        <v>-14.64834621828634</v>
      </c>
      <c r="AP13">
        <f t="shared" si="9"/>
        <v>-22.69543127903091</v>
      </c>
      <c r="AQ13">
        <f t="shared" si="9"/>
        <v>-95.877409966630225</v>
      </c>
      <c r="AR13">
        <f t="shared" si="9"/>
        <v>159.74573690177925</v>
      </c>
      <c r="AS13">
        <f t="shared" si="9"/>
        <v>-13.453685713071025</v>
      </c>
      <c r="AT13">
        <f t="shared" si="9"/>
        <v>1.2793952932405546</v>
      </c>
      <c r="AU13">
        <f t="shared" si="9"/>
        <v>147.57144648194878</v>
      </c>
      <c r="AW13">
        <v>10</v>
      </c>
      <c r="AX13">
        <f>(R13*SUMPRODUCT(K14:$K$23, X14:$X$23)-$AZ$3*SUMPRODUCT(K13:$K$22, W14:$W$23))/Z13</f>
        <v>825.78900920078308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645.43149844525976</v>
      </c>
      <c r="P14">
        <f t="shared" si="22"/>
        <v>32.271574922262992</v>
      </c>
      <c r="Q14" s="4">
        <f t="shared" si="23"/>
        <v>50</v>
      </c>
      <c r="R14">
        <f t="shared" si="0"/>
        <v>100000</v>
      </c>
      <c r="S14">
        <f t="shared" si="1"/>
        <v>861.03815807434103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734.57244517573088</v>
      </c>
      <c r="AC14">
        <f t="shared" si="2"/>
        <v>756.56817924454572</v>
      </c>
      <c r="AE14">
        <f t="shared" si="3"/>
        <v>567.12113049425227</v>
      </c>
      <c r="AF14">
        <f t="shared" si="4"/>
        <v>-28.356056524712617</v>
      </c>
      <c r="AG14">
        <f t="shared" si="4"/>
        <v>-43.933487276369029</v>
      </c>
      <c r="AH14">
        <f t="shared" si="5"/>
        <v>-197.49622870280777</v>
      </c>
      <c r="AI14">
        <f t="shared" si="6"/>
        <v>297.33535799036292</v>
      </c>
      <c r="AJ14">
        <f t="shared" si="7"/>
        <v>-21.995734068814841</v>
      </c>
      <c r="AK14">
        <f t="shared" si="24"/>
        <v>89.133626340168945</v>
      </c>
      <c r="AL14">
        <f t="shared" si="8"/>
        <v>364.473250261717</v>
      </c>
      <c r="AN14">
        <f t="shared" si="9"/>
        <v>266.57541664559437</v>
      </c>
      <c r="AO14">
        <f t="shared" si="9"/>
        <v>-13.328770832279721</v>
      </c>
      <c r="AP14">
        <f t="shared" si="9"/>
        <v>-20.650945707463265</v>
      </c>
      <c r="AQ14">
        <f t="shared" si="9"/>
        <v>-92.833147314580899</v>
      </c>
      <c r="AR14">
        <f t="shared" si="9"/>
        <v>139.76255279127054</v>
      </c>
      <c r="AS14">
        <f t="shared" si="9"/>
        <v>-10.33909981225684</v>
      </c>
      <c r="AT14">
        <f t="shared" si="9"/>
        <v>41.897281376300398</v>
      </c>
      <c r="AU14">
        <f t="shared" si="9"/>
        <v>171.32073435531407</v>
      </c>
      <c r="AW14">
        <v>11</v>
      </c>
      <c r="AX14">
        <f>(R14*SUMPRODUCT(K15:$K$23, X15:$X$23)-$AZ$3*SUMPRODUCT(K14:$K$22, W15:$W$23))/Z14</f>
        <v>861.03815807434103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645.43149844525976</v>
      </c>
      <c r="P15">
        <f t="shared" si="22"/>
        <v>32.271574922262992</v>
      </c>
      <c r="Q15" s="4">
        <f t="shared" si="23"/>
        <v>50</v>
      </c>
      <c r="R15">
        <f t="shared" si="0"/>
        <v>100000</v>
      </c>
      <c r="S15">
        <f t="shared" si="1"/>
        <v>888.67079974093554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756.56817924454572</v>
      </c>
      <c r="AC15">
        <f t="shared" si="2"/>
        <v>771.19545920390453</v>
      </c>
      <c r="AE15">
        <f t="shared" si="3"/>
        <v>560.1104942046718</v>
      </c>
      <c r="AF15">
        <f t="shared" si="4"/>
        <v>-28.005524710233594</v>
      </c>
      <c r="AG15">
        <f t="shared" si="4"/>
        <v>-43.390390425156468</v>
      </c>
      <c r="AH15">
        <f t="shared" si="5"/>
        <v>-207.52395689773309</v>
      </c>
      <c r="AI15">
        <f t="shared" si="6"/>
        <v>281.19062217154874</v>
      </c>
      <c r="AJ15">
        <f t="shared" si="7"/>
        <v>-14.627279959358816</v>
      </c>
      <c r="AK15">
        <f t="shared" si="24"/>
        <v>90.20712041172888</v>
      </c>
      <c r="AL15">
        <f t="shared" si="8"/>
        <v>356.77046262391877</v>
      </c>
      <c r="AN15">
        <f t="shared" si="9"/>
        <v>242.52658088070726</v>
      </c>
      <c r="AO15">
        <f t="shared" si="9"/>
        <v>-12.126329044035366</v>
      </c>
      <c r="AP15">
        <f t="shared" si="9"/>
        <v>-18.787941204056096</v>
      </c>
      <c r="AQ15">
        <f t="shared" si="9"/>
        <v>-89.857405347686978</v>
      </c>
      <c r="AR15">
        <f t="shared" si="9"/>
        <v>121.75490528492887</v>
      </c>
      <c r="AS15">
        <f t="shared" si="9"/>
        <v>-6.333579236299542</v>
      </c>
      <c r="AT15">
        <f t="shared" si="9"/>
        <v>39.059479711437952</v>
      </c>
      <c r="AU15">
        <f t="shared" si="9"/>
        <v>154.48080576006726</v>
      </c>
      <c r="AW15">
        <v>12</v>
      </c>
      <c r="AX15">
        <f>(R15*SUMPRODUCT(K16:$K$23, X16:$X$23)-$AZ$3*SUMPRODUCT(K15:$K$22, W16:$W$23))/Z15</f>
        <v>888.67079974093554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645.43149844525976</v>
      </c>
      <c r="P16">
        <f t="shared" si="22"/>
        <v>32.271574922262992</v>
      </c>
      <c r="Q16" s="4">
        <f t="shared" si="23"/>
        <v>50</v>
      </c>
      <c r="R16">
        <f t="shared" si="0"/>
        <v>100000</v>
      </c>
      <c r="S16">
        <f t="shared" si="1"/>
        <v>908.73606769303456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771.19545920390453</v>
      </c>
      <c r="AC16">
        <f t="shared" si="2"/>
        <v>778.72806647935317</v>
      </c>
      <c r="AE16">
        <f t="shared" si="3"/>
        <v>553.09307146255935</v>
      </c>
      <c r="AF16">
        <f t="shared" si="4"/>
        <v>-27.654653573127973</v>
      </c>
      <c r="AG16">
        <f t="shared" si="4"/>
        <v>-42.846767844060238</v>
      </c>
      <c r="AH16">
        <f t="shared" si="5"/>
        <v>-219.43735368933531</v>
      </c>
      <c r="AI16">
        <f t="shared" si="6"/>
        <v>263.15429635603573</v>
      </c>
      <c r="AJ16">
        <f t="shared" si="7"/>
        <v>-7.5326072754486404</v>
      </c>
      <c r="AK16">
        <f t="shared" si="24"/>
        <v>90.764371396533519</v>
      </c>
      <c r="AL16">
        <f t="shared" si="8"/>
        <v>346.38606047712062</v>
      </c>
      <c r="AN16">
        <f t="shared" si="9"/>
        <v>220.6100126554683</v>
      </c>
      <c r="AO16">
        <f t="shared" si="9"/>
        <v>-11.030500632773416</v>
      </c>
      <c r="AP16">
        <f t="shared" si="9"/>
        <v>-17.090118253205972</v>
      </c>
      <c r="AQ16">
        <f t="shared" si="9"/>
        <v>-87.52609618933505</v>
      </c>
      <c r="AR16">
        <f t="shared" si="9"/>
        <v>104.96329758015381</v>
      </c>
      <c r="AS16">
        <f t="shared" si="9"/>
        <v>-3.0045008193126272</v>
      </c>
      <c r="AT16">
        <f t="shared" si="9"/>
        <v>36.202820385195047</v>
      </c>
      <c r="AU16">
        <f t="shared" si="9"/>
        <v>138.16161714603624</v>
      </c>
      <c r="AW16">
        <v>13</v>
      </c>
      <c r="AX16">
        <f>(R16*SUMPRODUCT(K17:$K$23, X17:$X$23)-$AZ$3*SUMPRODUCT(K16:$K$22, W17:$W$23))/Z16</f>
        <v>908.73606769303456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645.43149844525976</v>
      </c>
      <c r="P17">
        <f t="shared" si="22"/>
        <v>32.271574922262992</v>
      </c>
      <c r="Q17" s="4">
        <f t="shared" si="23"/>
        <v>50</v>
      </c>
      <c r="R17">
        <f t="shared" si="0"/>
        <v>100000</v>
      </c>
      <c r="S17">
        <f t="shared" si="1"/>
        <v>921.42735292316763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778.72806647935317</v>
      </c>
      <c r="AC17">
        <f t="shared" si="2"/>
        <v>779.56004981350861</v>
      </c>
      <c r="AE17">
        <f t="shared" si="3"/>
        <v>546.05781940700547</v>
      </c>
      <c r="AF17">
        <f t="shared" si="4"/>
        <v>-27.30289097035028</v>
      </c>
      <c r="AG17">
        <f t="shared" si="4"/>
        <v>-42.301764069647248</v>
      </c>
      <c r="AH17">
        <f t="shared" si="5"/>
        <v>-233.07219194476343</v>
      </c>
      <c r="AI17">
        <f t="shared" si="6"/>
        <v>243.38097242224453</v>
      </c>
      <c r="AJ17">
        <f t="shared" si="7"/>
        <v>-0.83198333415543857</v>
      </c>
      <c r="AK17">
        <f t="shared" si="24"/>
        <v>90.823809644120601</v>
      </c>
      <c r="AL17">
        <f t="shared" si="8"/>
        <v>333.37279873220967</v>
      </c>
      <c r="AN17">
        <f t="shared" si="9"/>
        <v>200.6351397380854</v>
      </c>
      <c r="AO17">
        <f t="shared" si="9"/>
        <v>-10.031756986904274</v>
      </c>
      <c r="AP17">
        <f t="shared" si="9"/>
        <v>-15.542713690095932</v>
      </c>
      <c r="AQ17">
        <f t="shared" si="9"/>
        <v>-85.636484155984505</v>
      </c>
      <c r="AR17">
        <f t="shared" si="9"/>
        <v>89.424184905100702</v>
      </c>
      <c r="AS17">
        <f t="shared" si="9"/>
        <v>-0.30569124106547518</v>
      </c>
      <c r="AT17">
        <f t="shared" si="9"/>
        <v>33.370912551498989</v>
      </c>
      <c r="AU17">
        <f t="shared" si="9"/>
        <v>122.4894062155342</v>
      </c>
      <c r="AW17">
        <v>14</v>
      </c>
      <c r="AX17">
        <f>(R17*SUMPRODUCT(K18:$K$23, X18:$X$23)-$AZ$3*SUMPRODUCT(K17:$K$22, W18:$W$23))/Z17</f>
        <v>921.42735292316763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645.43149844525976</v>
      </c>
      <c r="P18">
        <f t="shared" si="22"/>
        <v>32.271574922262992</v>
      </c>
      <c r="Q18" s="4">
        <f t="shared" si="23"/>
        <v>50</v>
      </c>
      <c r="R18">
        <f t="shared" si="0"/>
        <v>100000</v>
      </c>
      <c r="S18">
        <f t="shared" si="1"/>
        <v>883.43757392142618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779.56004981350861</v>
      </c>
      <c r="AC18">
        <f t="shared" si="2"/>
        <v>736.77582228541087</v>
      </c>
      <c r="AE18">
        <f t="shared" si="3"/>
        <v>538.28174964879406</v>
      </c>
      <c r="AF18">
        <f t="shared" si="4"/>
        <v>-26.914087482439708</v>
      </c>
      <c r="AG18">
        <f t="shared" si="4"/>
        <v>-41.699370959228659</v>
      </c>
      <c r="AH18">
        <f t="shared" si="5"/>
        <v>-358.75093944424538</v>
      </c>
      <c r="AI18">
        <f t="shared" si="6"/>
        <v>110.91735176288034</v>
      </c>
      <c r="AJ18">
        <f t="shared" si="7"/>
        <v>42.784227528097745</v>
      </c>
      <c r="AK18">
        <f t="shared" si="24"/>
        <v>90.364939838590416</v>
      </c>
      <c r="AL18">
        <f t="shared" si="8"/>
        <v>244.06651912956852</v>
      </c>
      <c r="AN18">
        <f t="shared" si="9"/>
        <v>182.18784153251215</v>
      </c>
      <c r="AO18">
        <f t="shared" si="9"/>
        <v>-9.1093920766256105</v>
      </c>
      <c r="AP18">
        <f t="shared" si="9"/>
        <v>-14.113646604742195</v>
      </c>
      <c r="AQ18">
        <f t="shared" si="9"/>
        <v>-121.4235098027245</v>
      </c>
      <c r="AR18">
        <f t="shared" si="9"/>
        <v>37.54129304841986</v>
      </c>
      <c r="AS18">
        <f t="shared" si="9"/>
        <v>14.480829175549365</v>
      </c>
      <c r="AT18">
        <f t="shared" si="9"/>
        <v>30.585085506149465</v>
      </c>
      <c r="AU18">
        <f t="shared" si="9"/>
        <v>82.607207730118688</v>
      </c>
      <c r="AW18">
        <v>15</v>
      </c>
      <c r="AX18">
        <f>(R18*SUMPRODUCT(K19:$K$23, X19:$X$23)-$AZ$3*SUMPRODUCT(K18:$K$22, W19:$W$23))/Z18</f>
        <v>883.43757392142618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645.43149844525976</v>
      </c>
      <c r="P19">
        <f t="shared" si="22"/>
        <v>32.271574922262992</v>
      </c>
      <c r="Q19" s="4">
        <f t="shared" si="23"/>
        <v>50</v>
      </c>
      <c r="R19">
        <f t="shared" si="0"/>
        <v>100000</v>
      </c>
      <c r="S19">
        <f t="shared" si="1"/>
        <v>797.49139537785027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736.77582228541087</v>
      </c>
      <c r="AC19">
        <f t="shared" si="2"/>
        <v>654.5162058515848</v>
      </c>
      <c r="AE19">
        <f t="shared" si="3"/>
        <v>529.71778497916023</v>
      </c>
      <c r="AF19">
        <f t="shared" si="4"/>
        <v>-26.485889248958014</v>
      </c>
      <c r="AG19">
        <f t="shared" si="4"/>
        <v>-41.035941556552849</v>
      </c>
      <c r="AH19">
        <f t="shared" si="5"/>
        <v>-492.87138616705357</v>
      </c>
      <c r="AI19">
        <f t="shared" si="6"/>
        <v>-30.675431993404231</v>
      </c>
      <c r="AJ19">
        <f t="shared" si="7"/>
        <v>82.259616433826068</v>
      </c>
      <c r="AK19">
        <f t="shared" si="24"/>
        <v>86.800540261092905</v>
      </c>
      <c r="AL19">
        <f t="shared" si="8"/>
        <v>138.38472470151476</v>
      </c>
      <c r="AN19">
        <f t="shared" si="9"/>
        <v>165.15649457789726</v>
      </c>
      <c r="AO19">
        <f t="shared" si="9"/>
        <v>-8.2578247288948639</v>
      </c>
      <c r="AP19">
        <f t="shared" si="9"/>
        <v>-12.794269800570051</v>
      </c>
      <c r="AQ19">
        <f t="shared" si="9"/>
        <v>-153.66844898421166</v>
      </c>
      <c r="AR19">
        <f t="shared" si="9"/>
        <v>-9.564048935779331</v>
      </c>
      <c r="AS19">
        <f t="shared" si="9"/>
        <v>25.647071479896756</v>
      </c>
      <c r="AT19">
        <f t="shared" si="9"/>
        <v>27.062849999559155</v>
      </c>
      <c r="AU19">
        <f t="shared" si="9"/>
        <v>43.145872543676582</v>
      </c>
      <c r="AW19">
        <v>16</v>
      </c>
      <c r="AX19">
        <f>(R19*SUMPRODUCT(K20:$K$23, X20:$X$23)-$AZ$3*SUMPRODUCT(K19:$K$22, W20:$W$23))/Z19</f>
        <v>797.49139537785027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645.43149844525976</v>
      </c>
      <c r="P20">
        <f t="shared" si="22"/>
        <v>32.271574922262992</v>
      </c>
      <c r="Q20" s="4">
        <f t="shared" si="23"/>
        <v>50</v>
      </c>
      <c r="R20">
        <f t="shared" si="0"/>
        <v>100000</v>
      </c>
      <c r="S20">
        <f t="shared" si="1"/>
        <v>666.96694952769144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654.5162058515848</v>
      </c>
      <c r="AC20">
        <f t="shared" si="2"/>
        <v>537.70240485963689</v>
      </c>
      <c r="AE20">
        <f t="shared" si="3"/>
        <v>520.34072922494363</v>
      </c>
      <c r="AF20">
        <f t="shared" si="4"/>
        <v>-26.017036461247184</v>
      </c>
      <c r="AG20">
        <f t="shared" si="4"/>
        <v>-40.309523975693814</v>
      </c>
      <c r="AH20">
        <f t="shared" si="5"/>
        <v>-632.11633058701034</v>
      </c>
      <c r="AI20">
        <f t="shared" si="6"/>
        <v>-178.10216179900772</v>
      </c>
      <c r="AJ20">
        <f t="shared" si="7"/>
        <v>116.81380099194791</v>
      </c>
      <c r="AK20">
        <f t="shared" si="24"/>
        <v>80.418792903069686</v>
      </c>
      <c r="AL20">
        <f t="shared" si="8"/>
        <v>19.130432096009883</v>
      </c>
      <c r="AN20">
        <f t="shared" si="9"/>
        <v>149.44462177854922</v>
      </c>
      <c r="AO20">
        <f t="shared" si="9"/>
        <v>-7.4722310889274617</v>
      </c>
      <c r="AP20">
        <f t="shared" si="9"/>
        <v>-11.577109432878407</v>
      </c>
      <c r="AQ20">
        <f t="shared" si="9"/>
        <v>-181.54716830514005</v>
      </c>
      <c r="AR20">
        <f t="shared" si="9"/>
        <v>-51.151887048396695</v>
      </c>
      <c r="AS20">
        <f t="shared" si="9"/>
        <v>33.549544226067333</v>
      </c>
      <c r="AT20">
        <f t="shared" si="9"/>
        <v>23.096704552011477</v>
      </c>
      <c r="AU20">
        <f t="shared" si="9"/>
        <v>5.4943617296821179</v>
      </c>
      <c r="AW20">
        <v>17</v>
      </c>
      <c r="AX20">
        <f>(R20*SUMPRODUCT(K21:$K$23, X21:$X$23)-$AZ$3*SUMPRODUCT(K20:$K$22, W21:$W$23))/Z20</f>
        <v>666.96694952769144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645.43149844525976</v>
      </c>
      <c r="P21">
        <f t="shared" si="22"/>
        <v>32.271574922262992</v>
      </c>
      <c r="Q21" s="4">
        <f t="shared" si="23"/>
        <v>50</v>
      </c>
      <c r="R21">
        <f t="shared" si="0"/>
        <v>100000</v>
      </c>
      <c r="S21">
        <f t="shared" si="1"/>
        <v>490.98263008055983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537.70240485963689</v>
      </c>
      <c r="AC21">
        <f t="shared" si="2"/>
        <v>388.00208199306064</v>
      </c>
      <c r="AE21">
        <f t="shared" si="3"/>
        <v>510.05626235610742</v>
      </c>
      <c r="AF21">
        <f t="shared" si="4"/>
        <v>-25.502813117805374</v>
      </c>
      <c r="AG21">
        <f t="shared" si="4"/>
        <v>-39.512811474552336</v>
      </c>
      <c r="AH21">
        <f t="shared" si="5"/>
        <v>-787.23452276906642</v>
      </c>
      <c r="AI21">
        <f t="shared" si="6"/>
        <v>-342.1938850053167</v>
      </c>
      <c r="AJ21">
        <f t="shared" si="7"/>
        <v>149.70032286657624</v>
      </c>
      <c r="AK21">
        <f t="shared" si="24"/>
        <v>71.557909786855731</v>
      </c>
      <c r="AL21">
        <f t="shared" si="8"/>
        <v>-120.93565235188473</v>
      </c>
      <c r="AN21">
        <f t="shared" si="9"/>
        <v>134.94348440904614</v>
      </c>
      <c r="AO21">
        <f t="shared" si="9"/>
        <v>-6.7471742204523082</v>
      </c>
      <c r="AP21">
        <f t="shared" si="9"/>
        <v>-10.453741778492619</v>
      </c>
      <c r="AQ21">
        <f t="shared" si="9"/>
        <v>-208.27539506883258</v>
      </c>
      <c r="AR21">
        <f t="shared" si="9"/>
        <v>-90.532826658731366</v>
      </c>
      <c r="AS21">
        <f t="shared" si="9"/>
        <v>39.605597804955792</v>
      </c>
      <c r="AT21">
        <f t="shared" si="9"/>
        <v>18.931781445170746</v>
      </c>
      <c r="AU21">
        <f t="shared" si="9"/>
        <v>-31.995447408604825</v>
      </c>
      <c r="AW21">
        <v>18</v>
      </c>
      <c r="AX21">
        <f>(R21*SUMPRODUCT(K22:$K$23, X22:$X$23)-$AZ$3*SUMPRODUCT(K21:$K$22, W22:$W$23))/Z21</f>
        <v>490.98263008055983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645.43149844525976</v>
      </c>
      <c r="P22">
        <f t="shared" si="22"/>
        <v>32.271574922262992</v>
      </c>
      <c r="Q22" s="4">
        <f t="shared" si="23"/>
        <v>50</v>
      </c>
      <c r="R22">
        <f t="shared" si="0"/>
        <v>100000</v>
      </c>
      <c r="S22">
        <f t="shared" si="1"/>
        <v>268.64743567156728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388.00208199306064</v>
      </c>
      <c r="AC22">
        <f t="shared" si="2"/>
        <v>207.60573087611795</v>
      </c>
      <c r="AE22">
        <f t="shared" si="3"/>
        <v>498.77743158140908</v>
      </c>
      <c r="AF22">
        <f t="shared" si="4"/>
        <v>-24.938871579070458</v>
      </c>
      <c r="AG22">
        <f t="shared" si="4"/>
        <v>-38.639068033004534</v>
      </c>
      <c r="AH22">
        <f t="shared" si="5"/>
        <v>-957.23065360455439</v>
      </c>
      <c r="AI22">
        <f t="shared" si="6"/>
        <v>-522.03116163522031</v>
      </c>
      <c r="AJ22">
        <f t="shared" si="7"/>
        <v>180.3963511169427</v>
      </c>
      <c r="AK22">
        <f t="shared" si="24"/>
        <v>60.328844939677957</v>
      </c>
      <c r="AL22">
        <f t="shared" si="8"/>
        <v>-281.30596557859968</v>
      </c>
      <c r="AN22">
        <f t="shared" si="9"/>
        <v>121.55756652576252</v>
      </c>
      <c r="AO22">
        <f t="shared" si="9"/>
        <v>-6.0778783262881273</v>
      </c>
      <c r="AP22">
        <f t="shared" si="9"/>
        <v>-9.4167674508119816</v>
      </c>
      <c r="AQ22">
        <f t="shared" si="9"/>
        <v>-233.28767800722562</v>
      </c>
      <c r="AR22">
        <f t="shared" si="9"/>
        <v>-127.2247572585632</v>
      </c>
      <c r="AS22">
        <f t="shared" si="9"/>
        <v>43.964582323575847</v>
      </c>
      <c r="AT22">
        <f t="shared" si="9"/>
        <v>14.702805535780088</v>
      </c>
      <c r="AU22">
        <f t="shared" si="9"/>
        <v>-68.557369399207275</v>
      </c>
      <c r="AW22">
        <v>19</v>
      </c>
      <c r="AX22">
        <f>(R22*SUMPRODUCT(K23:$K$23, X23:$X$23)-$AZ$3*SUMPRODUCT(K22:$K$22, W23:$W$23))/Z22</f>
        <v>268.64743567156728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645.43149844525976</v>
      </c>
      <c r="P23">
        <f t="shared" si="22"/>
        <v>32.271574922262992</v>
      </c>
      <c r="Q23" s="4">
        <f t="shared" si="23"/>
        <v>50</v>
      </c>
      <c r="R23">
        <f t="shared" si="0"/>
        <v>100000</v>
      </c>
      <c r="S23">
        <f t="shared" si="1"/>
        <v>275.45467262334643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207.60573087611795</v>
      </c>
      <c r="AC23">
        <f t="shared" si="2"/>
        <v>207.60573087611795</v>
      </c>
      <c r="AE23">
        <f t="shared" si="3"/>
        <v>486.45127958464423</v>
      </c>
      <c r="AF23">
        <f t="shared" si="4"/>
        <v>-24.322563979232214</v>
      </c>
      <c r="AG23">
        <f t="shared" si="4"/>
        <v>-37.684191177253261</v>
      </c>
      <c r="AH23">
        <f t="shared" si="5"/>
        <v>-1136.9723508424536</v>
      </c>
      <c r="AI23">
        <f t="shared" si="6"/>
        <v>-712.52782641429485</v>
      </c>
      <c r="AJ23">
        <f t="shared" si="7"/>
        <v>0</v>
      </c>
      <c r="AK23">
        <f t="shared" si="24"/>
        <v>46.8814112537071</v>
      </c>
      <c r="AL23">
        <f t="shared" si="8"/>
        <v>-665.64641516058771</v>
      </c>
      <c r="AN23">
        <f t="shared" si="9"/>
        <v>109.2083686800639</v>
      </c>
      <c r="AO23">
        <f t="shared" si="9"/>
        <v>-5.4604184340031949</v>
      </c>
      <c r="AP23">
        <f t="shared" si="9"/>
        <v>-8.460105289494642</v>
      </c>
      <c r="AQ23">
        <f t="shared" si="9"/>
        <v>-255.25042461777747</v>
      </c>
      <c r="AR23">
        <f t="shared" si="9"/>
        <v>-159.96257966121141</v>
      </c>
      <c r="AS23">
        <f t="shared" si="9"/>
        <v>0</v>
      </c>
      <c r="AT23">
        <f t="shared" si="9"/>
        <v>10.524882263251753</v>
      </c>
      <c r="AU23">
        <f t="shared" si="9"/>
        <v>-149.43769739795965</v>
      </c>
      <c r="AW23">
        <v>20</v>
      </c>
      <c r="AX23">
        <f>(R23*SUMPRODUCT(K$23:$K24, X$23:$X24)-$AZ$3*SUMPRODUCT(K$22:$K23, W$23:$W24))/Z23</f>
        <v>275.45467262334643</v>
      </c>
    </row>
    <row r="25" spans="5:50" x14ac:dyDescent="0.25">
      <c r="AN25" s="8">
        <f t="shared" ref="AN25:AU25" si="25">SUM(AN3:AN23)</f>
        <v>5970.7042447374233</v>
      </c>
      <c r="AO25" s="8">
        <f t="shared" si="25"/>
        <v>-782.6088360708161</v>
      </c>
      <c r="AP25" s="8">
        <f t="shared" si="25"/>
        <v>-2932.4440625008542</v>
      </c>
      <c r="AQ25" s="8">
        <f t="shared" si="25"/>
        <v>-2532.0829437065681</v>
      </c>
      <c r="AR25" s="8">
        <f t="shared" si="25"/>
        <v>-276.43159754081523</v>
      </c>
      <c r="AS25" s="8">
        <f t="shared" si="25"/>
        <v>-407.95481026176003</v>
      </c>
      <c r="AT25" s="8">
        <f t="shared" si="25"/>
        <v>398.28515850182151</v>
      </c>
      <c r="AU25" s="9">
        <f t="shared" si="25"/>
        <v>-286.10124930075369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2315.6836192209994</v>
      </c>
      <c r="K3">
        <v>1</v>
      </c>
      <c r="L3" s="2">
        <v>0</v>
      </c>
      <c r="O3">
        <f>$C$3</f>
        <v>2315.6836192209994</v>
      </c>
      <c r="P3">
        <f>O3*B5</f>
        <v>1852.5468953767995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2315.6836192209994</v>
      </c>
      <c r="AF3">
        <f t="shared" ref="AF3:AG23" si="4">-$Z3*P3</f>
        <v>-1852.5468953767995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-2056.7714801558</v>
      </c>
      <c r="AJ3">
        <f t="shared" ref="AJ3:AJ23" si="7">AB3-AC3</f>
        <v>0</v>
      </c>
      <c r="AL3">
        <f t="shared" ref="AL3:AL23" si="8">SUM(AI3:AK3)</f>
        <v>-2056.7714801558</v>
      </c>
      <c r="AN3">
        <f t="shared" ref="AN3:AU23" si="9">AE3*$K3</f>
        <v>2315.6836192209994</v>
      </c>
      <c r="AO3">
        <f t="shared" si="9"/>
        <v>-1852.5468953767995</v>
      </c>
      <c r="AP3">
        <f t="shared" si="9"/>
        <v>-2519.9082039999998</v>
      </c>
      <c r="AQ3">
        <f t="shared" si="9"/>
        <v>0</v>
      </c>
      <c r="AR3">
        <f t="shared" si="9"/>
        <v>-2056.7714801558</v>
      </c>
      <c r="AS3">
        <f t="shared" si="9"/>
        <v>0</v>
      </c>
      <c r="AT3">
        <f t="shared" si="9"/>
        <v>0</v>
      </c>
      <c r="AU3">
        <f t="shared" si="9"/>
        <v>-2056.7714801558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1191.367334791207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995.23529123898618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983.07331096157577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-983.07331096157577</v>
      </c>
      <c r="AK4">
        <f>H4*SUM(AB4, AE4:AF4)</f>
        <v>0</v>
      </c>
      <c r="AL4">
        <f t="shared" si="8"/>
        <v>-1205.0939109615758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-922.29412793092752</v>
      </c>
      <c r="AT4">
        <f t="shared" si="9"/>
        <v>0</v>
      </c>
      <c r="AU4">
        <f t="shared" si="9"/>
        <v>-1130.5881517605551</v>
      </c>
      <c r="AW4">
        <v>1</v>
      </c>
      <c r="AX4">
        <f>(R4*SUMPRODUCT(K5:$K$23, X5:$X$23)-$AZ$3*SUMPRODUCT(K4:$K$22, W5:$W$23))/Z4</f>
        <v>995.23529123898618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2315.6836192209994</v>
      </c>
      <c r="P5">
        <f t="shared" ref="P5:P23" si="22">O5*$C$5</f>
        <v>115.78418096104997</v>
      </c>
      <c r="Q5" s="4">
        <f t="shared" ref="Q5:Q23" si="23">$C$8</f>
        <v>50</v>
      </c>
      <c r="R5">
        <f t="shared" si="0"/>
        <v>100000</v>
      </c>
      <c r="S5">
        <f t="shared" si="1"/>
        <v>1932.8835003285251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983.07331096157577</v>
      </c>
      <c r="AC5">
        <f t="shared" si="2"/>
        <v>1885.6613408693738</v>
      </c>
      <c r="AE5">
        <f t="shared" si="3"/>
        <v>2259.1092932954007</v>
      </c>
      <c r="AF5">
        <f t="shared" si="4"/>
        <v>-112.95546466477002</v>
      </c>
      <c r="AG5">
        <f t="shared" si="4"/>
        <v>-48.778453035293509</v>
      </c>
      <c r="AH5">
        <f t="shared" si="5"/>
        <v>-233.29353541298184</v>
      </c>
      <c r="AI5">
        <f t="shared" si="6"/>
        <v>1864.0818401823558</v>
      </c>
      <c r="AJ5">
        <f t="shared" si="7"/>
        <v>-902.58802990779805</v>
      </c>
      <c r="AK5">
        <f>H5*SUM(AB5, AE5:AF5)</f>
        <v>270.36522486076666</v>
      </c>
      <c r="AL5">
        <f t="shared" si="8"/>
        <v>1231.8590351353243</v>
      </c>
      <c r="AN5">
        <f t="shared" si="9"/>
        <v>1950.8820956819322</v>
      </c>
      <c r="AO5">
        <f t="shared" si="9"/>
        <v>-97.544104784096589</v>
      </c>
      <c r="AP5">
        <f t="shared" si="9"/>
        <v>-42.123243423430452</v>
      </c>
      <c r="AQ5">
        <f t="shared" si="9"/>
        <v>-201.46355142102132</v>
      </c>
      <c r="AR5">
        <f t="shared" si="9"/>
        <v>1609.7511960533843</v>
      </c>
      <c r="AS5">
        <f t="shared" si="9"/>
        <v>-779.44118620103609</v>
      </c>
      <c r="AT5">
        <f t="shared" si="9"/>
        <v>233.477272676121</v>
      </c>
      <c r="AU5">
        <f t="shared" si="9"/>
        <v>1063.7872825284689</v>
      </c>
      <c r="AW5">
        <v>2</v>
      </c>
      <c r="AX5">
        <f>(R5*SUMPRODUCT(K6:$K$23, X6:$X$23)-$AZ$3*SUMPRODUCT(K5:$K$22, W6:$W$23))/Z5</f>
        <v>1932.8835003285251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2315.6836192209994</v>
      </c>
      <c r="P6">
        <f t="shared" si="22"/>
        <v>115.78418096104997</v>
      </c>
      <c r="Q6" s="4">
        <f t="shared" si="23"/>
        <v>50</v>
      </c>
      <c r="R6">
        <f t="shared" si="0"/>
        <v>100000</v>
      </c>
      <c r="S6">
        <f t="shared" si="1"/>
        <v>2799.8448029197648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1885.6613408693738</v>
      </c>
      <c r="AC6">
        <f t="shared" si="2"/>
        <v>2697.2207114524508</v>
      </c>
      <c r="AE6">
        <f t="shared" si="3"/>
        <v>2230.805726239048</v>
      </c>
      <c r="AF6">
        <f t="shared" si="4"/>
        <v>-111.5402863119524</v>
      </c>
      <c r="AG6">
        <f t="shared" si="4"/>
        <v>-48.167325357457415</v>
      </c>
      <c r="AH6">
        <f t="shared" si="5"/>
        <v>-246.68629496632917</v>
      </c>
      <c r="AI6">
        <f t="shared" si="6"/>
        <v>1824.4118196033091</v>
      </c>
      <c r="AJ6">
        <f t="shared" si="7"/>
        <v>-811.559370583077</v>
      </c>
      <c r="AK6">
        <f>H6*SUM(AB6, AE6:AF6)</f>
        <v>435.73603375065596</v>
      </c>
      <c r="AL6">
        <f t="shared" si="8"/>
        <v>1448.588482770888</v>
      </c>
      <c r="AN6">
        <f t="shared" si="9"/>
        <v>1737.4099893783257</v>
      </c>
      <c r="AO6">
        <f t="shared" si="9"/>
        <v>-86.870499468916279</v>
      </c>
      <c r="AP6">
        <f t="shared" si="9"/>
        <v>-37.513975893710253</v>
      </c>
      <c r="AQ6">
        <f t="shared" si="9"/>
        <v>-192.1257544195945</v>
      </c>
      <c r="AR6">
        <f t="shared" si="9"/>
        <v>1420.8997595961048</v>
      </c>
      <c r="AS6">
        <f t="shared" si="9"/>
        <v>-632.06371619001789</v>
      </c>
      <c r="AT6">
        <f t="shared" si="9"/>
        <v>339.36264770433758</v>
      </c>
      <c r="AU6">
        <f t="shared" si="9"/>
        <v>1128.1986911104243</v>
      </c>
      <c r="AW6">
        <v>3</v>
      </c>
      <c r="AX6">
        <f>(R6*SUMPRODUCT(K7:$K$23, X7:$X$23)-$AZ$3*SUMPRODUCT(K6:$K$22, W7:$W$23))/Z6</f>
        <v>2799.8448029197648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2315.6836192209994</v>
      </c>
      <c r="P7">
        <f t="shared" si="22"/>
        <v>115.78418096104997</v>
      </c>
      <c r="Q7" s="4">
        <f t="shared" si="23"/>
        <v>50</v>
      </c>
      <c r="R7">
        <f t="shared" si="0"/>
        <v>100000</v>
      </c>
      <c r="S7">
        <f t="shared" si="1"/>
        <v>3581.5178032731419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2697.2207114524508</v>
      </c>
      <c r="AC7">
        <f t="shared" si="2"/>
        <v>3406.3561521034717</v>
      </c>
      <c r="AE7">
        <f t="shared" si="3"/>
        <v>2202.4302477150381</v>
      </c>
      <c r="AF7">
        <f t="shared" si="4"/>
        <v>-110.1215123857519</v>
      </c>
      <c r="AG7">
        <f t="shared" si="4"/>
        <v>-47.554644974686568</v>
      </c>
      <c r="AH7">
        <f t="shared" si="5"/>
        <v>-262.01425839254966</v>
      </c>
      <c r="AI7">
        <f t="shared" si="6"/>
        <v>1782.7398319620499</v>
      </c>
      <c r="AJ7">
        <f t="shared" si="7"/>
        <v>-709.13544065102087</v>
      </c>
      <c r="AK7">
        <f>H7*SUM(AB7, AE7:AF7)</f>
        <v>501.46373307804794</v>
      </c>
      <c r="AL7">
        <f t="shared" si="8"/>
        <v>1575.068124389077</v>
      </c>
      <c r="AN7">
        <f t="shared" si="9"/>
        <v>1552.7386826500333</v>
      </c>
      <c r="AO7">
        <f t="shared" si="9"/>
        <v>-77.636934132501665</v>
      </c>
      <c r="AP7">
        <f t="shared" si="9"/>
        <v>-33.5265722346902</v>
      </c>
      <c r="AQ7">
        <f t="shared" si="9"/>
        <v>-184.72306890720293</v>
      </c>
      <c r="AR7">
        <f t="shared" si="9"/>
        <v>1256.8521073756385</v>
      </c>
      <c r="AS7">
        <f t="shared" si="9"/>
        <v>-499.94865039620692</v>
      </c>
      <c r="AT7">
        <f t="shared" si="9"/>
        <v>353.53770549791363</v>
      </c>
      <c r="AU7">
        <f t="shared" si="9"/>
        <v>1110.4411624773452</v>
      </c>
      <c r="AW7">
        <v>4</v>
      </c>
      <c r="AX7">
        <f>(R7*SUMPRODUCT(K8:$K$23, X8:$X$23)-$AZ$3*SUMPRODUCT(K7:$K$22, W8:$W$23))/Z7</f>
        <v>3581.5178032731419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2315.6836192209994</v>
      </c>
      <c r="P8">
        <f t="shared" si="22"/>
        <v>115.78418096104997</v>
      </c>
      <c r="Q8" s="4">
        <f t="shared" si="23"/>
        <v>50</v>
      </c>
      <c r="R8">
        <f t="shared" si="0"/>
        <v>100000</v>
      </c>
      <c r="S8">
        <f t="shared" si="1"/>
        <v>4202.5486866945166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3406.3561521034717</v>
      </c>
      <c r="AC8">
        <f t="shared" si="2"/>
        <v>3940.0952223890349</v>
      </c>
      <c r="AE8">
        <f t="shared" si="3"/>
        <v>2171.0668084689423</v>
      </c>
      <c r="AF8">
        <f t="shared" si="4"/>
        <v>-108.55334042344711</v>
      </c>
      <c r="AG8">
        <f t="shared" si="4"/>
        <v>-46.877448854591229</v>
      </c>
      <c r="AH8">
        <f t="shared" si="5"/>
        <v>-403.29934069694298</v>
      </c>
      <c r="AI8">
        <f t="shared" si="6"/>
        <v>1612.3366784939612</v>
      </c>
      <c r="AJ8">
        <f t="shared" si="7"/>
        <v>-533.73907028556323</v>
      </c>
      <c r="AK8">
        <f t="shared" ref="AK8:AK23" si="24">H8*SUM(AB8:AB8, AE8:AF8)</f>
        <v>396.49304746080014</v>
      </c>
      <c r="AL8">
        <f t="shared" si="8"/>
        <v>1475.0906556691982</v>
      </c>
      <c r="AN8">
        <f t="shared" si="9"/>
        <v>1427.1581322833329</v>
      </c>
      <c r="AO8">
        <f t="shared" si="9"/>
        <v>-71.357906614166652</v>
      </c>
      <c r="AP8">
        <f t="shared" si="9"/>
        <v>-30.815050044777529</v>
      </c>
      <c r="AQ8">
        <f t="shared" si="9"/>
        <v>-265.11018987299047</v>
      </c>
      <c r="AR8">
        <f t="shared" si="9"/>
        <v>1059.8749857513985</v>
      </c>
      <c r="AS8">
        <f t="shared" si="9"/>
        <v>-350.85518865841192</v>
      </c>
      <c r="AT8">
        <f t="shared" si="9"/>
        <v>260.63604992263288</v>
      </c>
      <c r="AU8">
        <f t="shared" si="9"/>
        <v>969.65584701561943</v>
      </c>
      <c r="AW8">
        <v>5</v>
      </c>
      <c r="AX8">
        <f>(R8*SUMPRODUCT(K9:$K$23, X9:$X$23)-$AZ$3*SUMPRODUCT(K8:$K$22, W9:$W$23))/Z8</f>
        <v>4202.5486866945166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2315.6836192209994</v>
      </c>
      <c r="P9">
        <f t="shared" si="22"/>
        <v>115.78418096104997</v>
      </c>
      <c r="Q9" s="4">
        <f t="shared" si="23"/>
        <v>50</v>
      </c>
      <c r="R9">
        <f t="shared" si="0"/>
        <v>100000</v>
      </c>
      <c r="S9">
        <f t="shared" si="1"/>
        <v>4691.1218680647198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3940.0952223890349</v>
      </c>
      <c r="AC9">
        <f t="shared" si="2"/>
        <v>4328.1826392263711</v>
      </c>
      <c r="AE9">
        <f t="shared" si="3"/>
        <v>2136.5255306803606</v>
      </c>
      <c r="AF9">
        <f t="shared" si="4"/>
        <v>-106.82627653401802</v>
      </c>
      <c r="AG9">
        <f t="shared" si="4"/>
        <v>-46.131637175010376</v>
      </c>
      <c r="AH9">
        <f t="shared" si="5"/>
        <v>-554.07438206988525</v>
      </c>
      <c r="AI9">
        <f t="shared" si="6"/>
        <v>1429.4932349014471</v>
      </c>
      <c r="AJ9">
        <f t="shared" si="7"/>
        <v>-388.08741683733615</v>
      </c>
      <c r="AK9">
        <f t="shared" si="24"/>
        <v>311.62327167514673</v>
      </c>
      <c r="AL9">
        <f t="shared" si="8"/>
        <v>1353.0290897392576</v>
      </c>
      <c r="AN9">
        <f t="shared" si="9"/>
        <v>1334.7769493836583</v>
      </c>
      <c r="AO9">
        <f t="shared" si="9"/>
        <v>-66.738847469182915</v>
      </c>
      <c r="AP9">
        <f t="shared" si="9"/>
        <v>-28.820365146268987</v>
      </c>
      <c r="AQ9">
        <f t="shared" si="9"/>
        <v>-346.15346402875321</v>
      </c>
      <c r="AR9">
        <f t="shared" si="9"/>
        <v>893.06427273945337</v>
      </c>
      <c r="AS9">
        <f t="shared" si="9"/>
        <v>-242.45445743649378</v>
      </c>
      <c r="AT9">
        <f t="shared" si="9"/>
        <v>194.68410461308738</v>
      </c>
      <c r="AU9">
        <f t="shared" si="9"/>
        <v>845.293919916047</v>
      </c>
      <c r="AW9">
        <v>6</v>
      </c>
      <c r="AX9">
        <f>(R9*SUMPRODUCT(K10:$K$23, X10:$X$23)-$AZ$3*SUMPRODUCT(K9:$K$22, W10:$W$23))/Z9</f>
        <v>4691.1218680647198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2315.6836192209994</v>
      </c>
      <c r="P10">
        <f t="shared" si="22"/>
        <v>115.78418096104997</v>
      </c>
      <c r="Q10" s="4">
        <f t="shared" si="23"/>
        <v>50</v>
      </c>
      <c r="R10">
        <f t="shared" si="0"/>
        <v>100000</v>
      </c>
      <c r="S10">
        <f t="shared" si="1"/>
        <v>5067.9582635217039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4328.1826392263711</v>
      </c>
      <c r="AC10">
        <f t="shared" si="2"/>
        <v>4593.0921627148009</v>
      </c>
      <c r="AE10">
        <f t="shared" si="3"/>
        <v>2098.7047899206655</v>
      </c>
      <c r="AF10">
        <f t="shared" si="4"/>
        <v>-104.93523949603326</v>
      </c>
      <c r="AG10">
        <f t="shared" si="4"/>
        <v>-45.315015671844542</v>
      </c>
      <c r="AH10">
        <f t="shared" si="5"/>
        <v>-710.61026283147032</v>
      </c>
      <c r="AI10">
        <f t="shared" si="6"/>
        <v>1237.8442719213172</v>
      </c>
      <c r="AJ10">
        <f t="shared" si="7"/>
        <v>-264.90952348842984</v>
      </c>
      <c r="AK10">
        <f t="shared" si="24"/>
        <v>331.9024899566777</v>
      </c>
      <c r="AL10">
        <f t="shared" si="8"/>
        <v>1304.8372383895651</v>
      </c>
      <c r="AN10">
        <f t="shared" si="9"/>
        <v>1245.7470301017579</v>
      </c>
      <c r="AO10">
        <f t="shared" si="9"/>
        <v>-62.287351505087884</v>
      </c>
      <c r="AP10">
        <f t="shared" si="9"/>
        <v>-26.89804038344473</v>
      </c>
      <c r="AQ10">
        <f t="shared" si="9"/>
        <v>-421.80330875196472</v>
      </c>
      <c r="AR10">
        <f t="shared" si="9"/>
        <v>734.75832946126036</v>
      </c>
      <c r="AS10">
        <f t="shared" si="9"/>
        <v>-157.24472241942053</v>
      </c>
      <c r="AT10">
        <f t="shared" si="9"/>
        <v>197.01033853481579</v>
      </c>
      <c r="AU10">
        <f t="shared" si="9"/>
        <v>774.52394557665571</v>
      </c>
      <c r="AW10">
        <v>7</v>
      </c>
      <c r="AX10">
        <f>(R10*SUMPRODUCT(K11:$K$23, X11:$X$23)-$AZ$3*SUMPRODUCT(K10:$K$22, W11:$W$23))/Z10</f>
        <v>5067.9582635217039</v>
      </c>
    </row>
    <row r="11" spans="1:52" x14ac:dyDescent="0.25">
      <c r="A11" t="s">
        <v>33</v>
      </c>
      <c r="C11" s="7">
        <f>AU25</f>
        <v>4416.3126701566407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2315.6836192209994</v>
      </c>
      <c r="P11">
        <f t="shared" si="22"/>
        <v>115.78418096104997</v>
      </c>
      <c r="Q11" s="4">
        <f t="shared" si="23"/>
        <v>50</v>
      </c>
      <c r="R11">
        <f t="shared" si="0"/>
        <v>100000</v>
      </c>
      <c r="S11">
        <f t="shared" si="1"/>
        <v>5329.2267161327427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4593.0921627148009</v>
      </c>
      <c r="AC11">
        <f t="shared" si="2"/>
        <v>4734.4178959907431</v>
      </c>
      <c r="AE11">
        <f t="shared" si="3"/>
        <v>2057.2241625795064</v>
      </c>
      <c r="AF11">
        <f t="shared" si="4"/>
        <v>-102.86120812897531</v>
      </c>
      <c r="AG11">
        <f t="shared" si="4"/>
        <v>-44.419370278042571</v>
      </c>
      <c r="AH11">
        <f t="shared" si="5"/>
        <v>-884.99047416704911</v>
      </c>
      <c r="AI11">
        <f t="shared" si="6"/>
        <v>1024.9531100054394</v>
      </c>
      <c r="AJ11">
        <f t="shared" si="7"/>
        <v>-141.32573327594218</v>
      </c>
      <c r="AK11">
        <f t="shared" si="24"/>
        <v>337.19393853401459</v>
      </c>
      <c r="AL11">
        <f t="shared" si="8"/>
        <v>1220.8213152635117</v>
      </c>
      <c r="AN11">
        <f t="shared" si="9"/>
        <v>1161.3171678544086</v>
      </c>
      <c r="AO11">
        <f t="shared" si="9"/>
        <v>-58.065858392720415</v>
      </c>
      <c r="AP11">
        <f t="shared" si="9"/>
        <v>-25.075039573952633</v>
      </c>
      <c r="AQ11">
        <f t="shared" si="9"/>
        <v>-499.58320037867406</v>
      </c>
      <c r="AR11">
        <f t="shared" si="9"/>
        <v>578.59306950906137</v>
      </c>
      <c r="AS11">
        <f t="shared" si="9"/>
        <v>-79.779346995017491</v>
      </c>
      <c r="AT11">
        <f t="shared" si="9"/>
        <v>190.34829399679552</v>
      </c>
      <c r="AU11">
        <f t="shared" si="9"/>
        <v>689.16201651083929</v>
      </c>
      <c r="AW11">
        <v>8</v>
      </c>
      <c r="AX11">
        <f>(R11*SUMPRODUCT(K12:$K$23, X12:$X$23)-$AZ$3*SUMPRODUCT(K11:$K$22, W12:$W$23))/Z11</f>
        <v>5329.2267161327427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2315.6836192209994</v>
      </c>
      <c r="P12">
        <f t="shared" si="22"/>
        <v>115.78418096104997</v>
      </c>
      <c r="Q12" s="4">
        <f t="shared" si="23"/>
        <v>50</v>
      </c>
      <c r="R12">
        <f t="shared" si="0"/>
        <v>100000</v>
      </c>
      <c r="S12">
        <f t="shared" si="1"/>
        <v>5472.7348457226772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4734.4178959907431</v>
      </c>
      <c r="AC12">
        <f t="shared" si="2"/>
        <v>4754.3977368518335</v>
      </c>
      <c r="AE12">
        <f t="shared" si="3"/>
        <v>2011.7329395364393</v>
      </c>
      <c r="AF12">
        <f t="shared" si="4"/>
        <v>-100.58664697682197</v>
      </c>
      <c r="AG12">
        <f t="shared" si="4"/>
        <v>-43.437128518730688</v>
      </c>
      <c r="AH12">
        <f t="shared" si="5"/>
        <v>-1076.0961130629121</v>
      </c>
      <c r="AI12">
        <f t="shared" si="6"/>
        <v>791.61305097797435</v>
      </c>
      <c r="AJ12">
        <f t="shared" si="7"/>
        <v>-19.979840861090452</v>
      </c>
      <c r="AK12">
        <f t="shared" si="24"/>
        <v>344.90478138576373</v>
      </c>
      <c r="AL12">
        <f t="shared" si="8"/>
        <v>1116.5379915026476</v>
      </c>
      <c r="AN12">
        <f t="shared" si="9"/>
        <v>1079.6055328772725</v>
      </c>
      <c r="AO12">
        <f t="shared" si="9"/>
        <v>-53.980276643863633</v>
      </c>
      <c r="AP12">
        <f t="shared" si="9"/>
        <v>-23.310730445129938</v>
      </c>
      <c r="AQ12">
        <f t="shared" si="9"/>
        <v>-577.49182047898933</v>
      </c>
      <c r="AR12">
        <f t="shared" si="9"/>
        <v>424.82270530928957</v>
      </c>
      <c r="AS12">
        <f t="shared" si="9"/>
        <v>-10.722271488287648</v>
      </c>
      <c r="AT12">
        <f t="shared" si="9"/>
        <v>185.09470267246272</v>
      </c>
      <c r="AU12">
        <f t="shared" si="9"/>
        <v>599.19513649346459</v>
      </c>
      <c r="AW12">
        <v>9</v>
      </c>
      <c r="AX12">
        <f>(R12*SUMPRODUCT(K13:$K$23, X13:$X$23)-$AZ$3*SUMPRODUCT(K12:$K$22, W13:$W$23))/Z12</f>
        <v>5472.7348457226772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2315.6836192209994</v>
      </c>
      <c r="P13">
        <f t="shared" si="22"/>
        <v>115.78418096104997</v>
      </c>
      <c r="Q13" s="4">
        <f t="shared" si="23"/>
        <v>50</v>
      </c>
      <c r="R13">
        <f t="shared" si="0"/>
        <v>100000</v>
      </c>
      <c r="S13">
        <f t="shared" si="1"/>
        <v>5497.1865467976613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4754.3977368518335</v>
      </c>
      <c r="AC13">
        <f t="shared" si="2"/>
        <v>4657.6208693257277</v>
      </c>
      <c r="AE13">
        <f t="shared" si="3"/>
        <v>1962.0175265695691</v>
      </c>
      <c r="AF13">
        <f t="shared" si="4"/>
        <v>-98.100876328478449</v>
      </c>
      <c r="AG13">
        <f t="shared" si="4"/>
        <v>-42.363678489671997</v>
      </c>
      <c r="AH13">
        <f t="shared" si="5"/>
        <v>-1278.1574877427693</v>
      </c>
      <c r="AI13">
        <f t="shared" si="6"/>
        <v>543.39548400864942</v>
      </c>
      <c r="AJ13">
        <f t="shared" si="7"/>
        <v>96.776867526105889</v>
      </c>
      <c r="AK13">
        <f t="shared" si="24"/>
        <v>342.16685381270423</v>
      </c>
      <c r="AL13">
        <f t="shared" si="8"/>
        <v>982.33920534745948</v>
      </c>
      <c r="AN13">
        <f t="shared" si="9"/>
        <v>1001.1652874743467</v>
      </c>
      <c r="AO13">
        <f t="shared" si="9"/>
        <v>-50.058264373717329</v>
      </c>
      <c r="AP13">
        <f t="shared" si="9"/>
        <v>-21.617056819945478</v>
      </c>
      <c r="AQ13">
        <f t="shared" si="9"/>
        <v>-652.20972357511948</v>
      </c>
      <c r="AR13">
        <f t="shared" si="9"/>
        <v>277.28024270556438</v>
      </c>
      <c r="AS13">
        <f t="shared" si="9"/>
        <v>49.382657945489591</v>
      </c>
      <c r="AT13">
        <f t="shared" si="9"/>
        <v>174.59863223573609</v>
      </c>
      <c r="AU13">
        <f t="shared" si="9"/>
        <v>501.26153288679006</v>
      </c>
      <c r="AW13">
        <v>10</v>
      </c>
      <c r="AX13">
        <f>(R13*SUMPRODUCT(K14:$K$23, X14:$X$23)-$AZ$3*SUMPRODUCT(K13:$K$22, W14:$W$23))/Z13</f>
        <v>5497.1865467976613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2315.6836192209994</v>
      </c>
      <c r="P14">
        <f t="shared" si="22"/>
        <v>115.78418096104997</v>
      </c>
      <c r="Q14" s="4">
        <f t="shared" si="23"/>
        <v>50</v>
      </c>
      <c r="R14">
        <f t="shared" si="0"/>
        <v>100000</v>
      </c>
      <c r="S14">
        <f t="shared" si="1"/>
        <v>5424.8278172010405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4657.6208693257277</v>
      </c>
      <c r="AC14">
        <f t="shared" si="2"/>
        <v>4469.1544688896902</v>
      </c>
      <c r="AE14">
        <f t="shared" si="3"/>
        <v>1907.7375622063269</v>
      </c>
      <c r="AF14">
        <f t="shared" si="4"/>
        <v>-95.386878110316331</v>
      </c>
      <c r="AG14">
        <f t="shared" si="4"/>
        <v>-41.19167114133004</v>
      </c>
      <c r="AH14">
        <f t="shared" si="5"/>
        <v>-1496.7411268904777</v>
      </c>
      <c r="AI14">
        <f t="shared" si="6"/>
        <v>274.41788606420278</v>
      </c>
      <c r="AJ14">
        <f t="shared" si="7"/>
        <v>188.46640043603747</v>
      </c>
      <c r="AK14">
        <f t="shared" si="24"/>
        <v>553.64840576940503</v>
      </c>
      <c r="AL14">
        <f t="shared" si="8"/>
        <v>1016.5326922696453</v>
      </c>
      <c r="AN14">
        <f t="shared" si="9"/>
        <v>896.73247592166081</v>
      </c>
      <c r="AO14">
        <f t="shared" si="9"/>
        <v>-44.836623796083032</v>
      </c>
      <c r="AP14">
        <f t="shared" si="9"/>
        <v>-19.362154408280595</v>
      </c>
      <c r="AQ14">
        <f t="shared" si="9"/>
        <v>-703.5435078282087</v>
      </c>
      <c r="AR14">
        <f t="shared" si="9"/>
        <v>128.99018988908844</v>
      </c>
      <c r="AS14">
        <f t="shared" si="9"/>
        <v>88.588674479730585</v>
      </c>
      <c r="AT14">
        <f t="shared" si="9"/>
        <v>260.24255931801162</v>
      </c>
      <c r="AU14">
        <f t="shared" si="9"/>
        <v>477.82142368683066</v>
      </c>
      <c r="AW14">
        <v>11</v>
      </c>
      <c r="AX14">
        <f>(R14*SUMPRODUCT(K15:$K$23, X15:$X$23)-$AZ$3*SUMPRODUCT(K14:$K$22, W15:$W$23))/Z14</f>
        <v>5424.8278172010405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2315.6836192209994</v>
      </c>
      <c r="P15">
        <f t="shared" si="22"/>
        <v>115.78418096104997</v>
      </c>
      <c r="Q15" s="4">
        <f t="shared" si="23"/>
        <v>50</v>
      </c>
      <c r="R15">
        <f t="shared" si="0"/>
        <v>100000</v>
      </c>
      <c r="S15">
        <f t="shared" si="1"/>
        <v>5237.4947155036452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4469.1544688896902</v>
      </c>
      <c r="AC15">
        <f t="shared" si="2"/>
        <v>4181.0180328411871</v>
      </c>
      <c r="AE15">
        <f t="shared" si="3"/>
        <v>1848.57751582226</v>
      </c>
      <c r="AF15">
        <f t="shared" si="4"/>
        <v>-92.428875791113001</v>
      </c>
      <c r="AG15">
        <f t="shared" si="4"/>
        <v>-39.914293569259804</v>
      </c>
      <c r="AH15">
        <f t="shared" si="5"/>
        <v>-1730.92172131387</v>
      </c>
      <c r="AI15">
        <f t="shared" si="6"/>
        <v>-14.687374851982895</v>
      </c>
      <c r="AJ15">
        <f t="shared" si="7"/>
        <v>288.13643604850313</v>
      </c>
      <c r="AK15">
        <f t="shared" si="24"/>
        <v>532.71163763657398</v>
      </c>
      <c r="AL15">
        <f t="shared" si="8"/>
        <v>806.16069883309422</v>
      </c>
      <c r="AN15">
        <f t="shared" si="9"/>
        <v>800.42989560823844</v>
      </c>
      <c r="AO15">
        <f t="shared" si="9"/>
        <v>-40.021494780411921</v>
      </c>
      <c r="AP15">
        <f t="shared" si="9"/>
        <v>-17.282799104428278</v>
      </c>
      <c r="AQ15">
        <f t="shared" si="9"/>
        <v>-749.48520191268346</v>
      </c>
      <c r="AR15">
        <f t="shared" si="9"/>
        <v>-6.3596001892852678</v>
      </c>
      <c r="AS15">
        <f t="shared" si="9"/>
        <v>124.76242703008646</v>
      </c>
      <c r="AT15">
        <f t="shared" si="9"/>
        <v>230.66293777411423</v>
      </c>
      <c r="AU15">
        <f t="shared" si="9"/>
        <v>349.06576461491545</v>
      </c>
      <c r="AW15">
        <v>12</v>
      </c>
      <c r="AX15">
        <f>(R15*SUMPRODUCT(K16:$K$23, X16:$X$23)-$AZ$3*SUMPRODUCT(K15:$K$22, W16:$W$23))/Z15</f>
        <v>5237.4947155036452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2315.6836192209994</v>
      </c>
      <c r="P16">
        <f t="shared" si="22"/>
        <v>115.78418096104997</v>
      </c>
      <c r="Q16" s="4">
        <f t="shared" si="23"/>
        <v>50</v>
      </c>
      <c r="R16">
        <f t="shared" si="0"/>
        <v>100000</v>
      </c>
      <c r="S16">
        <f t="shared" si="1"/>
        <v>4946.8237672374125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4181.0180328411871</v>
      </c>
      <c r="AC16">
        <f t="shared" si="2"/>
        <v>3812.7426582650965</v>
      </c>
      <c r="AE16">
        <f t="shared" si="3"/>
        <v>1784.8029631709089</v>
      </c>
      <c r="AF16">
        <f t="shared" si="4"/>
        <v>-89.240148158545438</v>
      </c>
      <c r="AG16">
        <f t="shared" si="4"/>
        <v>-38.537280057526168</v>
      </c>
      <c r="AH16">
        <f t="shared" si="5"/>
        <v>-1955.7411520820733</v>
      </c>
      <c r="AI16">
        <f t="shared" si="6"/>
        <v>-298.7156171272361</v>
      </c>
      <c r="AJ16">
        <f t="shared" si="7"/>
        <v>368.2753745760906</v>
      </c>
      <c r="AK16">
        <f t="shared" si="24"/>
        <v>502.87077631252401</v>
      </c>
      <c r="AL16">
        <f t="shared" si="8"/>
        <v>572.43053376137846</v>
      </c>
      <c r="AN16">
        <f t="shared" si="9"/>
        <v>711.89719164526798</v>
      </c>
      <c r="AO16">
        <f t="shared" si="9"/>
        <v>-35.594859582263396</v>
      </c>
      <c r="AP16">
        <f t="shared" si="9"/>
        <v>-15.371210163086777</v>
      </c>
      <c r="AQ16">
        <f t="shared" si="9"/>
        <v>-780.07862071158297</v>
      </c>
      <c r="AR16">
        <f t="shared" si="9"/>
        <v>-119.14749881166526</v>
      </c>
      <c r="AS16">
        <f t="shared" si="9"/>
        <v>146.89251997152965</v>
      </c>
      <c r="AT16">
        <f t="shared" si="9"/>
        <v>200.57804743967193</v>
      </c>
      <c r="AU16">
        <f t="shared" si="9"/>
        <v>228.3230685995363</v>
      </c>
      <c r="AW16">
        <v>13</v>
      </c>
      <c r="AX16">
        <f>(R16*SUMPRODUCT(K17:$K$23, X17:$X$23)-$AZ$3*SUMPRODUCT(K16:$K$22, W17:$W$23))/Z16</f>
        <v>4946.8237672374125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2315.6836192209994</v>
      </c>
      <c r="P17">
        <f t="shared" si="22"/>
        <v>115.78418096104997</v>
      </c>
      <c r="Q17" s="4">
        <f t="shared" si="23"/>
        <v>50</v>
      </c>
      <c r="R17">
        <f t="shared" si="0"/>
        <v>100000</v>
      </c>
      <c r="S17">
        <f t="shared" si="1"/>
        <v>4558.9898712005797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3812.7426582650965</v>
      </c>
      <c r="AC17">
        <f t="shared" si="2"/>
        <v>3379.4792618593438</v>
      </c>
      <c r="AE17">
        <f t="shared" si="3"/>
        <v>1716.5655088687186</v>
      </c>
      <c r="AF17">
        <f t="shared" si="4"/>
        <v>-85.828275443435928</v>
      </c>
      <c r="AG17">
        <f t="shared" si="4"/>
        <v>-37.063904037248719</v>
      </c>
      <c r="AH17">
        <f t="shared" si="5"/>
        <v>-2176.0064394043734</v>
      </c>
      <c r="AI17">
        <f t="shared" si="6"/>
        <v>-582.33311001633933</v>
      </c>
      <c r="AJ17">
        <f t="shared" si="7"/>
        <v>433.2633964057527</v>
      </c>
      <c r="AK17">
        <f t="shared" si="24"/>
        <v>465.80946129172918</v>
      </c>
      <c r="AL17">
        <f t="shared" si="8"/>
        <v>316.73974768114255</v>
      </c>
      <c r="AN17">
        <f t="shared" si="9"/>
        <v>630.70859623521142</v>
      </c>
      <c r="AO17">
        <f t="shared" si="9"/>
        <v>-31.535429811760572</v>
      </c>
      <c r="AP17">
        <f t="shared" si="9"/>
        <v>-13.618194450228549</v>
      </c>
      <c r="AQ17">
        <f t="shared" si="9"/>
        <v>-799.51855009599581</v>
      </c>
      <c r="AR17">
        <f t="shared" si="9"/>
        <v>-213.96357812277341</v>
      </c>
      <c r="AS17">
        <f t="shared" si="9"/>
        <v>159.19168079245799</v>
      </c>
      <c r="AT17">
        <f t="shared" si="9"/>
        <v>171.14990947127052</v>
      </c>
      <c r="AU17">
        <f t="shared" si="9"/>
        <v>116.37801214095509</v>
      </c>
      <c r="AW17">
        <v>14</v>
      </c>
      <c r="AX17">
        <f>(R17*SUMPRODUCT(K18:$K$23, X18:$X$23)-$AZ$3*SUMPRODUCT(K17:$K$22, W18:$W$23))/Z17</f>
        <v>4558.9898712005797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2315.6836192209994</v>
      </c>
      <c r="P18">
        <f t="shared" si="22"/>
        <v>115.78418096104997</v>
      </c>
      <c r="Q18" s="4">
        <f t="shared" si="23"/>
        <v>50</v>
      </c>
      <c r="R18">
        <f t="shared" si="0"/>
        <v>100000</v>
      </c>
      <c r="S18">
        <f t="shared" si="1"/>
        <v>4074.488367604205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3379.4792618593438</v>
      </c>
      <c r="AC18">
        <f t="shared" si="2"/>
        <v>2892.4311984325223</v>
      </c>
      <c r="AE18">
        <f t="shared" si="3"/>
        <v>1643.8764678256639</v>
      </c>
      <c r="AF18">
        <f t="shared" si="4"/>
        <v>-82.193823391283203</v>
      </c>
      <c r="AG18">
        <f t="shared" si="4"/>
        <v>-35.494409818787496</v>
      </c>
      <c r="AH18">
        <f t="shared" si="5"/>
        <v>-2397.7103561774743</v>
      </c>
      <c r="AI18">
        <f t="shared" si="6"/>
        <v>-871.52212156188102</v>
      </c>
      <c r="AJ18">
        <f t="shared" si="7"/>
        <v>487.0480634268215</v>
      </c>
      <c r="AK18">
        <f t="shared" si="24"/>
        <v>422.82510664536665</v>
      </c>
      <c r="AL18">
        <f t="shared" si="8"/>
        <v>38.351048510307123</v>
      </c>
      <c r="AN18">
        <f t="shared" si="9"/>
        <v>556.38948490201494</v>
      </c>
      <c r="AO18">
        <f t="shared" si="9"/>
        <v>-27.81947424510075</v>
      </c>
      <c r="AP18">
        <f t="shared" si="9"/>
        <v>-12.013503923501984</v>
      </c>
      <c r="AQ18">
        <f t="shared" si="9"/>
        <v>-811.5335039635662</v>
      </c>
      <c r="AR18">
        <f t="shared" si="9"/>
        <v>-294.97699723015398</v>
      </c>
      <c r="AS18">
        <f t="shared" si="9"/>
        <v>164.84719286176431</v>
      </c>
      <c r="AT18">
        <f t="shared" si="9"/>
        <v>143.11017153328115</v>
      </c>
      <c r="AU18">
        <f t="shared" si="9"/>
        <v>12.98036716489144</v>
      </c>
      <c r="AW18">
        <v>15</v>
      </c>
      <c r="AX18">
        <f>(R18*SUMPRODUCT(K19:$K$23, X19:$X$23)-$AZ$3*SUMPRODUCT(K18:$K$22, W19:$W$23))/Z18</f>
        <v>4074.488367604205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2315.6836192209994</v>
      </c>
      <c r="P19">
        <f t="shared" si="22"/>
        <v>115.78418096104997</v>
      </c>
      <c r="Q19" s="4">
        <f t="shared" si="23"/>
        <v>50</v>
      </c>
      <c r="R19">
        <f t="shared" si="0"/>
        <v>100000</v>
      </c>
      <c r="S19">
        <f t="shared" si="1"/>
        <v>3480.3495741066945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2892.4311984325223</v>
      </c>
      <c r="AC19">
        <f t="shared" si="2"/>
        <v>2353.8821203766438</v>
      </c>
      <c r="AE19">
        <f t="shared" si="3"/>
        <v>1566.1778081968855</v>
      </c>
      <c r="AF19">
        <f t="shared" si="4"/>
        <v>-78.308890409844267</v>
      </c>
      <c r="AG19">
        <f t="shared" si="4"/>
        <v>-33.816748436553496</v>
      </c>
      <c r="AH19">
        <f t="shared" si="5"/>
        <v>-2645.434568092247</v>
      </c>
      <c r="AI19">
        <f t="shared" si="6"/>
        <v>-1191.3823987417593</v>
      </c>
      <c r="AJ19">
        <f t="shared" si="7"/>
        <v>538.54907805587845</v>
      </c>
      <c r="AK19">
        <f t="shared" si="24"/>
        <v>374.83104154514052</v>
      </c>
      <c r="AL19">
        <f t="shared" si="8"/>
        <v>-278.00227914074031</v>
      </c>
      <c r="AN19">
        <f t="shared" si="9"/>
        <v>488.3061207727207</v>
      </c>
      <c r="AO19">
        <f t="shared" si="9"/>
        <v>-24.415306038636032</v>
      </c>
      <c r="AP19">
        <f t="shared" si="9"/>
        <v>-10.543455002220638</v>
      </c>
      <c r="AQ19">
        <f t="shared" si="9"/>
        <v>-824.79900107280287</v>
      </c>
      <c r="AR19">
        <f t="shared" si="9"/>
        <v>-371.45164134093886</v>
      </c>
      <c r="AS19">
        <f t="shared" si="9"/>
        <v>167.90993319842275</v>
      </c>
      <c r="AT19">
        <f t="shared" si="9"/>
        <v>116.86558887769462</v>
      </c>
      <c r="AU19">
        <f t="shared" si="9"/>
        <v>-86.676119264821494</v>
      </c>
      <c r="AW19">
        <v>16</v>
      </c>
      <c r="AX19">
        <f>(R19*SUMPRODUCT(K20:$K$23, X20:$X$23)-$AZ$3*SUMPRODUCT(K19:$K$22, W20:$W$23))/Z19</f>
        <v>3480.3495741066945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2315.6836192209994</v>
      </c>
      <c r="P20">
        <f t="shared" si="22"/>
        <v>115.78418096104997</v>
      </c>
      <c r="Q20" s="4">
        <f t="shared" si="23"/>
        <v>50</v>
      </c>
      <c r="R20">
        <f t="shared" si="0"/>
        <v>100000</v>
      </c>
      <c r="S20">
        <f t="shared" si="1"/>
        <v>2776.6342513918726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2353.8821203766438</v>
      </c>
      <c r="AC20">
        <f t="shared" si="2"/>
        <v>1779.3206051082159</v>
      </c>
      <c r="AE20">
        <f t="shared" si="3"/>
        <v>1483.9345788974706</v>
      </c>
      <c r="AF20">
        <f t="shared" si="4"/>
        <v>-74.196728944873527</v>
      </c>
      <c r="AG20">
        <f t="shared" si="4"/>
        <v>-32.040961178381295</v>
      </c>
      <c r="AH20">
        <f t="shared" si="5"/>
        <v>-2875.2395476133242</v>
      </c>
      <c r="AI20">
        <f t="shared" si="6"/>
        <v>-1497.5426588391085</v>
      </c>
      <c r="AJ20">
        <f t="shared" si="7"/>
        <v>574.56151526842791</v>
      </c>
      <c r="AK20">
        <f t="shared" si="24"/>
        <v>322.06048810101385</v>
      </c>
      <c r="AL20">
        <f t="shared" si="8"/>
        <v>-600.92065546966683</v>
      </c>
      <c r="AN20">
        <f t="shared" si="9"/>
        <v>426.19389456167977</v>
      </c>
      <c r="AO20">
        <f t="shared" si="9"/>
        <v>-21.30969472808399</v>
      </c>
      <c r="AP20">
        <f t="shared" si="9"/>
        <v>-9.2023342701938766</v>
      </c>
      <c r="AQ20">
        <f t="shared" si="9"/>
        <v>-825.78407297816068</v>
      </c>
      <c r="AR20">
        <f t="shared" si="9"/>
        <v>-430.10220741475877</v>
      </c>
      <c r="AS20">
        <f t="shared" si="9"/>
        <v>165.01711958181309</v>
      </c>
      <c r="AT20">
        <f t="shared" si="9"/>
        <v>92.497483150630416</v>
      </c>
      <c r="AU20">
        <f t="shared" si="9"/>
        <v>-172.58760468231532</v>
      </c>
      <c r="AW20">
        <v>17</v>
      </c>
      <c r="AX20">
        <f>(R20*SUMPRODUCT(K21:$K$23, X21:$X$23)-$AZ$3*SUMPRODUCT(K20:$K$22, W21:$W$23))/Z20</f>
        <v>2776.6342513918726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2315.6836192209994</v>
      </c>
      <c r="P21">
        <f t="shared" si="22"/>
        <v>115.78418096104997</v>
      </c>
      <c r="Q21" s="4">
        <f t="shared" si="23"/>
        <v>50</v>
      </c>
      <c r="R21">
        <f t="shared" si="0"/>
        <v>100000</v>
      </c>
      <c r="S21">
        <f t="shared" si="1"/>
        <v>1969.5371941831875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1779.3206051082159</v>
      </c>
      <c r="AC21">
        <f t="shared" si="2"/>
        <v>1189.2453413249416</v>
      </c>
      <c r="AE21">
        <f t="shared" si="3"/>
        <v>1398.2553689640606</v>
      </c>
      <c r="AF21">
        <f t="shared" si="4"/>
        <v>-69.912768448203025</v>
      </c>
      <c r="AG21">
        <f t="shared" si="4"/>
        <v>-30.19098458351656</v>
      </c>
      <c r="AH21">
        <f t="shared" si="5"/>
        <v>-3059.1339661618472</v>
      </c>
      <c r="AI21">
        <f t="shared" si="6"/>
        <v>-1760.9823502295062</v>
      </c>
      <c r="AJ21">
        <f t="shared" si="7"/>
        <v>590.07526378327429</v>
      </c>
      <c r="AK21">
        <f t="shared" si="24"/>
        <v>265.92895583166325</v>
      </c>
      <c r="AL21">
        <f t="shared" si="8"/>
        <v>-904.97813061456873</v>
      </c>
      <c r="AN21">
        <f t="shared" si="9"/>
        <v>369.9306635508608</v>
      </c>
      <c r="AO21">
        <f t="shared" si="9"/>
        <v>-18.496533177543039</v>
      </c>
      <c r="AP21">
        <f t="shared" si="9"/>
        <v>-7.9875044345502211</v>
      </c>
      <c r="AQ21">
        <f t="shared" si="9"/>
        <v>-809.34247285004778</v>
      </c>
      <c r="AR21">
        <f t="shared" si="9"/>
        <v>-465.89584691128022</v>
      </c>
      <c r="AS21">
        <f t="shared" si="9"/>
        <v>156.11378201824485</v>
      </c>
      <c r="AT21">
        <f t="shared" si="9"/>
        <v>70.355728482615461</v>
      </c>
      <c r="AU21">
        <f t="shared" si="9"/>
        <v>-239.42633641041991</v>
      </c>
      <c r="AW21">
        <v>18</v>
      </c>
      <c r="AX21">
        <f>(R21*SUMPRODUCT(K22:$K$23, X22:$X$23)-$AZ$3*SUMPRODUCT(K21:$K$22, W22:$W$23))/Z21</f>
        <v>1969.5371941831875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2315.6836192209994</v>
      </c>
      <c r="P22">
        <f t="shared" si="22"/>
        <v>115.78418096104997</v>
      </c>
      <c r="Q22" s="4">
        <f t="shared" si="23"/>
        <v>50</v>
      </c>
      <c r="R22">
        <f t="shared" si="0"/>
        <v>100000</v>
      </c>
      <c r="S22">
        <f t="shared" si="1"/>
        <v>1047.7098208893808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1189.2453413249416</v>
      </c>
      <c r="AC22">
        <f t="shared" si="2"/>
        <v>592.46414500770538</v>
      </c>
      <c r="AE22">
        <f t="shared" si="3"/>
        <v>1309.4842562471047</v>
      </c>
      <c r="AF22">
        <f t="shared" si="4"/>
        <v>-65.474212812355233</v>
      </c>
      <c r="AG22">
        <f t="shared" si="4"/>
        <v>-28.274247945140662</v>
      </c>
      <c r="AH22">
        <f t="shared" si="5"/>
        <v>-3229.6535850814662</v>
      </c>
      <c r="AI22">
        <f t="shared" si="6"/>
        <v>-2013.9177895918574</v>
      </c>
      <c r="AJ22">
        <f t="shared" si="7"/>
        <v>596.78119631723621</v>
      </c>
      <c r="AK22">
        <f t="shared" si="24"/>
        <v>208.21852978465631</v>
      </c>
      <c r="AL22">
        <f t="shared" si="8"/>
        <v>-1208.9180634899649</v>
      </c>
      <c r="AN22">
        <f t="shared" si="9"/>
        <v>319.1357698132249</v>
      </c>
      <c r="AO22">
        <f t="shared" si="9"/>
        <v>-15.956788490661244</v>
      </c>
      <c r="AP22">
        <f t="shared" si="9"/>
        <v>-6.8907463688969477</v>
      </c>
      <c r="AQ22">
        <f t="shared" si="9"/>
        <v>-787.10223371369705</v>
      </c>
      <c r="AR22">
        <f t="shared" si="9"/>
        <v>-490.81399876003036</v>
      </c>
      <c r="AS22">
        <f t="shared" si="9"/>
        <v>145.44216594293977</v>
      </c>
      <c r="AT22">
        <f t="shared" si="9"/>
        <v>50.745154418767463</v>
      </c>
      <c r="AU22">
        <f t="shared" si="9"/>
        <v>-294.62667839832312</v>
      </c>
      <c r="AW22">
        <v>19</v>
      </c>
      <c r="AX22">
        <f>(R22*SUMPRODUCT(K23:$K$23, X23:$X$23)-$AZ$3*SUMPRODUCT(K22:$K$22, W23:$W$23))/Z22</f>
        <v>1047.7098208893808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2315.6836192209994</v>
      </c>
      <c r="P23">
        <f t="shared" si="22"/>
        <v>115.78418096104997</v>
      </c>
      <c r="Q23" s="4">
        <f t="shared" si="23"/>
        <v>50</v>
      </c>
      <c r="R23">
        <f t="shared" si="0"/>
        <v>100000</v>
      </c>
      <c r="S23">
        <f t="shared" si="1"/>
        <v>1126.0874378002329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592.46414500770538</v>
      </c>
      <c r="AC23">
        <f t="shared" si="2"/>
        <v>592.46414500770538</v>
      </c>
      <c r="AE23">
        <f t="shared" si="3"/>
        <v>1218.3419062468067</v>
      </c>
      <c r="AF23">
        <f t="shared" si="4"/>
        <v>-60.917095312340336</v>
      </c>
      <c r="AG23">
        <f t="shared" si="4"/>
        <v>-26.306311797823646</v>
      </c>
      <c r="AH23">
        <f t="shared" si="5"/>
        <v>-3370.3873357312191</v>
      </c>
      <c r="AI23">
        <f t="shared" si="6"/>
        <v>-2239.268836594576</v>
      </c>
      <c r="AJ23">
        <f t="shared" si="7"/>
        <v>0</v>
      </c>
      <c r="AK23">
        <f t="shared" si="24"/>
        <v>149.74149773788355</v>
      </c>
      <c r="AL23">
        <f t="shared" si="8"/>
        <v>-2089.5273388566925</v>
      </c>
      <c r="AN23">
        <f t="shared" si="9"/>
        <v>273.51789924240791</v>
      </c>
      <c r="AO23">
        <f t="shared" si="9"/>
        <v>-13.675894962120395</v>
      </c>
      <c r="AP23">
        <f t="shared" si="9"/>
        <v>-5.9057700493303971</v>
      </c>
      <c r="AQ23">
        <f t="shared" si="9"/>
        <v>-756.65234773240434</v>
      </c>
      <c r="AR23">
        <f t="shared" si="9"/>
        <v>-502.71611350144713</v>
      </c>
      <c r="AS23">
        <f t="shared" si="9"/>
        <v>0</v>
      </c>
      <c r="AT23">
        <f t="shared" si="9"/>
        <v>33.616983607539787</v>
      </c>
      <c r="AU23">
        <f t="shared" si="9"/>
        <v>-469.09912989390739</v>
      </c>
      <c r="AW23">
        <v>20</v>
      </c>
      <c r="AX23">
        <f>(R23*SUMPRODUCT(K$23:$K24, X$23:$X24)-$AZ$3*SUMPRODUCT(K$22:$K23, W$23:$W24))/Z23</f>
        <v>1126.0874378002329</v>
      </c>
    </row>
    <row r="25" spans="5:50" x14ac:dyDescent="0.25">
      <c r="AN25" s="8">
        <f t="shared" ref="AN25:AU25" si="25">SUM(AN3:AN23)</f>
        <v>20279.726479159355</v>
      </c>
      <c r="AO25" s="8">
        <f t="shared" si="25"/>
        <v>-2750.7490383737172</v>
      </c>
      <c r="AP25" s="8">
        <f t="shared" si="25"/>
        <v>-2907.7859501400685</v>
      </c>
      <c r="AQ25" s="8">
        <f t="shared" si="25"/>
        <v>-11396.797618523087</v>
      </c>
      <c r="AR25" s="8">
        <f t="shared" si="25"/>
        <v>3224.3938721224822</v>
      </c>
      <c r="AS25" s="8">
        <f t="shared" si="25"/>
        <v>-2306.6555138933409</v>
      </c>
      <c r="AT25" s="8">
        <f t="shared" si="25"/>
        <v>3498.5743119274998</v>
      </c>
      <c r="AU25" s="9">
        <f t="shared" si="25"/>
        <v>4416.3126701566407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8105.0259632245816</v>
      </c>
      <c r="K3">
        <v>1</v>
      </c>
      <c r="L3" s="2">
        <v>0</v>
      </c>
      <c r="O3">
        <f>$C$3</f>
        <v>8105.0259632245816</v>
      </c>
      <c r="P3">
        <f>O3*B5</f>
        <v>6484.0207705796656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8105.0259632245816</v>
      </c>
      <c r="AF3">
        <f t="shared" ref="AF3:AG23" si="4">-$Z3*P3</f>
        <v>-6484.0207705796656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-898.90301135508389</v>
      </c>
      <c r="AJ3">
        <f t="shared" ref="AJ3:AJ23" si="7">AB3-AC3</f>
        <v>0</v>
      </c>
      <c r="AL3">
        <f t="shared" ref="AL3:AL23" si="8">SUM(AI3:AK3)</f>
        <v>-898.90301135508389</v>
      </c>
      <c r="AN3">
        <f t="shared" ref="AN3:AU23" si="9">AE3*$K3</f>
        <v>8105.0259632245816</v>
      </c>
      <c r="AO3">
        <f t="shared" si="9"/>
        <v>-6484.0207705796656</v>
      </c>
      <c r="AP3">
        <f t="shared" si="9"/>
        <v>-2519.9082039999998</v>
      </c>
      <c r="AQ3">
        <f t="shared" si="9"/>
        <v>0</v>
      </c>
      <c r="AR3">
        <f t="shared" si="9"/>
        <v>-898.90301135508389</v>
      </c>
      <c r="AS3">
        <f t="shared" si="9"/>
        <v>0</v>
      </c>
      <c r="AT3">
        <f t="shared" si="9"/>
        <v>0</v>
      </c>
      <c r="AU3">
        <f t="shared" si="9"/>
        <v>-898.90301135508389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4168.8093593095773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2582.946807630814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2511.4885975120269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-2511.4885975120269</v>
      </c>
      <c r="AK4">
        <f>H4*SUM(AB4, AE4:AF4)</f>
        <v>0</v>
      </c>
      <c r="AL4">
        <f t="shared" si="8"/>
        <v>-4278.0267975120269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-2356.2140890440255</v>
      </c>
      <c r="AT4">
        <f t="shared" si="9"/>
        <v>0</v>
      </c>
      <c r="AU4">
        <f t="shared" si="9"/>
        <v>-4013.5348508415673</v>
      </c>
      <c r="AW4">
        <v>1</v>
      </c>
      <c r="AX4">
        <f>(R4*SUMPRODUCT(K5:$K$23, X5:$X$23)-$AZ$3*SUMPRODUCT(K4:$K$22, W5:$W$23))/Z4</f>
        <v>2582.946807630814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8105.0259632245816</v>
      </c>
      <c r="P5">
        <f t="shared" ref="P5:P23" si="22">O5*$C$5</f>
        <v>405.2512981612291</v>
      </c>
      <c r="Q5" s="4">
        <f t="shared" ref="Q5:Q23" si="23">$C$8</f>
        <v>50</v>
      </c>
      <c r="R5">
        <f t="shared" si="0"/>
        <v>100000</v>
      </c>
      <c r="S5">
        <f t="shared" si="1"/>
        <v>4829.3838142361492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2511.4885975120269</v>
      </c>
      <c r="AC5">
        <f t="shared" si="2"/>
        <v>4550.1583005131943</v>
      </c>
      <c r="AE5">
        <f t="shared" si="3"/>
        <v>7636.4092358383732</v>
      </c>
      <c r="AF5">
        <f t="shared" si="4"/>
        <v>-381.82046179191866</v>
      </c>
      <c r="AG5">
        <f t="shared" si="4"/>
        <v>-47.109097925703807</v>
      </c>
      <c r="AH5">
        <f t="shared" si="5"/>
        <v>-2042.9313305923822</v>
      </c>
      <c r="AI5">
        <f t="shared" si="6"/>
        <v>5164.5483455283684</v>
      </c>
      <c r="AJ5">
        <f t="shared" si="7"/>
        <v>-2038.6697030011674</v>
      </c>
      <c r="AK5">
        <f>H5*SUM(AB5, AE5:AF5)</f>
        <v>843.78908490265292</v>
      </c>
      <c r="AL5">
        <f t="shared" si="8"/>
        <v>3969.667727429854</v>
      </c>
      <c r="AN5">
        <f t="shared" si="9"/>
        <v>6594.5167406069377</v>
      </c>
      <c r="AO5">
        <f t="shared" si="9"/>
        <v>-329.7258370303469</v>
      </c>
      <c r="AP5">
        <f t="shared" si="9"/>
        <v>-40.68165093195649</v>
      </c>
      <c r="AQ5">
        <f t="shared" si="9"/>
        <v>-1764.198911220715</v>
      </c>
      <c r="AR5">
        <f t="shared" si="9"/>
        <v>4459.9103414239189</v>
      </c>
      <c r="AS5">
        <f t="shared" si="9"/>
        <v>-1760.5187293938156</v>
      </c>
      <c r="AT5">
        <f t="shared" si="9"/>
        <v>728.66462156294585</v>
      </c>
      <c r="AU5">
        <f t="shared" si="9"/>
        <v>3428.0562335930495</v>
      </c>
      <c r="AW5">
        <v>2</v>
      </c>
      <c r="AX5">
        <f>(R5*SUMPRODUCT(K6:$K$23, X6:$X$23)-$AZ$3*SUMPRODUCT(K5:$K$22, W6:$W$23))/Z5</f>
        <v>4829.3838142361492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8105.0259632245816</v>
      </c>
      <c r="P6">
        <f t="shared" si="22"/>
        <v>405.2512981612291</v>
      </c>
      <c r="Q6" s="4">
        <f t="shared" si="23"/>
        <v>50</v>
      </c>
      <c r="R6">
        <f t="shared" si="0"/>
        <v>100000</v>
      </c>
      <c r="S6">
        <f t="shared" si="1"/>
        <v>6754.3654437631076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4550.1583005131943</v>
      </c>
      <c r="AC6">
        <f t="shared" si="2"/>
        <v>6144.2934607445422</v>
      </c>
      <c r="AE6">
        <f t="shared" si="3"/>
        <v>7372.9587834176018</v>
      </c>
      <c r="AF6">
        <f t="shared" si="4"/>
        <v>-368.64793917088014</v>
      </c>
      <c r="AG6">
        <f t="shared" si="4"/>
        <v>-45.483869002217688</v>
      </c>
      <c r="AH6">
        <f t="shared" si="5"/>
        <v>-2308.2758884581649</v>
      </c>
      <c r="AI6">
        <f t="shared" si="6"/>
        <v>4650.5510867863395</v>
      </c>
      <c r="AJ6">
        <f t="shared" si="7"/>
        <v>-1594.135160231348</v>
      </c>
      <c r="AK6">
        <f>H6*SUM(AB6, AE6:AF6)</f>
        <v>1257.126242949879</v>
      </c>
      <c r="AL6">
        <f t="shared" si="8"/>
        <v>4313.5421695048708</v>
      </c>
      <c r="AN6">
        <f t="shared" si="9"/>
        <v>5742.2536130838917</v>
      </c>
      <c r="AO6">
        <f t="shared" si="9"/>
        <v>-287.11268065419461</v>
      </c>
      <c r="AP6">
        <f t="shared" si="9"/>
        <v>-35.424029726360914</v>
      </c>
      <c r="AQ6">
        <f t="shared" si="9"/>
        <v>-1797.7457829147593</v>
      </c>
      <c r="AR6">
        <f t="shared" si="9"/>
        <v>3621.9711197885772</v>
      </c>
      <c r="AS6">
        <f t="shared" si="9"/>
        <v>-1241.5542596237583</v>
      </c>
      <c r="AT6">
        <f t="shared" si="9"/>
        <v>979.08287876463703</v>
      </c>
      <c r="AU6">
        <f t="shared" si="9"/>
        <v>3359.4997389294558</v>
      </c>
      <c r="AW6">
        <v>3</v>
      </c>
      <c r="AX6">
        <f>(R6*SUMPRODUCT(K7:$K$23, X7:$X$23)-$AZ$3*SUMPRODUCT(K6:$K$22, W7:$W$23))/Z6</f>
        <v>6754.3654437631076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8105.0259632245816</v>
      </c>
      <c r="P7">
        <f t="shared" si="22"/>
        <v>405.2512981612291</v>
      </c>
      <c r="Q7" s="4">
        <f t="shared" si="23"/>
        <v>50</v>
      </c>
      <c r="R7">
        <f t="shared" si="0"/>
        <v>100000</v>
      </c>
      <c r="S7">
        <f t="shared" si="1"/>
        <v>8329.1654062336183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6144.2934607445422</v>
      </c>
      <c r="AC7">
        <f t="shared" si="2"/>
        <v>7287.1714245087687</v>
      </c>
      <c r="AE7">
        <f t="shared" si="3"/>
        <v>7091.0722399520109</v>
      </c>
      <c r="AF7">
        <f t="shared" si="4"/>
        <v>-354.55361199760057</v>
      </c>
      <c r="AG7">
        <f t="shared" si="4"/>
        <v>-43.744907617364568</v>
      </c>
      <c r="AH7">
        <f t="shared" si="5"/>
        <v>-2568.2453896618899</v>
      </c>
      <c r="AI7">
        <f t="shared" si="6"/>
        <v>4124.5283306751562</v>
      </c>
      <c r="AJ7">
        <f t="shared" si="7"/>
        <v>-1142.8779637642265</v>
      </c>
      <c r="AK7">
        <f>H7*SUM(AB7, AE7:AF7)</f>
        <v>1348.6210256867803</v>
      </c>
      <c r="AL7">
        <f t="shared" si="8"/>
        <v>4330.2713925977096</v>
      </c>
      <c r="AN7">
        <f t="shared" si="9"/>
        <v>4999.2875732897728</v>
      </c>
      <c r="AO7">
        <f t="shared" si="9"/>
        <v>-249.96437866448866</v>
      </c>
      <c r="AP7">
        <f t="shared" si="9"/>
        <v>-30.840663533795819</v>
      </c>
      <c r="AQ7">
        <f t="shared" si="9"/>
        <v>-1810.642569590058</v>
      </c>
      <c r="AR7">
        <f t="shared" si="9"/>
        <v>2907.8399615014309</v>
      </c>
      <c r="AS7">
        <f t="shared" si="9"/>
        <v>-805.74212315060038</v>
      </c>
      <c r="AT7">
        <f t="shared" si="9"/>
        <v>950.79335065959731</v>
      </c>
      <c r="AU7">
        <f t="shared" si="9"/>
        <v>3052.8911890104273</v>
      </c>
      <c r="AW7">
        <v>4</v>
      </c>
      <c r="AX7">
        <f>(R7*SUMPRODUCT(K8:$K$23, X8:$X$23)-$AZ$3*SUMPRODUCT(K7:$K$22, W8:$W$23))/Z7</f>
        <v>8329.1654062336183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8105.0259632245816</v>
      </c>
      <c r="P8">
        <f t="shared" si="22"/>
        <v>405.2512981612291</v>
      </c>
      <c r="Q8" s="4">
        <f t="shared" si="23"/>
        <v>50</v>
      </c>
      <c r="R8">
        <f t="shared" si="0"/>
        <v>100000</v>
      </c>
      <c r="S8">
        <f t="shared" si="1"/>
        <v>9546.2136988169368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7287.1714245087687</v>
      </c>
      <c r="AC8">
        <f t="shared" si="2"/>
        <v>7998.2955523122946</v>
      </c>
      <c r="AE8">
        <f t="shared" si="3"/>
        <v>6790.7963469400211</v>
      </c>
      <c r="AF8">
        <f t="shared" si="4"/>
        <v>-339.53981734700108</v>
      </c>
      <c r="AG8">
        <f t="shared" si="4"/>
        <v>-41.892502119995093</v>
      </c>
      <c r="AH8">
        <f t="shared" si="5"/>
        <v>-2829.9128423916509</v>
      </c>
      <c r="AI8">
        <f t="shared" si="6"/>
        <v>3579.4511850813742</v>
      </c>
      <c r="AJ8">
        <f t="shared" si="7"/>
        <v>-711.12412780352588</v>
      </c>
      <c r="AK8">
        <f t="shared" ref="AK8:AK23" si="24">H8*SUM(AB8:AB8, AE8:AF8)</f>
        <v>996.03602667237988</v>
      </c>
      <c r="AL8">
        <f t="shared" si="8"/>
        <v>3864.3630839502284</v>
      </c>
      <c r="AN8">
        <f t="shared" si="9"/>
        <v>4463.9530176641456</v>
      </c>
      <c r="AO8">
        <f t="shared" si="9"/>
        <v>-223.1976508832073</v>
      </c>
      <c r="AP8">
        <f t="shared" si="9"/>
        <v>-27.538178396458608</v>
      </c>
      <c r="AQ8">
        <f t="shared" si="9"/>
        <v>-1860.2528079365927</v>
      </c>
      <c r="AR8">
        <f t="shared" si="9"/>
        <v>2352.9643804478874</v>
      </c>
      <c r="AS8">
        <f t="shared" si="9"/>
        <v>-467.45985802869058</v>
      </c>
      <c r="AT8">
        <f t="shared" si="9"/>
        <v>654.74766136520793</v>
      </c>
      <c r="AU8">
        <f t="shared" si="9"/>
        <v>2540.2521837844047</v>
      </c>
      <c r="AW8">
        <v>5</v>
      </c>
      <c r="AX8">
        <f>(R8*SUMPRODUCT(K9:$K$23, X9:$X$23)-$AZ$3*SUMPRODUCT(K8:$K$22, W9:$W$23))/Z8</f>
        <v>9546.2136988169368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8105.0259632245816</v>
      </c>
      <c r="P9">
        <f t="shared" si="22"/>
        <v>405.2512981612291</v>
      </c>
      <c r="Q9" s="4">
        <f t="shared" si="23"/>
        <v>50</v>
      </c>
      <c r="R9">
        <f t="shared" si="0"/>
        <v>100000</v>
      </c>
      <c r="S9">
        <f t="shared" si="1"/>
        <v>10452.505235321658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7998.2955523122946</v>
      </c>
      <c r="AC9">
        <f t="shared" si="2"/>
        <v>8343.6980138730087</v>
      </c>
      <c r="AE9">
        <f t="shared" si="3"/>
        <v>6469.8258942957646</v>
      </c>
      <c r="AF9">
        <f t="shared" si="4"/>
        <v>-323.49129471478824</v>
      </c>
      <c r="AG9">
        <f t="shared" si="4"/>
        <v>-39.912431642117447</v>
      </c>
      <c r="AH9">
        <f t="shared" si="5"/>
        <v>-3122.2909133553972</v>
      </c>
      <c r="AI9">
        <f t="shared" si="6"/>
        <v>2984.1312545834612</v>
      </c>
      <c r="AJ9">
        <f t="shared" si="7"/>
        <v>-345.40246156071407</v>
      </c>
      <c r="AK9">
        <f t="shared" si="24"/>
        <v>738.34969392882886</v>
      </c>
      <c r="AL9">
        <f t="shared" si="8"/>
        <v>3377.078486951576</v>
      </c>
      <c r="AN9">
        <f t="shared" si="9"/>
        <v>4041.9711097397944</v>
      </c>
      <c r="AO9">
        <f t="shared" si="9"/>
        <v>-202.09855548698974</v>
      </c>
      <c r="AP9">
        <f t="shared" si="9"/>
        <v>-24.934967069073384</v>
      </c>
      <c r="AQ9">
        <f t="shared" si="9"/>
        <v>-1950.6258551891513</v>
      </c>
      <c r="AR9">
        <f t="shared" si="9"/>
        <v>1864.3117319945798</v>
      </c>
      <c r="AS9">
        <f t="shared" si="9"/>
        <v>-215.78737877511017</v>
      </c>
      <c r="AT9">
        <f t="shared" si="9"/>
        <v>461.27796644060919</v>
      </c>
      <c r="AU9">
        <f t="shared" si="9"/>
        <v>2109.8023196600789</v>
      </c>
      <c r="AW9">
        <v>6</v>
      </c>
      <c r="AX9">
        <f>(R9*SUMPRODUCT(K10:$K$23, X10:$X$23)-$AZ$3*SUMPRODUCT(K9:$K$22, W10:$W$23))/Z9</f>
        <v>10452.505235321658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8105.0259632245816</v>
      </c>
      <c r="P10">
        <f t="shared" si="22"/>
        <v>405.2512981612291</v>
      </c>
      <c r="Q10" s="4">
        <f t="shared" si="23"/>
        <v>50</v>
      </c>
      <c r="R10">
        <f t="shared" si="0"/>
        <v>100000</v>
      </c>
      <c r="S10">
        <f t="shared" si="1"/>
        <v>11117.300660955128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8343.6980138730087</v>
      </c>
      <c r="AC10">
        <f t="shared" si="2"/>
        <v>8408.358565295448</v>
      </c>
      <c r="AE10">
        <f t="shared" si="3"/>
        <v>6130.0819828656486</v>
      </c>
      <c r="AF10">
        <f t="shared" si="4"/>
        <v>-306.50409914328242</v>
      </c>
      <c r="AG10">
        <f t="shared" si="4"/>
        <v>-37.81654747733095</v>
      </c>
      <c r="AH10">
        <f t="shared" si="5"/>
        <v>-3393.5196967306442</v>
      </c>
      <c r="AI10">
        <f t="shared" si="6"/>
        <v>2392.2416395143905</v>
      </c>
      <c r="AJ10">
        <f t="shared" si="7"/>
        <v>-64.660551422439312</v>
      </c>
      <c r="AK10">
        <f t="shared" si="24"/>
        <v>743.78198462375724</v>
      </c>
      <c r="AL10">
        <f t="shared" si="8"/>
        <v>3071.3630727157083</v>
      </c>
      <c r="AN10">
        <f t="shared" si="9"/>
        <v>3638.6877569016506</v>
      </c>
      <c r="AO10">
        <f t="shared" si="9"/>
        <v>-181.93438784508254</v>
      </c>
      <c r="AP10">
        <f t="shared" si="9"/>
        <v>-22.447107346797441</v>
      </c>
      <c r="AQ10">
        <f t="shared" si="9"/>
        <v>-2014.3219304101476</v>
      </c>
      <c r="AR10">
        <f t="shared" si="9"/>
        <v>1419.9843312996229</v>
      </c>
      <c r="AS10">
        <f t="shared" si="9"/>
        <v>-38.381143592039315</v>
      </c>
      <c r="AT10">
        <f t="shared" si="9"/>
        <v>441.49334524712384</v>
      </c>
      <c r="AU10">
        <f t="shared" si="9"/>
        <v>1823.0965329547075</v>
      </c>
      <c r="AW10">
        <v>7</v>
      </c>
      <c r="AX10">
        <f>(R10*SUMPRODUCT(K11:$K$23, X11:$X$23)-$AZ$3*SUMPRODUCT(K10:$K$22, W11:$W$23))/Z10</f>
        <v>11117.300660955128</v>
      </c>
    </row>
    <row r="11" spans="1:52" x14ac:dyDescent="0.25">
      <c r="A11" t="s">
        <v>33</v>
      </c>
      <c r="C11" s="7">
        <f>AU25</f>
        <v>15737.698669653986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8105.0259632245816</v>
      </c>
      <c r="P11">
        <f t="shared" si="22"/>
        <v>405.2512981612291</v>
      </c>
      <c r="Q11" s="4">
        <f t="shared" si="23"/>
        <v>50</v>
      </c>
      <c r="R11">
        <f t="shared" si="0"/>
        <v>100000</v>
      </c>
      <c r="S11">
        <f t="shared" si="1"/>
        <v>11564.704447022967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8408.358565295448</v>
      </c>
      <c r="AC11">
        <f t="shared" si="2"/>
        <v>8241.7256036469171</v>
      </c>
      <c r="AE11">
        <f t="shared" si="3"/>
        <v>5776.1441552902652</v>
      </c>
      <c r="AF11">
        <f t="shared" si="4"/>
        <v>-288.80720776451329</v>
      </c>
      <c r="AG11">
        <f t="shared" si="4"/>
        <v>-35.633100877768371</v>
      </c>
      <c r="AH11">
        <f t="shared" si="5"/>
        <v>-3610.5622495785465</v>
      </c>
      <c r="AI11">
        <f t="shared" si="6"/>
        <v>1841.141597069437</v>
      </c>
      <c r="AJ11">
        <f t="shared" si="7"/>
        <v>166.63296164853091</v>
      </c>
      <c r="AK11">
        <f t="shared" si="24"/>
        <v>715.6283189102918</v>
      </c>
      <c r="AL11">
        <f t="shared" si="8"/>
        <v>2723.4028776282598</v>
      </c>
      <c r="AN11">
        <f t="shared" si="9"/>
        <v>3260.6730435878017</v>
      </c>
      <c r="AO11">
        <f t="shared" si="9"/>
        <v>-163.03365217939009</v>
      </c>
      <c r="AP11">
        <f t="shared" si="9"/>
        <v>-20.115130157402632</v>
      </c>
      <c r="AQ11">
        <f t="shared" si="9"/>
        <v>-2038.1871855836473</v>
      </c>
      <c r="AR11">
        <f t="shared" si="9"/>
        <v>1039.3370756673617</v>
      </c>
      <c r="AS11">
        <f t="shared" si="9"/>
        <v>94.06545120985831</v>
      </c>
      <c r="AT11">
        <f t="shared" si="9"/>
        <v>403.9771006341137</v>
      </c>
      <c r="AU11">
        <f t="shared" si="9"/>
        <v>1537.3796275113336</v>
      </c>
      <c r="AW11">
        <v>8</v>
      </c>
      <c r="AX11">
        <f>(R11*SUMPRODUCT(K12:$K$23, X12:$X$23)-$AZ$3*SUMPRODUCT(K11:$K$22, W12:$W$23))/Z11</f>
        <v>11564.704447022967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8105.0259632245816</v>
      </c>
      <c r="P12">
        <f t="shared" si="22"/>
        <v>405.2512981612291</v>
      </c>
      <c r="Q12" s="4">
        <f t="shared" si="23"/>
        <v>50</v>
      </c>
      <c r="R12">
        <f t="shared" si="0"/>
        <v>100000</v>
      </c>
      <c r="S12">
        <f t="shared" si="1"/>
        <v>11796.547214772272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8241.7256036469171</v>
      </c>
      <c r="AC12">
        <f t="shared" si="2"/>
        <v>7873.2185857832055</v>
      </c>
      <c r="AE12">
        <f t="shared" si="3"/>
        <v>5409.4337851677119</v>
      </c>
      <c r="AF12">
        <f t="shared" si="4"/>
        <v>-270.4716892583856</v>
      </c>
      <c r="AG12">
        <f t="shared" si="4"/>
        <v>-33.370860313787141</v>
      </c>
      <c r="AH12">
        <f t="shared" si="5"/>
        <v>-3811.8191104070866</v>
      </c>
      <c r="AI12">
        <f t="shared" si="6"/>
        <v>1293.7721251884523</v>
      </c>
      <c r="AJ12">
        <f t="shared" si="7"/>
        <v>368.50701786371155</v>
      </c>
      <c r="AK12">
        <f t="shared" si="24"/>
        <v>694.45769160696909</v>
      </c>
      <c r="AL12">
        <f t="shared" si="8"/>
        <v>2356.7368346591329</v>
      </c>
      <c r="AN12">
        <f t="shared" si="9"/>
        <v>2902.996978090951</v>
      </c>
      <c r="AO12">
        <f t="shared" si="9"/>
        <v>-145.14984890454755</v>
      </c>
      <c r="AP12">
        <f t="shared" si="9"/>
        <v>-17.908622324363257</v>
      </c>
      <c r="AQ12">
        <f t="shared" si="9"/>
        <v>-2045.6298751419199</v>
      </c>
      <c r="AR12">
        <f t="shared" si="9"/>
        <v>694.30863172012016</v>
      </c>
      <c r="AS12">
        <f t="shared" si="9"/>
        <v>197.76094906585419</v>
      </c>
      <c r="AT12">
        <f t="shared" si="9"/>
        <v>372.68384459660143</v>
      </c>
      <c r="AU12">
        <f t="shared" si="9"/>
        <v>1264.7534253825759</v>
      </c>
      <c r="AW12">
        <v>9</v>
      </c>
      <c r="AX12">
        <f>(R12*SUMPRODUCT(K13:$K$23, X13:$X$23)-$AZ$3*SUMPRODUCT(K12:$K$22, W13:$W$23))/Z12</f>
        <v>11796.547214772272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8105.0259632245816</v>
      </c>
      <c r="P13">
        <f t="shared" si="22"/>
        <v>405.2512981612291</v>
      </c>
      <c r="Q13" s="4">
        <f t="shared" si="23"/>
        <v>50</v>
      </c>
      <c r="R13">
        <f t="shared" si="0"/>
        <v>100000</v>
      </c>
      <c r="S13">
        <f t="shared" si="1"/>
        <v>11814.768918814867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7873.2185857832055</v>
      </c>
      <c r="AC13">
        <f t="shared" si="2"/>
        <v>7336.5440886667002</v>
      </c>
      <c r="AE13">
        <f t="shared" si="3"/>
        <v>5032.9279165410981</v>
      </c>
      <c r="AF13">
        <f t="shared" si="4"/>
        <v>-251.6463958270549</v>
      </c>
      <c r="AG13">
        <f t="shared" si="4"/>
        <v>-31.048191204922119</v>
      </c>
      <c r="AH13">
        <f t="shared" si="5"/>
        <v>-3977.9210114543039</v>
      </c>
      <c r="AI13">
        <f t="shared" si="6"/>
        <v>772.3123180548173</v>
      </c>
      <c r="AJ13">
        <f t="shared" si="7"/>
        <v>536.67449711650534</v>
      </c>
      <c r="AK13">
        <f t="shared" si="24"/>
        <v>654.23765550590781</v>
      </c>
      <c r="AL13">
        <f t="shared" si="8"/>
        <v>1963.2244706772303</v>
      </c>
      <c r="AN13">
        <f t="shared" si="9"/>
        <v>2568.1690689131915</v>
      </c>
      <c r="AO13">
        <f t="shared" si="9"/>
        <v>-128.40845344565957</v>
      </c>
      <c r="AP13">
        <f t="shared" si="9"/>
        <v>-15.843065034991239</v>
      </c>
      <c r="AQ13">
        <f t="shared" si="9"/>
        <v>-2029.8271442794264</v>
      </c>
      <c r="AR13">
        <f t="shared" si="9"/>
        <v>394.09040615311432</v>
      </c>
      <c r="AS13">
        <f t="shared" si="9"/>
        <v>273.85070210112872</v>
      </c>
      <c r="AT13">
        <f t="shared" si="9"/>
        <v>333.84005065251887</v>
      </c>
      <c r="AU13">
        <f t="shared" si="9"/>
        <v>1001.7811589067618</v>
      </c>
      <c r="AW13">
        <v>10</v>
      </c>
      <c r="AX13">
        <f>(R13*SUMPRODUCT(K14:$K$23, X14:$X$23)-$AZ$3*SUMPRODUCT(K13:$K$22, W14:$W$23))/Z13</f>
        <v>11814.768918814867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8105.0259632245816</v>
      </c>
      <c r="P14">
        <f t="shared" si="22"/>
        <v>405.2512981612291</v>
      </c>
      <c r="Q14" s="4">
        <f t="shared" si="23"/>
        <v>50</v>
      </c>
      <c r="R14">
        <f t="shared" si="0"/>
        <v>100000</v>
      </c>
      <c r="S14">
        <f t="shared" si="1"/>
        <v>11715.607760868375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7336.5440886667002</v>
      </c>
      <c r="AC14">
        <f t="shared" si="2"/>
        <v>6719.0924585495432</v>
      </c>
      <c r="AE14">
        <f t="shared" si="3"/>
        <v>4648.3648085034565</v>
      </c>
      <c r="AF14">
        <f t="shared" si="4"/>
        <v>-232.41824042517285</v>
      </c>
      <c r="AG14">
        <f t="shared" si="4"/>
        <v>-28.67581689185673</v>
      </c>
      <c r="AH14">
        <f t="shared" si="5"/>
        <v>-4123.7848020323399</v>
      </c>
      <c r="AI14">
        <f t="shared" si="6"/>
        <v>263.48594915408648</v>
      </c>
      <c r="AJ14">
        <f t="shared" si="7"/>
        <v>617.45163011715704</v>
      </c>
      <c r="AK14">
        <f t="shared" si="24"/>
        <v>1005.6841304789818</v>
      </c>
      <c r="AL14">
        <f t="shared" si="8"/>
        <v>1886.6217097502254</v>
      </c>
      <c r="AN14">
        <f t="shared" si="9"/>
        <v>2184.9649376802513</v>
      </c>
      <c r="AO14">
        <f t="shared" si="9"/>
        <v>-109.24824688401257</v>
      </c>
      <c r="AP14">
        <f t="shared" si="9"/>
        <v>-13.479074265734761</v>
      </c>
      <c r="AQ14">
        <f t="shared" si="9"/>
        <v>-1938.385986077594</v>
      </c>
      <c r="AR14">
        <f t="shared" si="9"/>
        <v>123.85163045290969</v>
      </c>
      <c r="AS14">
        <f t="shared" si="9"/>
        <v>290.23327946453719</v>
      </c>
      <c r="AT14">
        <f t="shared" si="9"/>
        <v>472.7220547445533</v>
      </c>
      <c r="AU14">
        <f t="shared" si="9"/>
        <v>886.80696466200015</v>
      </c>
      <c r="AW14">
        <v>11</v>
      </c>
      <c r="AX14">
        <f>(R14*SUMPRODUCT(K15:$K$23, X15:$X$23)-$AZ$3*SUMPRODUCT(K14:$K$22, W15:$W$23))/Z14</f>
        <v>11715.607760868375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8105.0259632245816</v>
      </c>
      <c r="P15">
        <f t="shared" si="22"/>
        <v>405.2512981612291</v>
      </c>
      <c r="Q15" s="4">
        <f t="shared" si="23"/>
        <v>50</v>
      </c>
      <c r="R15">
        <f t="shared" si="0"/>
        <v>100000</v>
      </c>
      <c r="S15">
        <f t="shared" si="1"/>
        <v>11422.104470651524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6719.0924585495432</v>
      </c>
      <c r="AC15">
        <f t="shared" si="2"/>
        <v>5998.7883110981365</v>
      </c>
      <c r="AE15">
        <f t="shared" si="3"/>
        <v>4256.6879977560911</v>
      </c>
      <c r="AF15">
        <f t="shared" si="4"/>
        <v>-212.83439988780458</v>
      </c>
      <c r="AG15">
        <f t="shared" si="4"/>
        <v>-26.259558063541167</v>
      </c>
      <c r="AH15">
        <f t="shared" si="5"/>
        <v>-4259.0013187940031</v>
      </c>
      <c r="AI15">
        <f t="shared" si="6"/>
        <v>-241.40727898925752</v>
      </c>
      <c r="AJ15">
        <f t="shared" si="7"/>
        <v>720.30414745140661</v>
      </c>
      <c r="AK15">
        <f t="shared" si="24"/>
        <v>921.00681993978662</v>
      </c>
      <c r="AL15">
        <f t="shared" si="8"/>
        <v>1399.9036884019356</v>
      </c>
      <c r="AN15">
        <f t="shared" si="9"/>
        <v>1843.1363037352601</v>
      </c>
      <c r="AO15">
        <f t="shared" si="9"/>
        <v>-92.156815186763012</v>
      </c>
      <c r="AP15">
        <f t="shared" si="9"/>
        <v>-11.370329423361705</v>
      </c>
      <c r="AQ15">
        <f t="shared" si="9"/>
        <v>-1844.137966527886</v>
      </c>
      <c r="AR15">
        <f t="shared" si="9"/>
        <v>-104.52880740275066</v>
      </c>
      <c r="AS15">
        <f t="shared" si="9"/>
        <v>311.89007148248032</v>
      </c>
      <c r="AT15">
        <f t="shared" si="9"/>
        <v>398.79387606365361</v>
      </c>
      <c r="AU15">
        <f t="shared" si="9"/>
        <v>606.15514014338316</v>
      </c>
      <c r="AW15">
        <v>12</v>
      </c>
      <c r="AX15">
        <f>(R15*SUMPRODUCT(K16:$K$23, X16:$X$23)-$AZ$3*SUMPRODUCT(K15:$K$22, W16:$W$23))/Z15</f>
        <v>11422.104470651524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8105.0259632245816</v>
      </c>
      <c r="P16">
        <f t="shared" si="22"/>
        <v>405.2512981612291</v>
      </c>
      <c r="Q16" s="4">
        <f t="shared" si="23"/>
        <v>50</v>
      </c>
      <c r="R16">
        <f t="shared" si="0"/>
        <v>100000</v>
      </c>
      <c r="S16">
        <f t="shared" si="1"/>
        <v>10944.349713315169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5998.7883110981365</v>
      </c>
      <c r="AC16">
        <f t="shared" si="2"/>
        <v>5215.2940488177583</v>
      </c>
      <c r="AE16">
        <f t="shared" si="3"/>
        <v>3862.275491808502</v>
      </c>
      <c r="AF16">
        <f t="shared" si="4"/>
        <v>-193.11377459042509</v>
      </c>
      <c r="AG16">
        <f t="shared" si="4"/>
        <v>-23.826422699526411</v>
      </c>
      <c r="AH16">
        <f t="shared" si="5"/>
        <v>-4341.079566758689</v>
      </c>
      <c r="AI16">
        <f t="shared" si="6"/>
        <v>-695.7442722401388</v>
      </c>
      <c r="AJ16">
        <f t="shared" si="7"/>
        <v>783.49426228037828</v>
      </c>
      <c r="AK16">
        <f t="shared" si="24"/>
        <v>827.30581982307513</v>
      </c>
      <c r="AL16">
        <f t="shared" si="8"/>
        <v>915.05580986331461</v>
      </c>
      <c r="AN16">
        <f t="shared" si="9"/>
        <v>1540.5303177522394</v>
      </c>
      <c r="AO16">
        <f t="shared" si="9"/>
        <v>-77.026515887611964</v>
      </c>
      <c r="AP16">
        <f t="shared" si="9"/>
        <v>-9.5035495551906894</v>
      </c>
      <c r="AQ16">
        <f t="shared" si="9"/>
        <v>-1731.5089766512433</v>
      </c>
      <c r="AR16">
        <f t="shared" si="9"/>
        <v>-277.50872434180673</v>
      </c>
      <c r="AS16">
        <f t="shared" si="9"/>
        <v>312.50921053864909</v>
      </c>
      <c r="AT16">
        <f t="shared" si="9"/>
        <v>329.98415058516241</v>
      </c>
      <c r="AU16">
        <f t="shared" si="9"/>
        <v>364.98463678200471</v>
      </c>
      <c r="AW16">
        <v>13</v>
      </c>
      <c r="AX16">
        <f>(R16*SUMPRODUCT(K17:$K$23, X17:$X$23)-$AZ$3*SUMPRODUCT(K16:$K$22, W17:$W$23))/Z16</f>
        <v>10944.349713315169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8105.0259632245816</v>
      </c>
      <c r="P17">
        <f t="shared" si="22"/>
        <v>405.2512981612291</v>
      </c>
      <c r="Q17" s="4">
        <f t="shared" si="23"/>
        <v>50</v>
      </c>
      <c r="R17">
        <f t="shared" si="0"/>
        <v>100000</v>
      </c>
      <c r="S17">
        <f t="shared" si="1"/>
        <v>10287.380154453273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5215.2940488177583</v>
      </c>
      <c r="AC17">
        <f t="shared" si="2"/>
        <v>4404.2827072794389</v>
      </c>
      <c r="AE17">
        <f t="shared" si="3"/>
        <v>3469.9627267519818</v>
      </c>
      <c r="AF17">
        <f t="shared" si="4"/>
        <v>-173.49813633759911</v>
      </c>
      <c r="AG17">
        <f t="shared" si="4"/>
        <v>-21.406240661636687</v>
      </c>
      <c r="AH17">
        <f t="shared" si="5"/>
        <v>-4363.8356217889232</v>
      </c>
      <c r="AI17">
        <f t="shared" si="6"/>
        <v>-1088.7772720361772</v>
      </c>
      <c r="AJ17">
        <f t="shared" si="7"/>
        <v>811.01134153831936</v>
      </c>
      <c r="AK17">
        <f t="shared" si="24"/>
        <v>728.36821027637279</v>
      </c>
      <c r="AL17">
        <f t="shared" si="8"/>
        <v>450.60227977851491</v>
      </c>
      <c r="AN17">
        <f t="shared" si="9"/>
        <v>1274.9500727301554</v>
      </c>
      <c r="AO17">
        <f t="shared" si="9"/>
        <v>-63.74750363650778</v>
      </c>
      <c r="AP17">
        <f t="shared" si="9"/>
        <v>-7.8651819162274288</v>
      </c>
      <c r="AQ17">
        <f t="shared" si="9"/>
        <v>-1603.3810681851451</v>
      </c>
      <c r="AR17">
        <f t="shared" si="9"/>
        <v>-400.04368100772473</v>
      </c>
      <c r="AS17">
        <f t="shared" si="9"/>
        <v>297.98561261409395</v>
      </c>
      <c r="AT17">
        <f t="shared" si="9"/>
        <v>267.62048350168618</v>
      </c>
      <c r="AU17">
        <f t="shared" si="9"/>
        <v>165.5624151080554</v>
      </c>
      <c r="AW17">
        <v>14</v>
      </c>
      <c r="AX17">
        <f>(R17*SUMPRODUCT(K18:$K$23, X18:$X$23)-$AZ$3*SUMPRODUCT(K17:$K$22, W18:$W$23))/Z17</f>
        <v>10287.380154453273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8105.0259632245816</v>
      </c>
      <c r="P18">
        <f t="shared" si="22"/>
        <v>405.2512981612291</v>
      </c>
      <c r="Q18" s="4">
        <f t="shared" si="23"/>
        <v>50</v>
      </c>
      <c r="R18">
        <f t="shared" si="0"/>
        <v>100000</v>
      </c>
      <c r="S18">
        <f t="shared" si="1"/>
        <v>9432.5066883235158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4404.2827072794389</v>
      </c>
      <c r="AC18">
        <f t="shared" si="2"/>
        <v>3587.5355457647047</v>
      </c>
      <c r="AE18">
        <f t="shared" si="3"/>
        <v>3082.644911178113</v>
      </c>
      <c r="AF18">
        <f t="shared" si="4"/>
        <v>-154.13224555890565</v>
      </c>
      <c r="AG18">
        <f t="shared" si="4"/>
        <v>-19.016872525548852</v>
      </c>
      <c r="AH18">
        <f t="shared" si="5"/>
        <v>-4350.611458942939</v>
      </c>
      <c r="AI18">
        <f t="shared" si="6"/>
        <v>-1441.1156658492805</v>
      </c>
      <c r="AJ18">
        <f t="shared" si="7"/>
        <v>816.74716151473422</v>
      </c>
      <c r="AK18">
        <f t="shared" si="24"/>
        <v>627.48196564968305</v>
      </c>
      <c r="AL18">
        <f t="shared" si="8"/>
        <v>3.1134613151367603</v>
      </c>
      <c r="AN18">
        <f t="shared" si="9"/>
        <v>1043.3577265905012</v>
      </c>
      <c r="AO18">
        <f t="shared" si="9"/>
        <v>-52.167886329525061</v>
      </c>
      <c r="AP18">
        <f t="shared" si="9"/>
        <v>-6.4364860231453331</v>
      </c>
      <c r="AQ18">
        <f t="shared" si="9"/>
        <v>-1472.5160412155606</v>
      </c>
      <c r="AR18">
        <f t="shared" si="9"/>
        <v>-487.7626869777298</v>
      </c>
      <c r="AS18">
        <f t="shared" si="9"/>
        <v>276.43776243809509</v>
      </c>
      <c r="AT18">
        <f t="shared" si="9"/>
        <v>212.37871244358993</v>
      </c>
      <c r="AU18">
        <f t="shared" si="9"/>
        <v>1.0537879039552047</v>
      </c>
      <c r="AW18">
        <v>15</v>
      </c>
      <c r="AX18">
        <f>(R18*SUMPRODUCT(K19:$K$23, X19:$X$23)-$AZ$3*SUMPRODUCT(K18:$K$22, W19:$W$23))/Z18</f>
        <v>9432.5066883235158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8105.0259632245816</v>
      </c>
      <c r="P19">
        <f t="shared" si="22"/>
        <v>405.2512981612291</v>
      </c>
      <c r="Q19" s="4">
        <f t="shared" si="23"/>
        <v>50</v>
      </c>
      <c r="R19">
        <f t="shared" si="0"/>
        <v>100000</v>
      </c>
      <c r="S19">
        <f t="shared" si="1"/>
        <v>8348.4155522053788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3587.5355457647047</v>
      </c>
      <c r="AC19">
        <f t="shared" si="2"/>
        <v>2784.8316286943846</v>
      </c>
      <c r="AE19">
        <f t="shared" si="3"/>
        <v>2703.6426867628111</v>
      </c>
      <c r="AF19">
        <f t="shared" si="4"/>
        <v>-135.18213433814054</v>
      </c>
      <c r="AG19">
        <f t="shared" si="4"/>
        <v>-16.678803368614798</v>
      </c>
      <c r="AH19">
        <f t="shared" si="5"/>
        <v>-4295.8008633571317</v>
      </c>
      <c r="AI19">
        <f t="shared" si="6"/>
        <v>-1744.0191143010761</v>
      </c>
      <c r="AJ19">
        <f t="shared" si="7"/>
        <v>802.70391707032013</v>
      </c>
      <c r="AK19">
        <f t="shared" si="24"/>
        <v>526.78089811426128</v>
      </c>
      <c r="AL19">
        <f t="shared" si="8"/>
        <v>-414.53429911649471</v>
      </c>
      <c r="AN19">
        <f t="shared" si="9"/>
        <v>842.94724738094385</v>
      </c>
      <c r="AO19">
        <f t="shared" si="9"/>
        <v>-42.147362369047187</v>
      </c>
      <c r="AP19">
        <f t="shared" si="9"/>
        <v>-5.2001514319984823</v>
      </c>
      <c r="AQ19">
        <f t="shared" si="9"/>
        <v>-1339.3535805573911</v>
      </c>
      <c r="AR19">
        <f t="shared" si="9"/>
        <v>-543.75384697749303</v>
      </c>
      <c r="AS19">
        <f t="shared" si="9"/>
        <v>250.26866925469901</v>
      </c>
      <c r="AT19">
        <f t="shared" si="9"/>
        <v>164.24082598353871</v>
      </c>
      <c r="AU19">
        <f t="shared" si="9"/>
        <v>-129.24435173925531</v>
      </c>
      <c r="AW19">
        <v>16</v>
      </c>
      <c r="AX19">
        <f>(R19*SUMPRODUCT(K20:$K$23, X20:$X$23)-$AZ$3*SUMPRODUCT(K19:$K$22, W20:$W$23))/Z19</f>
        <v>8348.4155522053788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8105.0259632245816</v>
      </c>
      <c r="P20">
        <f t="shared" si="22"/>
        <v>405.2512981612291</v>
      </c>
      <c r="Q20" s="4">
        <f t="shared" si="23"/>
        <v>50</v>
      </c>
      <c r="R20">
        <f t="shared" si="0"/>
        <v>100000</v>
      </c>
      <c r="S20">
        <f t="shared" si="1"/>
        <v>6980.6990981126246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2784.8316286943846</v>
      </c>
      <c r="AC20">
        <f t="shared" si="2"/>
        <v>2012.1126626337004</v>
      </c>
      <c r="AE20">
        <f t="shared" si="3"/>
        <v>2336.1879866714712</v>
      </c>
      <c r="AF20">
        <f t="shared" si="4"/>
        <v>-116.80939933357355</v>
      </c>
      <c r="AG20">
        <f t="shared" si="4"/>
        <v>-14.411971024347093</v>
      </c>
      <c r="AH20">
        <f t="shared" si="5"/>
        <v>-4200.0886211631141</v>
      </c>
      <c r="AI20">
        <f t="shared" si="6"/>
        <v>-1995.1220048495638</v>
      </c>
      <c r="AJ20">
        <f t="shared" si="7"/>
        <v>772.71896606068412</v>
      </c>
      <c r="AK20">
        <f t="shared" si="24"/>
        <v>428.22027660631454</v>
      </c>
      <c r="AL20">
        <f t="shared" si="8"/>
        <v>-794.18276218256517</v>
      </c>
      <c r="AN20">
        <f t="shared" si="9"/>
        <v>670.96560092796221</v>
      </c>
      <c r="AO20">
        <f t="shared" si="9"/>
        <v>-33.548280046398112</v>
      </c>
      <c r="AP20">
        <f t="shared" si="9"/>
        <v>-4.1391946427585458</v>
      </c>
      <c r="AQ20">
        <f t="shared" si="9"/>
        <v>-1206.2877652515322</v>
      </c>
      <c r="AR20">
        <f t="shared" si="9"/>
        <v>-573.00963901272667</v>
      </c>
      <c r="AS20">
        <f t="shared" si="9"/>
        <v>221.92899217414333</v>
      </c>
      <c r="AT20">
        <f t="shared" si="9"/>
        <v>122.98713839037427</v>
      </c>
      <c r="AU20">
        <f t="shared" si="9"/>
        <v>-228.09350844820909</v>
      </c>
      <c r="AW20">
        <v>17</v>
      </c>
      <c r="AX20">
        <f>(R20*SUMPRODUCT(K21:$K$23, X21:$X$23)-$AZ$3*SUMPRODUCT(K20:$K$22, W21:$W$23))/Z20</f>
        <v>6980.6990981126246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8105.0259632245816</v>
      </c>
      <c r="P21">
        <f t="shared" si="22"/>
        <v>405.2512981612291</v>
      </c>
      <c r="Q21" s="4">
        <f t="shared" si="23"/>
        <v>50</v>
      </c>
      <c r="R21">
        <f t="shared" si="0"/>
        <v>100000</v>
      </c>
      <c r="S21">
        <f t="shared" si="1"/>
        <v>5241.9319981500203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2012.1126626337004</v>
      </c>
      <c r="AC21">
        <f t="shared" si="2"/>
        <v>1282.9784960877739</v>
      </c>
      <c r="AE21">
        <f t="shared" si="3"/>
        <v>1983.7292862097588</v>
      </c>
      <c r="AF21">
        <f t="shared" si="4"/>
        <v>-99.186464310487949</v>
      </c>
      <c r="AG21">
        <f t="shared" si="4"/>
        <v>-12.237649177255275</v>
      </c>
      <c r="AH21">
        <f t="shared" si="5"/>
        <v>-4060.4042736966926</v>
      </c>
      <c r="AI21">
        <f t="shared" si="6"/>
        <v>-2188.0991009746767</v>
      </c>
      <c r="AJ21">
        <f t="shared" si="7"/>
        <v>729.13416654592652</v>
      </c>
      <c r="AK21">
        <f t="shared" si="24"/>
        <v>333.44460312245548</v>
      </c>
      <c r="AL21">
        <f t="shared" si="8"/>
        <v>-1125.5203313062948</v>
      </c>
      <c r="AN21">
        <f t="shared" si="9"/>
        <v>524.82708626861245</v>
      </c>
      <c r="AO21">
        <f t="shared" si="9"/>
        <v>-26.241354313430623</v>
      </c>
      <c r="AP21">
        <f t="shared" si="9"/>
        <v>-3.2376644359311233</v>
      </c>
      <c r="AQ21">
        <f t="shared" si="9"/>
        <v>-1074.2444338806442</v>
      </c>
      <c r="AR21">
        <f t="shared" si="9"/>
        <v>-578.89636636139346</v>
      </c>
      <c r="AS21">
        <f t="shared" si="9"/>
        <v>192.90402313833084</v>
      </c>
      <c r="AT21">
        <f t="shared" si="9"/>
        <v>88.218065189287955</v>
      </c>
      <c r="AU21">
        <f t="shared" si="9"/>
        <v>-297.77427803377464</v>
      </c>
      <c r="AW21">
        <v>18</v>
      </c>
      <c r="AX21">
        <f>(R21*SUMPRODUCT(K22:$K$23, X22:$X$23)-$AZ$3*SUMPRODUCT(K21:$K$22, W22:$W$23))/Z21</f>
        <v>5241.9319981500203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8105.0259632245816</v>
      </c>
      <c r="P22">
        <f t="shared" si="22"/>
        <v>405.2512981612291</v>
      </c>
      <c r="Q22" s="4">
        <f t="shared" si="23"/>
        <v>50</v>
      </c>
      <c r="R22">
        <f t="shared" si="0"/>
        <v>100000</v>
      </c>
      <c r="S22">
        <f t="shared" si="1"/>
        <v>2994.9107924694786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1282.9784960877739</v>
      </c>
      <c r="AC22">
        <f t="shared" si="2"/>
        <v>609.78287235936534</v>
      </c>
      <c r="AE22">
        <f t="shared" si="3"/>
        <v>1650.2347999244068</v>
      </c>
      <c r="AF22">
        <f t="shared" si="4"/>
        <v>-82.511739996220356</v>
      </c>
      <c r="AG22">
        <f t="shared" si="4"/>
        <v>-10.180317789308239</v>
      </c>
      <c r="AH22">
        <f t="shared" si="5"/>
        <v>-3869.9097923489703</v>
      </c>
      <c r="AI22">
        <f t="shared" si="6"/>
        <v>-2312.3670502100922</v>
      </c>
      <c r="AJ22">
        <f t="shared" si="7"/>
        <v>673.19562372840858</v>
      </c>
      <c r="AK22">
        <f t="shared" si="24"/>
        <v>243.94023355139777</v>
      </c>
      <c r="AL22">
        <f t="shared" si="8"/>
        <v>-1395.2311929302859</v>
      </c>
      <c r="AN22">
        <f t="shared" si="9"/>
        <v>402.18043915685541</v>
      </c>
      <c r="AO22">
        <f t="shared" si="9"/>
        <v>-20.109021957842774</v>
      </c>
      <c r="AP22">
        <f t="shared" si="9"/>
        <v>-2.4810558348714289</v>
      </c>
      <c r="AQ22">
        <f t="shared" si="9"/>
        <v>-943.1397397846772</v>
      </c>
      <c r="AR22">
        <f t="shared" si="9"/>
        <v>-563.54937842053607</v>
      </c>
      <c r="AS22">
        <f t="shared" si="9"/>
        <v>164.06520551012909</v>
      </c>
      <c r="AT22">
        <f t="shared" si="9"/>
        <v>59.450927990502386</v>
      </c>
      <c r="AU22">
        <f t="shared" si="9"/>
        <v>-340.03324491990463</v>
      </c>
      <c r="AW22">
        <v>19</v>
      </c>
      <c r="AX22">
        <f>(R22*SUMPRODUCT(K23:$K$23, X23:$X$23)-$AZ$3*SUMPRODUCT(K22:$K$22, W23:$W$23))/Z22</f>
        <v>2994.9107924694786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8105.0259632245816</v>
      </c>
      <c r="P23">
        <f t="shared" si="22"/>
        <v>405.2512981612291</v>
      </c>
      <c r="Q23" s="4">
        <f t="shared" si="23"/>
        <v>50</v>
      </c>
      <c r="R23">
        <f t="shared" si="0"/>
        <v>100000</v>
      </c>
      <c r="S23">
        <f t="shared" si="1"/>
        <v>3691.3093677543429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609.78287235936534</v>
      </c>
      <c r="AC23">
        <f t="shared" si="2"/>
        <v>609.78287235936534</v>
      </c>
      <c r="AE23">
        <f t="shared" si="3"/>
        <v>1338.9032237655645</v>
      </c>
      <c r="AF23">
        <f t="shared" si="4"/>
        <v>-66.945161188278234</v>
      </c>
      <c r="AG23">
        <f t="shared" si="4"/>
        <v>-8.2597096532487999</v>
      </c>
      <c r="AH23">
        <f t="shared" si="5"/>
        <v>-3637.6099163327112</v>
      </c>
      <c r="AI23">
        <f t="shared" si="6"/>
        <v>-2373.9115634086738</v>
      </c>
      <c r="AJ23">
        <f t="shared" si="7"/>
        <v>0</v>
      </c>
      <c r="AK23">
        <f t="shared" si="24"/>
        <v>161.02433528439917</v>
      </c>
      <c r="AL23">
        <f t="shared" si="8"/>
        <v>-2212.8872281242748</v>
      </c>
      <c r="AN23">
        <f t="shared" si="9"/>
        <v>300.58392900675506</v>
      </c>
      <c r="AO23">
        <f t="shared" si="9"/>
        <v>-15.029196450337755</v>
      </c>
      <c r="AP23">
        <f t="shared" si="9"/>
        <v>-1.8543057750253515</v>
      </c>
      <c r="AQ23">
        <f t="shared" si="9"/>
        <v>-816.64384806699832</v>
      </c>
      <c r="AR23">
        <f t="shared" si="9"/>
        <v>-532.94342128560641</v>
      </c>
      <c r="AS23">
        <f t="shared" si="9"/>
        <v>0</v>
      </c>
      <c r="AT23">
        <f t="shared" si="9"/>
        <v>36.149981945192927</v>
      </c>
      <c r="AU23">
        <f t="shared" si="9"/>
        <v>-496.79343934041344</v>
      </c>
      <c r="AW23">
        <v>20</v>
      </c>
      <c r="AX23">
        <f>(R23*SUMPRODUCT(K$23:$K24, X$23:$X24)-$AZ$3*SUMPRODUCT(K$22:$K23, W$23:$W24))/Z23</f>
        <v>3691.3093677543429</v>
      </c>
    </row>
    <row r="25" spans="5:50" x14ac:dyDescent="0.25">
      <c r="AN25" s="8">
        <f t="shared" ref="AN25:AU25" si="25">SUM(AN3:AN23)</f>
        <v>56945.978526332256</v>
      </c>
      <c r="AO25" s="8">
        <f t="shared" si="25"/>
        <v>-8926.0683987350494</v>
      </c>
      <c r="AP25" s="8">
        <f t="shared" si="25"/>
        <v>-2821.2086118254447</v>
      </c>
      <c r="AQ25" s="8">
        <f t="shared" si="25"/>
        <v>-32938.352230262637</v>
      </c>
      <c r="AR25" s="8">
        <f t="shared" si="25"/>
        <v>12260.349285509126</v>
      </c>
      <c r="AS25" s="8">
        <f t="shared" si="25"/>
        <v>-4001.7576526160419</v>
      </c>
      <c r="AT25" s="8">
        <f t="shared" si="25"/>
        <v>7479.1070367608963</v>
      </c>
      <c r="AU25" s="9">
        <f t="shared" si="25"/>
        <v>15737.698669653986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703.05171263212844</v>
      </c>
      <c r="K3">
        <v>1</v>
      </c>
      <c r="L3" s="2">
        <v>0</v>
      </c>
      <c r="O3">
        <f>$C$3</f>
        <v>703.05171263212844</v>
      </c>
      <c r="P3">
        <f>O3*B5</f>
        <v>562.44137010570273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703.05171263212844</v>
      </c>
      <c r="AF3">
        <f t="shared" ref="AF3:AG23" si="4">-$Z3*P3</f>
        <v>-562.44137010570273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-2379.2978614735739</v>
      </c>
      <c r="AJ3">
        <f t="shared" ref="AJ3:AJ23" si="7">AB3-AC3</f>
        <v>0</v>
      </c>
      <c r="AL3">
        <f t="shared" ref="AL3:AL23" si="8">SUM(AI3:AK3)</f>
        <v>-2379.2978614735739</v>
      </c>
      <c r="AN3">
        <f t="shared" ref="AN3:AU23" si="9">AE3*$K3</f>
        <v>703.05171263212844</v>
      </c>
      <c r="AO3">
        <f t="shared" si="9"/>
        <v>-562.44137010570273</v>
      </c>
      <c r="AP3">
        <f t="shared" si="9"/>
        <v>-2519.9082039999998</v>
      </c>
      <c r="AQ3">
        <f t="shared" si="9"/>
        <v>0</v>
      </c>
      <c r="AR3">
        <f t="shared" si="9"/>
        <v>-2379.2978614735739</v>
      </c>
      <c r="AS3">
        <f t="shared" si="9"/>
        <v>0</v>
      </c>
      <c r="AT3">
        <f t="shared" si="9"/>
        <v>0</v>
      </c>
      <c r="AU3">
        <f t="shared" si="9"/>
        <v>-2379.2978614735739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298.51271584168114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53.562383552395673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52.970685632467394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-52.970685632467394</v>
      </c>
      <c r="AK4">
        <f>G4*MAX(0, SUM(AB4, AE4:AF4))</f>
        <v>0</v>
      </c>
      <c r="AL4">
        <f t="shared" si="8"/>
        <v>-314.69393563246734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-49.69573659111304</v>
      </c>
      <c r="AT4">
        <f t="shared" si="9"/>
        <v>0</v>
      </c>
      <c r="AU4">
        <f t="shared" si="9"/>
        <v>-295.23776680032586</v>
      </c>
      <c r="AW4">
        <v>1</v>
      </c>
      <c r="AX4">
        <f>(R4*SUMPRODUCT(K5:$K$23, X5:$X$23)-$AZ$3*SUMPRODUCT(K4:$K$22, W5:$W$23))/Z4</f>
        <v>53.562383552395673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703.05171263212844</v>
      </c>
      <c r="P5">
        <f t="shared" ref="P5:P23" si="22">O5*$C$5</f>
        <v>35.152585631606421</v>
      </c>
      <c r="Q5" s="4">
        <f t="shared" ref="Q5:Q23" si="23">$C$8</f>
        <v>50</v>
      </c>
      <c r="R5">
        <f t="shared" si="0"/>
        <v>250000</v>
      </c>
      <c r="S5">
        <f t="shared" si="1"/>
        <v>106.44541736524219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52.970685632467394</v>
      </c>
      <c r="AC5">
        <f t="shared" si="2"/>
        <v>104.10548570477022</v>
      </c>
      <c r="AE5">
        <f t="shared" si="3"/>
        <v>687.59690957853888</v>
      </c>
      <c r="AF5">
        <f t="shared" si="4"/>
        <v>-34.379845478926939</v>
      </c>
      <c r="AG5">
        <f t="shared" si="4"/>
        <v>-48.900877220273813</v>
      </c>
      <c r="AH5">
        <f t="shared" si="5"/>
        <v>-261.50788113090294</v>
      </c>
      <c r="AI5">
        <f t="shared" si="6"/>
        <v>342.80830574843509</v>
      </c>
      <c r="AJ5">
        <f t="shared" si="7"/>
        <v>-51.134800072302824</v>
      </c>
      <c r="AK5">
        <f>G5*SUM(AB5, AE5:AF5)</f>
        <v>28.953697739015251</v>
      </c>
      <c r="AL5">
        <f t="shared" si="8"/>
        <v>320.62720341514751</v>
      </c>
      <c r="AN5">
        <f t="shared" si="9"/>
        <v>593.78291432117805</v>
      </c>
      <c r="AO5">
        <f t="shared" si="9"/>
        <v>-29.689145716058896</v>
      </c>
      <c r="AP5">
        <f t="shared" si="9"/>
        <v>-42.22896436011348</v>
      </c>
      <c r="AQ5">
        <f t="shared" si="9"/>
        <v>-225.82840267714647</v>
      </c>
      <c r="AR5">
        <f t="shared" si="9"/>
        <v>296.03640156785912</v>
      </c>
      <c r="AS5">
        <f t="shared" si="9"/>
        <v>-44.158096389312853</v>
      </c>
      <c r="AT5">
        <f t="shared" si="9"/>
        <v>25.003327944543713</v>
      </c>
      <c r="AU5">
        <f t="shared" si="9"/>
        <v>276.88163312308996</v>
      </c>
      <c r="AW5">
        <v>2</v>
      </c>
      <c r="AX5">
        <f>(R5*SUMPRODUCT(K6:$K$23, X6:$X$23)-$AZ$3*SUMPRODUCT(K5:$K$22, W6:$W$23))/Z5</f>
        <v>106.44541736524219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703.05171263212844</v>
      </c>
      <c r="P6">
        <f t="shared" si="22"/>
        <v>35.152585631606421</v>
      </c>
      <c r="Q6" s="4">
        <f t="shared" si="23"/>
        <v>50</v>
      </c>
      <c r="R6">
        <f t="shared" si="0"/>
        <v>250000</v>
      </c>
      <c r="S6">
        <f t="shared" si="1"/>
        <v>157.39412828004492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104.10548570477022</v>
      </c>
      <c r="AC6">
        <f t="shared" si="2"/>
        <v>152.22997554751555</v>
      </c>
      <c r="AE6">
        <f t="shared" si="3"/>
        <v>679.98435641894889</v>
      </c>
      <c r="AF6">
        <f t="shared" si="4"/>
        <v>-33.999217820947443</v>
      </c>
      <c r="AG6">
        <f t="shared" si="4"/>
        <v>-48.359483676754124</v>
      </c>
      <c r="AH6">
        <f t="shared" si="5"/>
        <v>-261.92385658477502</v>
      </c>
      <c r="AI6">
        <f t="shared" si="6"/>
        <v>335.70179833647222</v>
      </c>
      <c r="AJ6">
        <f t="shared" si="7"/>
        <v>-48.124489842745334</v>
      </c>
      <c r="AK6">
        <f>G6*SUM(AB6, AE6:AF6)</f>
        <v>43.880301521712141</v>
      </c>
      <c r="AL6">
        <f t="shared" si="8"/>
        <v>331.45761001543906</v>
      </c>
      <c r="AN6">
        <f t="shared" si="9"/>
        <v>529.58964537671102</v>
      </c>
      <c r="AO6">
        <f t="shared" si="9"/>
        <v>-26.479482268835547</v>
      </c>
      <c r="AP6">
        <f t="shared" si="9"/>
        <v>-37.663633831002315</v>
      </c>
      <c r="AQ6">
        <f t="shared" si="9"/>
        <v>-203.9931669236355</v>
      </c>
      <c r="AR6">
        <f t="shared" si="9"/>
        <v>261.45336235323754</v>
      </c>
      <c r="AS6">
        <f t="shared" si="9"/>
        <v>-37.480614471742591</v>
      </c>
      <c r="AT6">
        <f t="shared" si="9"/>
        <v>34.175129328400388</v>
      </c>
      <c r="AU6">
        <f t="shared" si="9"/>
        <v>258.14787720989534</v>
      </c>
      <c r="AW6">
        <v>3</v>
      </c>
      <c r="AX6">
        <f>(R6*SUMPRODUCT(K7:$K$23, X7:$X$23)-$AZ$3*SUMPRODUCT(K6:$K$22, W7:$W$23))/Z6</f>
        <v>157.39412828004492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703.05171263212844</v>
      </c>
      <c r="P7">
        <f t="shared" si="22"/>
        <v>35.152585631606421</v>
      </c>
      <c r="Q7" s="4">
        <f t="shared" si="23"/>
        <v>50</v>
      </c>
      <c r="R7">
        <f t="shared" si="0"/>
        <v>250000</v>
      </c>
      <c r="S7">
        <f t="shared" si="1"/>
        <v>200.75618426778115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152.22997554751555</v>
      </c>
      <c r="AC7">
        <f t="shared" si="2"/>
        <v>192.01681086340909</v>
      </c>
      <c r="AE7">
        <f t="shared" si="3"/>
        <v>672.44627219857296</v>
      </c>
      <c r="AF7">
        <f t="shared" si="4"/>
        <v>-33.622313609928646</v>
      </c>
      <c r="AG7">
        <f t="shared" si="4"/>
        <v>-47.82338625426479</v>
      </c>
      <c r="AH7">
        <f t="shared" si="5"/>
        <v>-262.51292860896342</v>
      </c>
      <c r="AI7">
        <f t="shared" si="6"/>
        <v>328.48764372541609</v>
      </c>
      <c r="AJ7">
        <f t="shared" si="7"/>
        <v>-39.786835315893541</v>
      </c>
      <c r="AK7">
        <f>G7*SUM(AB7, AE7:AF7)</f>
        <v>38.840748166085447</v>
      </c>
      <c r="AL7">
        <f t="shared" si="8"/>
        <v>327.54155657560801</v>
      </c>
      <c r="AN7">
        <f t="shared" si="9"/>
        <v>474.08236421098832</v>
      </c>
      <c r="AO7">
        <f t="shared" si="9"/>
        <v>-23.704118210549414</v>
      </c>
      <c r="AP7">
        <f t="shared" si="9"/>
        <v>-33.716037930985863</v>
      </c>
      <c r="AQ7">
        <f t="shared" si="9"/>
        <v>-185.07463715128895</v>
      </c>
      <c r="AR7">
        <f t="shared" si="9"/>
        <v>231.58757091816409</v>
      </c>
      <c r="AS7">
        <f t="shared" si="9"/>
        <v>-28.050176989399752</v>
      </c>
      <c r="AT7">
        <f t="shared" si="9"/>
        <v>27.383174655868771</v>
      </c>
      <c r="AU7">
        <f t="shared" si="9"/>
        <v>230.92056858463312</v>
      </c>
      <c r="AW7">
        <v>4</v>
      </c>
      <c r="AX7">
        <f>(R7*SUMPRODUCT(K8:$K$23, X8:$X$23)-$AZ$3*SUMPRODUCT(K7:$K$22, W8:$W$23))/Z7</f>
        <v>200.75618426778115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703.05171263212844</v>
      </c>
      <c r="P8">
        <f t="shared" si="22"/>
        <v>35.152585631606421</v>
      </c>
      <c r="Q8" s="4">
        <f t="shared" si="23"/>
        <v>50</v>
      </c>
      <c r="R8">
        <f t="shared" si="0"/>
        <v>250000</v>
      </c>
      <c r="S8">
        <f t="shared" si="1"/>
        <v>232.40981887818037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192.01681086340909</v>
      </c>
      <c r="AC8">
        <f t="shared" si="2"/>
        <v>219.82421939743426</v>
      </c>
      <c r="AE8">
        <f t="shared" si="3"/>
        <v>664.97962380149897</v>
      </c>
      <c r="AF8">
        <f t="shared" si="4"/>
        <v>-33.24898119007495</v>
      </c>
      <c r="AG8">
        <f t="shared" si="4"/>
        <v>-47.292369242079445</v>
      </c>
      <c r="AH8">
        <f t="shared" si="5"/>
        <v>-263.91574821347291</v>
      </c>
      <c r="AI8">
        <f t="shared" si="6"/>
        <v>320.52252515587173</v>
      </c>
      <c r="AJ8">
        <f t="shared" si="7"/>
        <v>-27.807408534025171</v>
      </c>
      <c r="AK8">
        <f t="shared" ref="AK8:AK23" si="24">G8*SUM(AB8:AB8, AE8:AF8)</f>
        <v>17.545820759013946</v>
      </c>
      <c r="AL8">
        <f t="shared" si="8"/>
        <v>310.26093738086053</v>
      </c>
      <c r="AN8">
        <f t="shared" si="9"/>
        <v>437.126611769394</v>
      </c>
      <c r="AO8">
        <f t="shared" si="9"/>
        <v>-21.856330588469703</v>
      </c>
      <c r="AP8">
        <f t="shared" si="9"/>
        <v>-31.087799369185262</v>
      </c>
      <c r="AQ8">
        <f t="shared" si="9"/>
        <v>-173.48591246996924</v>
      </c>
      <c r="AR8">
        <f t="shared" si="9"/>
        <v>210.69656934176987</v>
      </c>
      <c r="AS8">
        <f t="shared" si="9"/>
        <v>-18.279294341497316</v>
      </c>
      <c r="AT8">
        <f t="shared" si="9"/>
        <v>11.53380480330377</v>
      </c>
      <c r="AU8">
        <f t="shared" si="9"/>
        <v>203.95107980357633</v>
      </c>
      <c r="AW8">
        <v>5</v>
      </c>
      <c r="AX8">
        <f>(R8*SUMPRODUCT(K9:$K$23, X9:$X$23)-$AZ$3*SUMPRODUCT(K8:$K$22, W9:$W$23))/Z8</f>
        <v>232.40981887818037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703.05171263212844</v>
      </c>
      <c r="P9">
        <f t="shared" si="22"/>
        <v>35.152585631606421</v>
      </c>
      <c r="Q9" s="4">
        <f t="shared" si="23"/>
        <v>50</v>
      </c>
      <c r="R9">
        <f t="shared" si="0"/>
        <v>250000</v>
      </c>
      <c r="S9">
        <f t="shared" si="1"/>
        <v>254.72356874803489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219.82421939743426</v>
      </c>
      <c r="AC9">
        <f t="shared" si="2"/>
        <v>238.24767280152423</v>
      </c>
      <c r="AE9">
        <f t="shared" si="3"/>
        <v>657.57729140257572</v>
      </c>
      <c r="AF9">
        <f t="shared" si="4"/>
        <v>-32.878864570128783</v>
      </c>
      <c r="AG9">
        <f t="shared" si="4"/>
        <v>-46.765926288743202</v>
      </c>
      <c r="AH9">
        <f t="shared" si="5"/>
        <v>-267.59630457722778</v>
      </c>
      <c r="AI9">
        <f t="shared" si="6"/>
        <v>310.33619596647588</v>
      </c>
      <c r="AJ9">
        <f t="shared" si="7"/>
        <v>-18.423453404089969</v>
      </c>
      <c r="AK9">
        <f t="shared" si="24"/>
        <v>4.9826836127562988</v>
      </c>
      <c r="AL9">
        <f t="shared" si="8"/>
        <v>296.89542617514223</v>
      </c>
      <c r="AN9">
        <f t="shared" si="9"/>
        <v>410.81606486714713</v>
      </c>
      <c r="AO9">
        <f t="shared" si="9"/>
        <v>-20.540803243357356</v>
      </c>
      <c r="AP9">
        <f t="shared" si="9"/>
        <v>-29.216632111534768</v>
      </c>
      <c r="AQ9">
        <f t="shared" si="9"/>
        <v>-167.17861498064602</v>
      </c>
      <c r="AR9">
        <f t="shared" si="9"/>
        <v>193.88001453160896</v>
      </c>
      <c r="AS9">
        <f t="shared" si="9"/>
        <v>-11.509902680167038</v>
      </c>
      <c r="AT9">
        <f t="shared" si="9"/>
        <v>3.1128910639607055</v>
      </c>
      <c r="AU9">
        <f t="shared" si="9"/>
        <v>185.48300291540264</v>
      </c>
      <c r="AW9">
        <v>6</v>
      </c>
      <c r="AX9">
        <f>(R9*SUMPRODUCT(K10:$K$23, X10:$X$23)-$AZ$3*SUMPRODUCT(K9:$K$22, W10:$W$23))/Z9</f>
        <v>254.72356874803489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703.05171263212844</v>
      </c>
      <c r="P10">
        <f t="shared" si="22"/>
        <v>35.152585631606421</v>
      </c>
      <c r="Q10" s="4">
        <f t="shared" si="23"/>
        <v>50</v>
      </c>
      <c r="R10">
        <f t="shared" si="0"/>
        <v>250000</v>
      </c>
      <c r="S10">
        <f t="shared" si="1"/>
        <v>271.36150360689732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238.24767280152423</v>
      </c>
      <c r="AC10">
        <f t="shared" si="2"/>
        <v>250.97564995410315</v>
      </c>
      <c r="AE10">
        <f t="shared" si="3"/>
        <v>650.2354172712835</v>
      </c>
      <c r="AF10">
        <f t="shared" si="4"/>
        <v>-32.511770863564173</v>
      </c>
      <c r="AG10">
        <f t="shared" si="4"/>
        <v>-46.243783038156039</v>
      </c>
      <c r="AH10">
        <f t="shared" si="5"/>
        <v>-272.41993849866117</v>
      </c>
      <c r="AI10">
        <f t="shared" si="6"/>
        <v>299.05992487090214</v>
      </c>
      <c r="AJ10">
        <f t="shared" si="7"/>
        <v>-12.727977152578916</v>
      </c>
      <c r="AK10">
        <f t="shared" si="24"/>
        <v>3.5094824087578989</v>
      </c>
      <c r="AL10">
        <f t="shared" si="8"/>
        <v>289.84143012708114</v>
      </c>
      <c r="AN10">
        <f t="shared" si="9"/>
        <v>385.96607003660534</v>
      </c>
      <c r="AO10">
        <f t="shared" si="9"/>
        <v>-19.298303501830265</v>
      </c>
      <c r="AP10">
        <f t="shared" si="9"/>
        <v>-27.449337161245346</v>
      </c>
      <c r="AQ10">
        <f t="shared" si="9"/>
        <v>-161.70274683465095</v>
      </c>
      <c r="AR10">
        <f t="shared" si="9"/>
        <v>177.51568253887879</v>
      </c>
      <c r="AS10">
        <f t="shared" si="9"/>
        <v>-7.555059583976834</v>
      </c>
      <c r="AT10">
        <f t="shared" si="9"/>
        <v>2.0831549577155068</v>
      </c>
      <c r="AU10">
        <f t="shared" si="9"/>
        <v>172.04377791261749</v>
      </c>
      <c r="AW10">
        <v>7</v>
      </c>
      <c r="AX10">
        <f>(R10*SUMPRODUCT(K11:$K$23, X11:$X$23)-$AZ$3*SUMPRODUCT(K10:$K$22, W11:$W$23))/Z10</f>
        <v>271.36150360689732</v>
      </c>
    </row>
    <row r="11" spans="1:52" x14ac:dyDescent="0.25">
      <c r="A11" t="s">
        <v>33</v>
      </c>
      <c r="C11" s="7">
        <f>AU25</f>
        <v>-97.727102561629465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703.05171263212844</v>
      </c>
      <c r="P11">
        <f t="shared" si="22"/>
        <v>35.152585631606421</v>
      </c>
      <c r="Q11" s="4">
        <f t="shared" si="23"/>
        <v>50</v>
      </c>
      <c r="R11">
        <f t="shared" si="0"/>
        <v>250000</v>
      </c>
      <c r="S11">
        <f t="shared" si="1"/>
        <v>282.71844819371682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250.97564995410315</v>
      </c>
      <c r="AC11">
        <f t="shared" si="2"/>
        <v>258.55149508744807</v>
      </c>
      <c r="AE11">
        <f t="shared" si="3"/>
        <v>642.95440423568198</v>
      </c>
      <c r="AF11">
        <f t="shared" si="4"/>
        <v>-32.147720211784097</v>
      </c>
      <c r="AG11">
        <f t="shared" si="4"/>
        <v>-45.725968138854931</v>
      </c>
      <c r="AH11">
        <f t="shared" si="5"/>
        <v>-276.88534459770483</v>
      </c>
      <c r="AI11">
        <f t="shared" si="6"/>
        <v>288.19537128733816</v>
      </c>
      <c r="AJ11">
        <f t="shared" si="7"/>
        <v>-7.5758451333449273</v>
      </c>
      <c r="AK11">
        <f t="shared" si="24"/>
        <v>2.0682776015472024</v>
      </c>
      <c r="AL11">
        <f t="shared" si="8"/>
        <v>282.68780375554041</v>
      </c>
      <c r="AN11">
        <f t="shared" si="9"/>
        <v>362.95217670896068</v>
      </c>
      <c r="AO11">
        <f t="shared" si="9"/>
        <v>-18.147608835448032</v>
      </c>
      <c r="AP11">
        <f t="shared" si="9"/>
        <v>-25.812623039500032</v>
      </c>
      <c r="AQ11">
        <f t="shared" si="9"/>
        <v>-156.30367854780209</v>
      </c>
      <c r="AR11">
        <f t="shared" si="9"/>
        <v>162.68826628621056</v>
      </c>
      <c r="AS11">
        <f t="shared" si="9"/>
        <v>-4.2766166052260317</v>
      </c>
      <c r="AT11">
        <f t="shared" si="9"/>
        <v>1.1675569100616559</v>
      </c>
      <c r="AU11">
        <f t="shared" si="9"/>
        <v>159.57920659104619</v>
      </c>
      <c r="AW11">
        <v>8</v>
      </c>
      <c r="AX11">
        <f>(R11*SUMPRODUCT(K12:$K$23, X12:$X$23)-$AZ$3*SUMPRODUCT(K11:$K$22, W12:$W$23))/Z11</f>
        <v>282.71844819371682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703.05171263212844</v>
      </c>
      <c r="P12">
        <f t="shared" si="22"/>
        <v>35.152585631606421</v>
      </c>
      <c r="Q12" s="4">
        <f t="shared" si="23"/>
        <v>50</v>
      </c>
      <c r="R12">
        <f t="shared" si="0"/>
        <v>250000</v>
      </c>
      <c r="S12">
        <f t="shared" si="1"/>
        <v>288.24336898539576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258.55149508744807</v>
      </c>
      <c r="AC12">
        <f t="shared" si="2"/>
        <v>260.64149833910733</v>
      </c>
      <c r="AE12">
        <f t="shared" si="3"/>
        <v>635.72824740193005</v>
      </c>
      <c r="AF12">
        <f t="shared" si="4"/>
        <v>-31.7864123700965</v>
      </c>
      <c r="AG12">
        <f t="shared" si="4"/>
        <v>-45.212054531653962</v>
      </c>
      <c r="AH12">
        <f t="shared" si="5"/>
        <v>-283.26962906211793</v>
      </c>
      <c r="AI12">
        <f t="shared" si="6"/>
        <v>275.46015143806164</v>
      </c>
      <c r="AJ12">
        <f t="shared" si="7"/>
        <v>-2.0900032516592546</v>
      </c>
      <c r="AK12">
        <f t="shared" si="24"/>
        <v>1.9837346592743477</v>
      </c>
      <c r="AL12">
        <f t="shared" si="8"/>
        <v>275.35388284567676</v>
      </c>
      <c r="AN12">
        <f t="shared" si="9"/>
        <v>341.16642413761275</v>
      </c>
      <c r="AO12">
        <f t="shared" si="9"/>
        <v>-17.058321206880635</v>
      </c>
      <c r="AP12">
        <f t="shared" si="9"/>
        <v>-24.263252475435468</v>
      </c>
      <c r="AQ12">
        <f t="shared" si="9"/>
        <v>-152.01792087871499</v>
      </c>
      <c r="AR12">
        <f t="shared" si="9"/>
        <v>147.82692957658162</v>
      </c>
      <c r="AS12">
        <f t="shared" si="9"/>
        <v>-1.1216096480195608</v>
      </c>
      <c r="AT12">
        <f t="shared" si="9"/>
        <v>1.064580129809126</v>
      </c>
      <c r="AU12">
        <f t="shared" si="9"/>
        <v>147.76990005837121</v>
      </c>
      <c r="AW12">
        <v>9</v>
      </c>
      <c r="AX12">
        <f>(R12*SUMPRODUCT(K13:$K$23, X13:$X$23)-$AZ$3*SUMPRODUCT(K12:$K$22, W13:$W$23))/Z12</f>
        <v>288.24336898539576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703.05171263212844</v>
      </c>
      <c r="P13">
        <f t="shared" si="22"/>
        <v>35.152585631606421</v>
      </c>
      <c r="Q13" s="4">
        <f t="shared" si="23"/>
        <v>50</v>
      </c>
      <c r="R13">
        <f t="shared" si="0"/>
        <v>250000</v>
      </c>
      <c r="S13">
        <f t="shared" si="1"/>
        <v>288.1141948776783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260.64149833910733</v>
      </c>
      <c r="AC13">
        <f t="shared" si="2"/>
        <v>257.58538204223703</v>
      </c>
      <c r="AE13">
        <f t="shared" si="3"/>
        <v>628.55578521801692</v>
      </c>
      <c r="AF13">
        <f t="shared" si="4"/>
        <v>-31.427789260900845</v>
      </c>
      <c r="AG13">
        <f t="shared" si="4"/>
        <v>-44.701959608688732</v>
      </c>
      <c r="AH13">
        <f t="shared" si="5"/>
        <v>-289.8718882434282</v>
      </c>
      <c r="AI13">
        <f t="shared" si="6"/>
        <v>262.55414810499917</v>
      </c>
      <c r="AJ13">
        <f t="shared" si="7"/>
        <v>3.0561162968703002</v>
      </c>
      <c r="AK13">
        <f t="shared" si="24"/>
        <v>1.715538988592447</v>
      </c>
      <c r="AL13">
        <f t="shared" si="8"/>
        <v>267.32580339046194</v>
      </c>
      <c r="AN13">
        <f t="shared" si="9"/>
        <v>320.73527625500867</v>
      </c>
      <c r="AO13">
        <f t="shared" si="9"/>
        <v>-16.036763812750433</v>
      </c>
      <c r="AP13">
        <f t="shared" si="9"/>
        <v>-22.810219397248897</v>
      </c>
      <c r="AQ13">
        <f t="shared" si="9"/>
        <v>-147.91390412876277</v>
      </c>
      <c r="AR13">
        <f t="shared" si="9"/>
        <v>133.97438891624662</v>
      </c>
      <c r="AS13">
        <f t="shared" si="9"/>
        <v>1.5594547497548565</v>
      </c>
      <c r="AT13">
        <f t="shared" si="9"/>
        <v>0.87539385424888905</v>
      </c>
      <c r="AU13">
        <f t="shared" si="9"/>
        <v>136.40923752025037</v>
      </c>
      <c r="AW13">
        <v>10</v>
      </c>
      <c r="AX13">
        <f>(R13*SUMPRODUCT(K14:$K$23, X14:$X$23)-$AZ$3*SUMPRODUCT(K13:$K$22, W14:$W$23))/Z13</f>
        <v>288.1141948776783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703.05171263212844</v>
      </c>
      <c r="P14">
        <f t="shared" si="22"/>
        <v>35.152585631606421</v>
      </c>
      <c r="Q14" s="4">
        <f t="shared" si="23"/>
        <v>50</v>
      </c>
      <c r="R14">
        <f t="shared" si="0"/>
        <v>250000</v>
      </c>
      <c r="S14">
        <f t="shared" si="1"/>
        <v>287.07210528714108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257.58538204223703</v>
      </c>
      <c r="AC14">
        <f t="shared" si="2"/>
        <v>253.74511278306716</v>
      </c>
      <c r="AE14">
        <f t="shared" si="3"/>
        <v>621.43250015785804</v>
      </c>
      <c r="AF14">
        <f t="shared" si="4"/>
        <v>-31.071625007892901</v>
      </c>
      <c r="AG14">
        <f t="shared" si="4"/>
        <v>-44.195362090172615</v>
      </c>
      <c r="AH14">
        <f t="shared" si="5"/>
        <v>-297.88961214613886</v>
      </c>
      <c r="AI14">
        <f t="shared" si="6"/>
        <v>248.27590091365374</v>
      </c>
      <c r="AJ14">
        <f t="shared" si="7"/>
        <v>3.8402692591698724</v>
      </c>
      <c r="AK14">
        <f t="shared" si="24"/>
        <v>59.356238003454159</v>
      </c>
      <c r="AL14">
        <f t="shared" si="8"/>
        <v>311.47240817627778</v>
      </c>
      <c r="AN14">
        <f t="shared" si="9"/>
        <v>292.10448833447822</v>
      </c>
      <c r="AO14">
        <f t="shared" si="9"/>
        <v>-14.60522441672391</v>
      </c>
      <c r="AP14">
        <f t="shared" si="9"/>
        <v>-20.774040023377466</v>
      </c>
      <c r="AQ14">
        <f t="shared" si="9"/>
        <v>-140.02308008351719</v>
      </c>
      <c r="AR14">
        <f t="shared" si="9"/>
        <v>116.7021438108597</v>
      </c>
      <c r="AS14">
        <f t="shared" si="9"/>
        <v>1.8051194405369668</v>
      </c>
      <c r="AT14">
        <f t="shared" si="9"/>
        <v>27.900413201842813</v>
      </c>
      <c r="AU14">
        <f t="shared" si="9"/>
        <v>146.40767645323947</v>
      </c>
      <c r="AW14">
        <v>11</v>
      </c>
      <c r="AX14">
        <f>(R14*SUMPRODUCT(K15:$K$23, X15:$X$23)-$AZ$3*SUMPRODUCT(K14:$K$22, W15:$W$23))/Z14</f>
        <v>287.07210528714108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703.05171263212844</v>
      </c>
      <c r="P15">
        <f t="shared" si="22"/>
        <v>35.152585631606421</v>
      </c>
      <c r="Q15" s="4">
        <f t="shared" si="23"/>
        <v>50</v>
      </c>
      <c r="R15">
        <f t="shared" si="0"/>
        <v>250000</v>
      </c>
      <c r="S15">
        <f t="shared" si="1"/>
        <v>278.77679339081027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253.74511278306716</v>
      </c>
      <c r="AC15">
        <f t="shared" si="2"/>
        <v>243.60317228037218</v>
      </c>
      <c r="AE15">
        <f t="shared" si="3"/>
        <v>614.34678759017811</v>
      </c>
      <c r="AF15">
        <f t="shared" si="4"/>
        <v>-30.717339379508907</v>
      </c>
      <c r="AG15">
        <f t="shared" si="4"/>
        <v>-43.691436671859364</v>
      </c>
      <c r="AH15">
        <f t="shared" si="5"/>
        <v>-309.85898705765112</v>
      </c>
      <c r="AI15">
        <f t="shared" si="6"/>
        <v>230.07902448115874</v>
      </c>
      <c r="AJ15">
        <f t="shared" si="7"/>
        <v>10.141940502694979</v>
      </c>
      <c r="AK15">
        <f t="shared" si="24"/>
        <v>58.616219269561554</v>
      </c>
      <c r="AL15">
        <f t="shared" si="8"/>
        <v>298.83718425341527</v>
      </c>
      <c r="AN15">
        <f t="shared" si="9"/>
        <v>266.01077360790731</v>
      </c>
      <c r="AO15">
        <f t="shared" si="9"/>
        <v>-13.300538680395366</v>
      </c>
      <c r="AP15">
        <f t="shared" si="9"/>
        <v>-18.918293549986512</v>
      </c>
      <c r="AQ15">
        <f t="shared" si="9"/>
        <v>-134.16824263033894</v>
      </c>
      <c r="AR15">
        <f t="shared" si="9"/>
        <v>99.623698747186495</v>
      </c>
      <c r="AS15">
        <f t="shared" si="9"/>
        <v>4.3914373664910684</v>
      </c>
      <c r="AT15">
        <f t="shared" si="9"/>
        <v>25.380690757788017</v>
      </c>
      <c r="AU15">
        <f t="shared" si="9"/>
        <v>129.39582687146557</v>
      </c>
      <c r="AW15">
        <v>12</v>
      </c>
      <c r="AX15">
        <f>(R15*SUMPRODUCT(K16:$K$23, X16:$X$23)-$AZ$3*SUMPRODUCT(K15:$K$22, W16:$W$23))/Z15</f>
        <v>278.77679339081027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703.05171263212844</v>
      </c>
      <c r="P16">
        <f t="shared" si="22"/>
        <v>35.152585631606421</v>
      </c>
      <c r="Q16" s="4">
        <f t="shared" si="23"/>
        <v>50</v>
      </c>
      <c r="R16">
        <f t="shared" si="0"/>
        <v>250000</v>
      </c>
      <c r="S16">
        <f t="shared" si="1"/>
        <v>263.22600715459572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243.60317228037218</v>
      </c>
      <c r="AC16">
        <f t="shared" si="2"/>
        <v>227.37331006557926</v>
      </c>
      <c r="AE16">
        <f t="shared" si="3"/>
        <v>607.29255735948857</v>
      </c>
      <c r="AF16">
        <f t="shared" si="4"/>
        <v>-30.364627867974427</v>
      </c>
      <c r="AG16">
        <f t="shared" si="4"/>
        <v>-43.189750230880541</v>
      </c>
      <c r="AH16">
        <f t="shared" si="5"/>
        <v>-323.86037130114056</v>
      </c>
      <c r="AI16">
        <f t="shared" si="6"/>
        <v>209.87780795949305</v>
      </c>
      <c r="AJ16">
        <f t="shared" si="7"/>
        <v>16.229862214792917</v>
      </c>
      <c r="AK16">
        <f t="shared" si="24"/>
        <v>57.437177124032054</v>
      </c>
      <c r="AL16">
        <f t="shared" si="8"/>
        <v>283.54484729831802</v>
      </c>
      <c r="AN16">
        <f t="shared" si="9"/>
        <v>242.2283439754093</v>
      </c>
      <c r="AO16">
        <f t="shared" si="9"/>
        <v>-12.111417198770464</v>
      </c>
      <c r="AP16">
        <f t="shared" si="9"/>
        <v>-17.226922260706818</v>
      </c>
      <c r="AQ16">
        <f t="shared" si="9"/>
        <v>-129.17688594872544</v>
      </c>
      <c r="AR16">
        <f t="shared" si="9"/>
        <v>83.713118567206607</v>
      </c>
      <c r="AS16">
        <f t="shared" si="9"/>
        <v>6.4735399760731687</v>
      </c>
      <c r="AT16">
        <f t="shared" si="9"/>
        <v>22.909736219837715</v>
      </c>
      <c r="AU16">
        <f t="shared" si="9"/>
        <v>113.09639476311749</v>
      </c>
      <c r="AW16">
        <v>13</v>
      </c>
      <c r="AX16">
        <f>(R16*SUMPRODUCT(K17:$K$23, X17:$X$23)-$AZ$3*SUMPRODUCT(K16:$K$22, W17:$W$23))/Z16</f>
        <v>263.22600715459572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703.05171263212844</v>
      </c>
      <c r="P17">
        <f t="shared" si="22"/>
        <v>35.152585631606421</v>
      </c>
      <c r="Q17" s="4">
        <f t="shared" si="23"/>
        <v>50</v>
      </c>
      <c r="R17">
        <f t="shared" si="0"/>
        <v>250000</v>
      </c>
      <c r="S17">
        <f t="shared" si="1"/>
        <v>241.36958806739068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227.37331006557926</v>
      </c>
      <c r="AC17">
        <f t="shared" si="2"/>
        <v>206.08270528256219</v>
      </c>
      <c r="AE17">
        <f t="shared" si="3"/>
        <v>600.26948735693645</v>
      </c>
      <c r="AF17">
        <f t="shared" si="4"/>
        <v>-30.013474367846822</v>
      </c>
      <c r="AG17">
        <f t="shared" si="4"/>
        <v>-42.690279859330012</v>
      </c>
      <c r="AH17">
        <f t="shared" si="5"/>
        <v>-337.86434620862997</v>
      </c>
      <c r="AI17">
        <f t="shared" si="6"/>
        <v>189.70138692112971</v>
      </c>
      <c r="AJ17">
        <f t="shared" si="7"/>
        <v>21.290604783017073</v>
      </c>
      <c r="AK17">
        <f t="shared" si="24"/>
        <v>55.834052613826827</v>
      </c>
      <c r="AL17">
        <f t="shared" si="8"/>
        <v>266.82604431797358</v>
      </c>
      <c r="AN17">
        <f t="shared" si="9"/>
        <v>220.55384649038643</v>
      </c>
      <c r="AO17">
        <f t="shared" si="9"/>
        <v>-11.027692324519322</v>
      </c>
      <c r="AP17">
        <f t="shared" si="9"/>
        <v>-15.685463994153668</v>
      </c>
      <c r="AQ17">
        <f t="shared" si="9"/>
        <v>-124.13971177575941</v>
      </c>
      <c r="AR17">
        <f t="shared" si="9"/>
        <v>69.700978395954053</v>
      </c>
      <c r="AS17">
        <f t="shared" si="9"/>
        <v>7.8226944362554773</v>
      </c>
      <c r="AT17">
        <f t="shared" si="9"/>
        <v>20.514810978229246</v>
      </c>
      <c r="AU17">
        <f t="shared" si="9"/>
        <v>98.038483810438763</v>
      </c>
      <c r="AW17">
        <v>14</v>
      </c>
      <c r="AX17">
        <f>(R17*SUMPRODUCT(K18:$K$23, X18:$X$23)-$AZ$3*SUMPRODUCT(K17:$K$22, W18:$W$23))/Z17</f>
        <v>241.36958806739068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703.05171263212844</v>
      </c>
      <c r="P18">
        <f t="shared" si="22"/>
        <v>35.152585631606421</v>
      </c>
      <c r="Q18" s="4">
        <f t="shared" si="23"/>
        <v>50</v>
      </c>
      <c r="R18">
        <f t="shared" si="0"/>
        <v>250000</v>
      </c>
      <c r="S18">
        <f t="shared" si="1"/>
        <v>213.83026376388361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206.08270528256219</v>
      </c>
      <c r="AC18">
        <f t="shared" si="2"/>
        <v>180.44233425458953</v>
      </c>
      <c r="AE18">
        <f t="shared" si="3"/>
        <v>593.27566592309051</v>
      </c>
      <c r="AF18">
        <f t="shared" si="4"/>
        <v>-29.663783296154524</v>
      </c>
      <c r="AG18">
        <f t="shared" si="4"/>
        <v>-42.192889602810894</v>
      </c>
      <c r="AH18">
        <f t="shared" si="5"/>
        <v>-352.43728962907358</v>
      </c>
      <c r="AI18">
        <f t="shared" si="6"/>
        <v>168.98170339505157</v>
      </c>
      <c r="AJ18">
        <f t="shared" si="7"/>
        <v>25.640371027972662</v>
      </c>
      <c r="AK18">
        <f t="shared" si="24"/>
        <v>53.878621153664881</v>
      </c>
      <c r="AL18">
        <f t="shared" si="8"/>
        <v>248.50069557668911</v>
      </c>
      <c r="AN18">
        <f t="shared" si="9"/>
        <v>200.80118465620319</v>
      </c>
      <c r="AO18">
        <f t="shared" si="9"/>
        <v>-10.04005923281016</v>
      </c>
      <c r="AP18">
        <f t="shared" si="9"/>
        <v>-14.280683842190733</v>
      </c>
      <c r="AQ18">
        <f t="shared" si="9"/>
        <v>-119.28658015060682</v>
      </c>
      <c r="AR18">
        <f t="shared" si="9"/>
        <v>57.193861430595504</v>
      </c>
      <c r="AS18">
        <f t="shared" si="9"/>
        <v>8.6782876378903158</v>
      </c>
      <c r="AT18">
        <f t="shared" si="9"/>
        <v>18.235858264075823</v>
      </c>
      <c r="AU18">
        <f t="shared" si="9"/>
        <v>84.108007332561641</v>
      </c>
      <c r="AW18">
        <v>15</v>
      </c>
      <c r="AX18">
        <f>(R18*SUMPRODUCT(K19:$K$23, X19:$X$23)-$AZ$3*SUMPRODUCT(K18:$K$22, W19:$W$23))/Z18</f>
        <v>213.83026376388361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703.05171263212844</v>
      </c>
      <c r="P19">
        <f t="shared" si="22"/>
        <v>35.152585631606421</v>
      </c>
      <c r="Q19" s="4">
        <f t="shared" si="23"/>
        <v>50</v>
      </c>
      <c r="R19">
        <f t="shared" si="0"/>
        <v>250000</v>
      </c>
      <c r="S19">
        <f t="shared" si="1"/>
        <v>180.48490092073985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180.44233425458953</v>
      </c>
      <c r="AC19">
        <f t="shared" si="2"/>
        <v>150.51383364701411</v>
      </c>
      <c r="AE19">
        <f t="shared" si="3"/>
        <v>586.30394000011711</v>
      </c>
      <c r="AF19">
        <f t="shared" si="4"/>
        <v>-29.315197000005856</v>
      </c>
      <c r="AG19">
        <f t="shared" si="4"/>
        <v>-41.697070746408983</v>
      </c>
      <c r="AH19">
        <f t="shared" si="5"/>
        <v>-369.44980186902882</v>
      </c>
      <c r="AI19">
        <f t="shared" si="6"/>
        <v>145.84187038467354</v>
      </c>
      <c r="AJ19">
        <f t="shared" si="7"/>
        <v>29.928500607575415</v>
      </c>
      <c r="AK19">
        <f t="shared" si="24"/>
        <v>51.620175407829059</v>
      </c>
      <c r="AL19">
        <f t="shared" si="8"/>
        <v>227.39054640007802</v>
      </c>
      <c r="AN19">
        <f t="shared" si="9"/>
        <v>182.79904174151645</v>
      </c>
      <c r="AO19">
        <f t="shared" si="9"/>
        <v>-9.1399520870758213</v>
      </c>
      <c r="AP19">
        <f t="shared" si="9"/>
        <v>-13.000398011772285</v>
      </c>
      <c r="AQ19">
        <f t="shared" si="9"/>
        <v>-115.18781496375085</v>
      </c>
      <c r="AR19">
        <f t="shared" si="9"/>
        <v>45.470876678917499</v>
      </c>
      <c r="AS19">
        <f t="shared" si="9"/>
        <v>9.3311691404019648</v>
      </c>
      <c r="AT19">
        <f t="shared" si="9"/>
        <v>16.094243881557848</v>
      </c>
      <c r="AU19">
        <f t="shared" si="9"/>
        <v>70.896289700877318</v>
      </c>
      <c r="AW19">
        <v>16</v>
      </c>
      <c r="AX19">
        <f>(R19*SUMPRODUCT(K20:$K$23, X20:$X$23)-$AZ$3*SUMPRODUCT(K19:$K$22, W20:$W$23))/Z19</f>
        <v>180.48490092073985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703.05171263212844</v>
      </c>
      <c r="P20">
        <f t="shared" si="22"/>
        <v>35.152585631606421</v>
      </c>
      <c r="Q20" s="4">
        <f t="shared" si="23"/>
        <v>50</v>
      </c>
      <c r="R20">
        <f t="shared" si="0"/>
        <v>250000</v>
      </c>
      <c r="S20">
        <f t="shared" si="1"/>
        <v>142.378575258734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150.51383364701411</v>
      </c>
      <c r="AC20">
        <f t="shared" si="2"/>
        <v>117.32832317323806</v>
      </c>
      <c r="AE20">
        <f t="shared" si="3"/>
        <v>579.35597681955858</v>
      </c>
      <c r="AF20">
        <f t="shared" si="4"/>
        <v>-28.967798840977924</v>
      </c>
      <c r="AG20">
        <f t="shared" si="4"/>
        <v>-41.202941861170487</v>
      </c>
      <c r="AH20">
        <f t="shared" si="5"/>
        <v>-385.79088887204756</v>
      </c>
      <c r="AI20">
        <f t="shared" si="6"/>
        <v>123.39434724536261</v>
      </c>
      <c r="AJ20">
        <f t="shared" si="7"/>
        <v>33.185510473776048</v>
      </c>
      <c r="AK20">
        <f t="shared" si="24"/>
        <v>49.063140813791641</v>
      </c>
      <c r="AL20">
        <f t="shared" si="8"/>
        <v>205.64299853293031</v>
      </c>
      <c r="AN20">
        <f t="shared" si="9"/>
        <v>166.39411441019749</v>
      </c>
      <c r="AO20">
        <f t="shared" si="9"/>
        <v>-8.319705720509873</v>
      </c>
      <c r="AP20">
        <f t="shared" si="9"/>
        <v>-11.833703795929955</v>
      </c>
      <c r="AQ20">
        <f t="shared" si="9"/>
        <v>-110.80119282411475</v>
      </c>
      <c r="AR20">
        <f t="shared" si="9"/>
        <v>35.439512069642909</v>
      </c>
      <c r="AS20">
        <f t="shared" si="9"/>
        <v>9.531054908326416</v>
      </c>
      <c r="AT20">
        <f t="shared" si="9"/>
        <v>14.091194692958714</v>
      </c>
      <c r="AU20">
        <f t="shared" si="9"/>
        <v>59.061761670928043</v>
      </c>
      <c r="AW20">
        <v>17</v>
      </c>
      <c r="AX20">
        <f>(R20*SUMPRODUCT(K21:$K$23, X21:$X$23)-$AZ$3*SUMPRODUCT(K20:$K$22, W21:$W$23))/Z20</f>
        <v>142.378575258734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703.05171263212844</v>
      </c>
      <c r="P21">
        <f t="shared" si="22"/>
        <v>35.152585631606421</v>
      </c>
      <c r="Q21" s="4">
        <f t="shared" si="23"/>
        <v>50</v>
      </c>
      <c r="R21">
        <f t="shared" si="0"/>
        <v>250000</v>
      </c>
      <c r="S21">
        <f t="shared" si="1"/>
        <v>99.395111335173155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117.32832317323806</v>
      </c>
      <c r="AC21">
        <f t="shared" si="2"/>
        <v>80.927473030512729</v>
      </c>
      <c r="AE21">
        <f t="shared" si="3"/>
        <v>572.42451614376716</v>
      </c>
      <c r="AF21">
        <f t="shared" si="4"/>
        <v>-28.62122580718836</v>
      </c>
      <c r="AG21">
        <f t="shared" si="4"/>
        <v>-40.709986609711038</v>
      </c>
      <c r="AH21">
        <f t="shared" si="5"/>
        <v>-404.62916423872935</v>
      </c>
      <c r="AI21">
        <f t="shared" si="6"/>
        <v>98.464139488138414</v>
      </c>
      <c r="AJ21">
        <f t="shared" si="7"/>
        <v>36.400850142725332</v>
      </c>
      <c r="AK21">
        <f t="shared" si="24"/>
        <v>46.279212945687192</v>
      </c>
      <c r="AL21">
        <f t="shared" si="8"/>
        <v>181.14420257655095</v>
      </c>
      <c r="AN21">
        <f t="shared" si="9"/>
        <v>151.44399641871644</v>
      </c>
      <c r="AO21">
        <f t="shared" si="9"/>
        <v>-7.5721998209358219</v>
      </c>
      <c r="AP21">
        <f t="shared" si="9"/>
        <v>-10.770473472835381</v>
      </c>
      <c r="AQ21">
        <f t="shared" si="9"/>
        <v>-107.0510713145066</v>
      </c>
      <c r="AR21">
        <f t="shared" si="9"/>
        <v>26.050251810438635</v>
      </c>
      <c r="AS21">
        <f t="shared" si="9"/>
        <v>9.6304229871045397</v>
      </c>
      <c r="AT21">
        <f t="shared" si="9"/>
        <v>12.243900744892967</v>
      </c>
      <c r="AU21">
        <f t="shared" si="9"/>
        <v>47.924575542436145</v>
      </c>
      <c r="AW21">
        <v>18</v>
      </c>
      <c r="AX21">
        <f>(R21*SUMPRODUCT(K22:$K$23, X22:$X$23)-$AZ$3*SUMPRODUCT(K21:$K$22, W22:$W$23))/Z21</f>
        <v>99.395111335173155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703.05171263212844</v>
      </c>
      <c r="P22">
        <f t="shared" si="22"/>
        <v>35.152585631606421</v>
      </c>
      <c r="Q22" s="4">
        <f t="shared" si="23"/>
        <v>50</v>
      </c>
      <c r="R22">
        <f t="shared" si="0"/>
        <v>250000</v>
      </c>
      <c r="S22">
        <f t="shared" si="1"/>
        <v>51.858281719817796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80.927473030512729</v>
      </c>
      <c r="AC22">
        <f t="shared" si="2"/>
        <v>41.712661014111234</v>
      </c>
      <c r="AE22">
        <f t="shared" si="3"/>
        <v>565.50577442690781</v>
      </c>
      <c r="AF22">
        <f t="shared" si="4"/>
        <v>-28.275288721345387</v>
      </c>
      <c r="AG22">
        <f t="shared" si="4"/>
        <v>-40.217935911835866</v>
      </c>
      <c r="AH22">
        <f t="shared" si="5"/>
        <v>-424.75415889027761</v>
      </c>
      <c r="AI22">
        <f t="shared" si="6"/>
        <v>72.258390903448912</v>
      </c>
      <c r="AJ22">
        <f t="shared" si="7"/>
        <v>39.214812016401495</v>
      </c>
      <c r="AK22">
        <f t="shared" si="24"/>
        <v>43.271057111525259</v>
      </c>
      <c r="AL22">
        <f t="shared" si="8"/>
        <v>154.74426003137566</v>
      </c>
      <c r="AN22">
        <f t="shared" si="9"/>
        <v>137.82000035096195</v>
      </c>
      <c r="AO22">
        <f t="shared" si="9"/>
        <v>-6.8910000175480972</v>
      </c>
      <c r="AP22">
        <f t="shared" si="9"/>
        <v>-9.8015549834152971</v>
      </c>
      <c r="AQ22">
        <f t="shared" si="9"/>
        <v>-103.51727776193896</v>
      </c>
      <c r="AR22">
        <f t="shared" si="9"/>
        <v>17.6101675880596</v>
      </c>
      <c r="AS22">
        <f t="shared" si="9"/>
        <v>9.5570826157176754</v>
      </c>
      <c r="AT22">
        <f t="shared" si="9"/>
        <v>10.545634325910337</v>
      </c>
      <c r="AU22">
        <f t="shared" si="9"/>
        <v>37.712884529687607</v>
      </c>
      <c r="AW22">
        <v>19</v>
      </c>
      <c r="AX22">
        <f>(R22*SUMPRODUCT(K23:$K$23, X23:$X$23)-$AZ$3*SUMPRODUCT(K22:$K$22, W23:$W$23))/Z22</f>
        <v>51.858281719817796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703.05171263212844</v>
      </c>
      <c r="P23">
        <f t="shared" si="22"/>
        <v>35.152585631606421</v>
      </c>
      <c r="Q23" s="4">
        <f t="shared" si="23"/>
        <v>50</v>
      </c>
      <c r="R23">
        <f t="shared" si="0"/>
        <v>250000</v>
      </c>
      <c r="S23">
        <f t="shared" si="1"/>
        <v>52.499840586755106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41.712661014111234</v>
      </c>
      <c r="AC23">
        <f t="shared" si="2"/>
        <v>41.712661014111234</v>
      </c>
      <c r="AE23">
        <f t="shared" si="3"/>
        <v>558.59517736922146</v>
      </c>
      <c r="AF23">
        <f t="shared" si="4"/>
        <v>-27.929758868461072</v>
      </c>
      <c r="AG23">
        <f t="shared" si="4"/>
        <v>-39.726464450098433</v>
      </c>
      <c r="AH23">
        <f t="shared" si="5"/>
        <v>-446.46051309536733</v>
      </c>
      <c r="AI23">
        <f t="shared" si="6"/>
        <v>44.478440955294673</v>
      </c>
      <c r="AJ23">
        <f t="shared" si="7"/>
        <v>0</v>
      </c>
      <c r="AK23">
        <f t="shared" si="24"/>
        <v>40.066465566041018</v>
      </c>
      <c r="AL23">
        <f t="shared" si="8"/>
        <v>84.54490652133569</v>
      </c>
      <c r="AN23">
        <f t="shared" si="9"/>
        <v>125.40468209916352</v>
      </c>
      <c r="AO23">
        <f t="shared" si="9"/>
        <v>-6.2702341049581758</v>
      </c>
      <c r="AP23">
        <f t="shared" si="9"/>
        <v>-8.9185958760889505</v>
      </c>
      <c r="AQ23">
        <f t="shared" si="9"/>
        <v>-100.23043696552851</v>
      </c>
      <c r="AR23">
        <f t="shared" si="9"/>
        <v>9.9854151525878887</v>
      </c>
      <c r="AS23">
        <f t="shared" si="9"/>
        <v>0</v>
      </c>
      <c r="AT23">
        <f t="shared" si="9"/>
        <v>8.99492616604768</v>
      </c>
      <c r="AU23">
        <f t="shared" si="9"/>
        <v>18.980341318635571</v>
      </c>
      <c r="AW23">
        <v>20</v>
      </c>
      <c r="AX23">
        <f>(R23*SUMPRODUCT(K$23:$K24, X$23:$X24)-$AZ$3*SUMPRODUCT(K$22:$K23, W$23:$W24))/Z23</f>
        <v>52.499840586755106</v>
      </c>
    </row>
    <row r="25" spans="5:50" x14ac:dyDescent="0.25">
      <c r="AN25" s="8">
        <f t="shared" ref="AN25:AU25" si="25">SUM(AN3:AN23)</f>
        <v>6544.8297324006753</v>
      </c>
      <c r="AO25" s="8">
        <f t="shared" si="25"/>
        <v>-854.53027109412994</v>
      </c>
      <c r="AP25" s="8">
        <f t="shared" si="25"/>
        <v>-2935.3668334867079</v>
      </c>
      <c r="AQ25" s="8">
        <f t="shared" si="25"/>
        <v>-3002.623309220618</v>
      </c>
      <c r="AR25" s="8">
        <f t="shared" si="25"/>
        <v>-247.69068140078068</v>
      </c>
      <c r="AS25" s="8">
        <f t="shared" si="25"/>
        <v>-133.34684404190256</v>
      </c>
      <c r="AT25" s="8">
        <f t="shared" si="25"/>
        <v>283.31042288105368</v>
      </c>
      <c r="AU25" s="9">
        <f t="shared" si="25"/>
        <v>-97.727102561629465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1409.045181805973</v>
      </c>
      <c r="K3">
        <v>1</v>
      </c>
      <c r="L3" s="2">
        <v>0</v>
      </c>
      <c r="O3">
        <f>$C$3</f>
        <v>1409.045181805973</v>
      </c>
      <c r="P3">
        <f>O3*B5</f>
        <v>1127.2361454447785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1409.045181805973</v>
      </c>
      <c r="AF3">
        <f t="shared" ref="AF3:AG23" si="4">-$Z3*P3</f>
        <v>-1127.2361454447785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-2238.0991676388053</v>
      </c>
      <c r="AJ3">
        <f t="shared" ref="AJ3:AJ23" si="7">AB3-AC3</f>
        <v>9.0949470177292824E-13</v>
      </c>
      <c r="AL3">
        <f t="shared" ref="AL3:AL23" si="8">SUM(AI3:AK3)</f>
        <v>-2238.0991676388044</v>
      </c>
      <c r="AN3">
        <f t="shared" ref="AN3:AU23" si="9">AE3*$K3</f>
        <v>1409.045181805973</v>
      </c>
      <c r="AO3">
        <f t="shared" si="9"/>
        <v>-1127.2361454447785</v>
      </c>
      <c r="AP3">
        <f t="shared" si="9"/>
        <v>-2519.9082039999998</v>
      </c>
      <c r="AQ3">
        <f t="shared" si="9"/>
        <v>0</v>
      </c>
      <c r="AR3">
        <f t="shared" si="9"/>
        <v>-2238.0991676388053</v>
      </c>
      <c r="AS3">
        <f t="shared" si="9"/>
        <v>9.0949470177292824E-13</v>
      </c>
      <c r="AT3">
        <f t="shared" si="9"/>
        <v>0</v>
      </c>
      <c r="AU3">
        <f t="shared" si="9"/>
        <v>-2238.0991676388044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632.44491794197506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335.48006109978292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-9.0949470177292824E-13</v>
      </c>
      <c r="AC4">
        <f t="shared" si="2"/>
        <v>331.6950821224782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-331.69508212247911</v>
      </c>
      <c r="AK4">
        <f>G4*MAX(0, SUM(AB4, AE4:AF4))</f>
        <v>0</v>
      </c>
      <c r="AL4">
        <f t="shared" si="8"/>
        <v>-652.26433212247912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-311.18780572518909</v>
      </c>
      <c r="AT4">
        <f t="shared" si="9"/>
        <v>0</v>
      </c>
      <c r="AU4">
        <f t="shared" si="9"/>
        <v>-611.93764154468431</v>
      </c>
      <c r="AW4">
        <v>1</v>
      </c>
      <c r="AX4">
        <f>(R4*SUMPRODUCT(K5:$K$23, X5:$X$23)-$AZ$3*SUMPRODUCT(K4:$K$22, W5:$W$23))/Z4</f>
        <v>335.48006109978292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1409.045181805973</v>
      </c>
      <c r="P5">
        <f t="shared" ref="P5:P23" si="22">O5*$C$5</f>
        <v>70.452259090298654</v>
      </c>
      <c r="Q5" s="4">
        <f t="shared" ref="Q5:Q23" si="23">$C$8</f>
        <v>50</v>
      </c>
      <c r="R5">
        <f t="shared" si="0"/>
        <v>250000</v>
      </c>
      <c r="S5">
        <f t="shared" si="1"/>
        <v>648.43730837390763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331.6950821224782</v>
      </c>
      <c r="AC5">
        <f t="shared" si="2"/>
        <v>633.85576995395604</v>
      </c>
      <c r="AE5">
        <f t="shared" si="3"/>
        <v>1377.3597032120979</v>
      </c>
      <c r="AF5">
        <f t="shared" si="4"/>
        <v>-68.867985160604903</v>
      </c>
      <c r="AG5">
        <f t="shared" si="4"/>
        <v>-48.875640078721119</v>
      </c>
      <c r="AH5">
        <f t="shared" si="5"/>
        <v>-329.43604889441571</v>
      </c>
      <c r="AI5">
        <f t="shared" si="6"/>
        <v>930.18002907835626</v>
      </c>
      <c r="AJ5">
        <f t="shared" si="7"/>
        <v>-302.16068783147784</v>
      </c>
      <c r="AK5">
        <f>G5*SUM(AB5, AE5:AF5)</f>
        <v>67.247658807132822</v>
      </c>
      <c r="AL5">
        <f t="shared" si="8"/>
        <v>695.26700005401119</v>
      </c>
      <c r="AN5">
        <f t="shared" si="9"/>
        <v>1189.4362049171125</v>
      </c>
      <c r="AO5">
        <f t="shared" si="9"/>
        <v>-59.471810245855636</v>
      </c>
      <c r="AP5">
        <f t="shared" si="9"/>
        <v>-42.207170510764335</v>
      </c>
      <c r="AQ5">
        <f t="shared" si="9"/>
        <v>-284.48862185096374</v>
      </c>
      <c r="AR5">
        <f t="shared" si="9"/>
        <v>803.268602309529</v>
      </c>
      <c r="AS5">
        <f t="shared" si="9"/>
        <v>-260.93464254200973</v>
      </c>
      <c r="AT5">
        <f t="shared" si="9"/>
        <v>58.072557150163583</v>
      </c>
      <c r="AU5">
        <f t="shared" si="9"/>
        <v>600.40651691768278</v>
      </c>
      <c r="AW5">
        <v>2</v>
      </c>
      <c r="AX5">
        <f>(R5*SUMPRODUCT(K6:$K$23, X6:$X$23)-$AZ$3*SUMPRODUCT(K5:$K$22, W6:$W$23))/Z5</f>
        <v>648.43730837390763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1409.045181805973</v>
      </c>
      <c r="P6">
        <f t="shared" si="22"/>
        <v>70.452259090298654</v>
      </c>
      <c r="Q6" s="4">
        <f t="shared" si="23"/>
        <v>50</v>
      </c>
      <c r="R6">
        <f t="shared" si="0"/>
        <v>250000</v>
      </c>
      <c r="S6">
        <f t="shared" si="1"/>
        <v>932.19997917055116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633.85576995395604</v>
      </c>
      <c r="AC6">
        <f t="shared" si="2"/>
        <v>900.84728016337704</v>
      </c>
      <c r="AE6">
        <f t="shared" si="3"/>
        <v>1361.6547393475003</v>
      </c>
      <c r="AF6">
        <f t="shared" si="4"/>
        <v>-68.082736967375013</v>
      </c>
      <c r="AG6">
        <f t="shared" si="4"/>
        <v>-48.318349082400161</v>
      </c>
      <c r="AH6">
        <f t="shared" si="5"/>
        <v>-342.67297766872326</v>
      </c>
      <c r="AI6">
        <f t="shared" si="6"/>
        <v>902.58067562900192</v>
      </c>
      <c r="AJ6">
        <f t="shared" si="7"/>
        <v>-266.99151020942099</v>
      </c>
      <c r="AK6">
        <f>G6*SUM(AB6, AE6:AF6)</f>
        <v>112.75452468154376</v>
      </c>
      <c r="AL6">
        <f t="shared" si="8"/>
        <v>748.34369010112471</v>
      </c>
      <c r="AN6">
        <f t="shared" si="9"/>
        <v>1060.492412405247</v>
      </c>
      <c r="AO6">
        <f t="shared" si="9"/>
        <v>-53.024620620262354</v>
      </c>
      <c r="AP6">
        <f t="shared" si="9"/>
        <v>-37.631597130406206</v>
      </c>
      <c r="AQ6">
        <f t="shared" si="9"/>
        <v>-266.88269959544562</v>
      </c>
      <c r="AR6">
        <f t="shared" si="9"/>
        <v>702.95349505913293</v>
      </c>
      <c r="AS6">
        <f t="shared" si="9"/>
        <v>-207.93998843597447</v>
      </c>
      <c r="AT6">
        <f t="shared" si="9"/>
        <v>87.816180147426607</v>
      </c>
      <c r="AU6">
        <f t="shared" si="9"/>
        <v>582.82968677058511</v>
      </c>
      <c r="AW6">
        <v>3</v>
      </c>
      <c r="AX6">
        <f>(R6*SUMPRODUCT(K7:$K$23, X7:$X$23)-$AZ$3*SUMPRODUCT(K6:$K$22, W7:$W$23))/Z6</f>
        <v>932.19997917055116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1409.045181805973</v>
      </c>
      <c r="P7">
        <f t="shared" si="22"/>
        <v>70.452259090298654</v>
      </c>
      <c r="Q7" s="4">
        <f t="shared" si="23"/>
        <v>50</v>
      </c>
      <c r="R7">
        <f t="shared" si="0"/>
        <v>250000</v>
      </c>
      <c r="S7">
        <f t="shared" si="1"/>
        <v>1176.9864438485047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900.84728016337704</v>
      </c>
      <c r="AC7">
        <f t="shared" si="2"/>
        <v>1124.3406445809578</v>
      </c>
      <c r="AE7">
        <f t="shared" si="3"/>
        <v>1346.0195537811446</v>
      </c>
      <c r="AF7">
        <f t="shared" si="4"/>
        <v>-67.300977689057234</v>
      </c>
      <c r="AG7">
        <f t="shared" si="4"/>
        <v>-47.763534170563346</v>
      </c>
      <c r="AH7">
        <f t="shared" si="5"/>
        <v>-358.1571050640917</v>
      </c>
      <c r="AI7">
        <f t="shared" si="6"/>
        <v>872.79793685743243</v>
      </c>
      <c r="AJ7">
        <f t="shared" si="7"/>
        <v>-223.49336441758078</v>
      </c>
      <c r="AK7">
        <f>G7*SUM(AB7, AE7:AF7)</f>
        <v>107.0166835421433</v>
      </c>
      <c r="AL7">
        <f t="shared" si="8"/>
        <v>756.32125598199491</v>
      </c>
      <c r="AN7">
        <f t="shared" si="9"/>
        <v>948.95928301368724</v>
      </c>
      <c r="AO7">
        <f t="shared" si="9"/>
        <v>-47.447964150684363</v>
      </c>
      <c r="AP7">
        <f t="shared" si="9"/>
        <v>-33.673841522860407</v>
      </c>
      <c r="AQ7">
        <f t="shared" si="9"/>
        <v>-252.5048827657227</v>
      </c>
      <c r="AR7">
        <f t="shared" si="9"/>
        <v>615.33259457441989</v>
      </c>
      <c r="AS7">
        <f t="shared" si="9"/>
        <v>-157.56539513876052</v>
      </c>
      <c r="AT7">
        <f t="shared" si="9"/>
        <v>75.447994049845107</v>
      </c>
      <c r="AU7">
        <f t="shared" si="9"/>
        <v>533.21519348550441</v>
      </c>
      <c r="AW7">
        <v>4</v>
      </c>
      <c r="AX7">
        <f>(R7*SUMPRODUCT(K8:$K$23, X8:$X$23)-$AZ$3*SUMPRODUCT(K7:$K$22, W8:$W$23))/Z7</f>
        <v>1176.9864438485047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1409.045181805973</v>
      </c>
      <c r="P8">
        <f t="shared" si="22"/>
        <v>70.452259090298654</v>
      </c>
      <c r="Q8" s="4">
        <f t="shared" si="23"/>
        <v>50</v>
      </c>
      <c r="R8">
        <f t="shared" si="0"/>
        <v>250000</v>
      </c>
      <c r="S8">
        <f t="shared" si="1"/>
        <v>1381.729607597988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1124.3406445809578</v>
      </c>
      <c r="AC8">
        <f t="shared" si="2"/>
        <v>1304.6614282255773</v>
      </c>
      <c r="AE8">
        <f t="shared" si="3"/>
        <v>1330.4534325823083</v>
      </c>
      <c r="AF8">
        <f t="shared" si="4"/>
        <v>-66.522671629115422</v>
      </c>
      <c r="AG8">
        <f t="shared" si="4"/>
        <v>-47.211170009362881</v>
      </c>
      <c r="AH8">
        <f t="shared" si="5"/>
        <v>-373.64409747414118</v>
      </c>
      <c r="AI8">
        <f t="shared" si="6"/>
        <v>843.07549346968892</v>
      </c>
      <c r="AJ8">
        <f t="shared" si="7"/>
        <v>-180.3207836446195</v>
      </c>
      <c r="AK8">
        <f t="shared" ref="AK8:AK23" si="24">G8*SUM(AB8:AB8, AE8:AF8)</f>
        <v>50.870180937877407</v>
      </c>
      <c r="AL8">
        <f t="shared" si="8"/>
        <v>713.62489076294685</v>
      </c>
      <c r="AN8">
        <f t="shared" si="9"/>
        <v>874.57807771154955</v>
      </c>
      <c r="AO8">
        <f t="shared" si="9"/>
        <v>-43.728903885577481</v>
      </c>
      <c r="AP8">
        <f t="shared" si="9"/>
        <v>-31.034422778075964</v>
      </c>
      <c r="AQ8">
        <f t="shared" si="9"/>
        <v>-245.61621512971291</v>
      </c>
      <c r="AR8">
        <f t="shared" si="9"/>
        <v>554.19853591818321</v>
      </c>
      <c r="AS8">
        <f t="shared" si="9"/>
        <v>-118.53447889961768</v>
      </c>
      <c r="AT8">
        <f t="shared" si="9"/>
        <v>33.439686025790436</v>
      </c>
      <c r="AU8">
        <f t="shared" si="9"/>
        <v>469.10374304435595</v>
      </c>
      <c r="AW8">
        <v>5</v>
      </c>
      <c r="AX8">
        <f>(R8*SUMPRODUCT(K9:$K$23, X9:$X$23)-$AZ$3*SUMPRODUCT(K8:$K$22, W9:$W$23))/Z8</f>
        <v>1381.729607597988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1409.045181805973</v>
      </c>
      <c r="P9">
        <f t="shared" si="22"/>
        <v>70.452259090298654</v>
      </c>
      <c r="Q9" s="4">
        <f t="shared" si="23"/>
        <v>50</v>
      </c>
      <c r="R9">
        <f t="shared" si="0"/>
        <v>250000</v>
      </c>
      <c r="S9">
        <f t="shared" si="1"/>
        <v>1557.7353597033743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1304.6614282255773</v>
      </c>
      <c r="AC9">
        <f t="shared" si="2"/>
        <v>1453.7131024723421</v>
      </c>
      <c r="AE9">
        <f t="shared" si="3"/>
        <v>1314.9521386976251</v>
      </c>
      <c r="AF9">
        <f t="shared" si="4"/>
        <v>-65.747606934881262</v>
      </c>
      <c r="AG9">
        <f t="shared" si="4"/>
        <v>-46.661106246864669</v>
      </c>
      <c r="AH9">
        <f t="shared" si="5"/>
        <v>-389.76031202289693</v>
      </c>
      <c r="AI9">
        <f t="shared" si="6"/>
        <v>812.78311349298224</v>
      </c>
      <c r="AJ9">
        <f t="shared" si="7"/>
        <v>-149.05167424676483</v>
      </c>
      <c r="AK9">
        <f t="shared" si="24"/>
        <v>15.067809163931095</v>
      </c>
      <c r="AL9">
        <f t="shared" si="8"/>
        <v>678.79924841014849</v>
      </c>
      <c r="AN9">
        <f t="shared" si="9"/>
        <v>821.50565442455218</v>
      </c>
      <c r="AO9">
        <f t="shared" si="9"/>
        <v>-41.075282721227616</v>
      </c>
      <c r="AP9">
        <f t="shared" si="9"/>
        <v>-29.151146642850318</v>
      </c>
      <c r="AQ9">
        <f t="shared" si="9"/>
        <v>-243.49958509837123</v>
      </c>
      <c r="AR9">
        <f t="shared" si="9"/>
        <v>507.77963996210303</v>
      </c>
      <c r="AS9">
        <f t="shared" si="9"/>
        <v>-93.118821280019617</v>
      </c>
      <c r="AT9">
        <f t="shared" si="9"/>
        <v>9.413491231870518</v>
      </c>
      <c r="AU9">
        <f t="shared" si="9"/>
        <v>424.07430991395393</v>
      </c>
      <c r="AW9">
        <v>6</v>
      </c>
      <c r="AX9">
        <f>(R9*SUMPRODUCT(K10:$K$23, X10:$X$23)-$AZ$3*SUMPRODUCT(K9:$K$22, W10:$W$23))/Z9</f>
        <v>1557.7353597033743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1409.045181805973</v>
      </c>
      <c r="P10">
        <f t="shared" si="22"/>
        <v>70.452259090298654</v>
      </c>
      <c r="Q10" s="4">
        <f t="shared" si="23"/>
        <v>50</v>
      </c>
      <c r="R10">
        <f t="shared" si="0"/>
        <v>250000</v>
      </c>
      <c r="S10">
        <f t="shared" si="1"/>
        <v>1713.106197970727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1453.7131024723421</v>
      </c>
      <c r="AC10">
        <f t="shared" si="2"/>
        <v>1579.9217945932169</v>
      </c>
      <c r="AE10">
        <f t="shared" si="3"/>
        <v>1299.4998178973715</v>
      </c>
      <c r="AF10">
        <f t="shared" si="4"/>
        <v>-64.974990894868583</v>
      </c>
      <c r="AG10">
        <f t="shared" si="4"/>
        <v>-46.112780295370051</v>
      </c>
      <c r="AH10">
        <f t="shared" si="5"/>
        <v>-408.57444512985887</v>
      </c>
      <c r="AI10">
        <f t="shared" si="6"/>
        <v>779.83760157727386</v>
      </c>
      <c r="AJ10">
        <f t="shared" si="7"/>
        <v>-126.20869212087473</v>
      </c>
      <c r="AK10">
        <f t="shared" si="24"/>
        <v>11.021775510846867</v>
      </c>
      <c r="AL10">
        <f t="shared" si="8"/>
        <v>664.65068496724598</v>
      </c>
      <c r="AN10">
        <f t="shared" si="9"/>
        <v>771.3557650119152</v>
      </c>
      <c r="AO10">
        <f t="shared" si="9"/>
        <v>-38.567788250595761</v>
      </c>
      <c r="AP10">
        <f t="shared" si="9"/>
        <v>-27.371576687955056</v>
      </c>
      <c r="AQ10">
        <f t="shared" si="9"/>
        <v>-242.52119880816377</v>
      </c>
      <c r="AR10">
        <f t="shared" si="9"/>
        <v>462.89520126520051</v>
      </c>
      <c r="AS10">
        <f t="shared" si="9"/>
        <v>-74.914825628501163</v>
      </c>
      <c r="AT10">
        <f t="shared" si="9"/>
        <v>6.5422941687786391</v>
      </c>
      <c r="AU10">
        <f t="shared" si="9"/>
        <v>394.52266980547796</v>
      </c>
      <c r="AW10">
        <v>7</v>
      </c>
      <c r="AX10">
        <f>(R10*SUMPRODUCT(K11:$K$23, X11:$X$23)-$AZ$3*SUMPRODUCT(K10:$K$22, W11:$W$23))/Z10</f>
        <v>1713.106197970727</v>
      </c>
    </row>
    <row r="11" spans="1:52" x14ac:dyDescent="0.25">
      <c r="A11" t="s">
        <v>33</v>
      </c>
      <c r="C11" s="7">
        <f>AU25</f>
        <v>1975.5426441805939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1409.045181805973</v>
      </c>
      <c r="P11">
        <f t="shared" si="22"/>
        <v>70.452259090298654</v>
      </c>
      <c r="Q11" s="4">
        <f t="shared" si="23"/>
        <v>50</v>
      </c>
      <c r="R11">
        <f t="shared" si="0"/>
        <v>250000</v>
      </c>
      <c r="S11">
        <f t="shared" si="1"/>
        <v>1849.2796212534474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1579.9217945932169</v>
      </c>
      <c r="AC11">
        <f t="shared" si="2"/>
        <v>1685.2974612380604</v>
      </c>
      <c r="AE11">
        <f t="shared" si="3"/>
        <v>1284.100165478369</v>
      </c>
      <c r="AF11">
        <f t="shared" si="4"/>
        <v>-64.205008273918452</v>
      </c>
      <c r="AG11">
        <f t="shared" si="4"/>
        <v>-45.566323282569904</v>
      </c>
      <c r="AH11">
        <f t="shared" si="5"/>
        <v>-426.64604923223163</v>
      </c>
      <c r="AI11">
        <f t="shared" si="6"/>
        <v>747.682784689649</v>
      </c>
      <c r="AJ11">
        <f t="shared" si="7"/>
        <v>-105.37566664484348</v>
      </c>
      <c r="AK11">
        <f t="shared" si="24"/>
        <v>6.719560684314402</v>
      </c>
      <c r="AL11">
        <f t="shared" si="8"/>
        <v>649.02667872911991</v>
      </c>
      <c r="AN11">
        <f t="shared" si="9"/>
        <v>724.88336202743972</v>
      </c>
      <c r="AO11">
        <f t="shared" si="9"/>
        <v>-36.244168101371983</v>
      </c>
      <c r="AP11">
        <f t="shared" si="9"/>
        <v>-25.722502421758996</v>
      </c>
      <c r="AQ11">
        <f t="shared" si="9"/>
        <v>-240.84462480228092</v>
      </c>
      <c r="AR11">
        <f t="shared" si="9"/>
        <v>422.07206670202777</v>
      </c>
      <c r="AS11">
        <f t="shared" si="9"/>
        <v>-59.485287493083497</v>
      </c>
      <c r="AT11">
        <f t="shared" si="9"/>
        <v>3.7932381531768273</v>
      </c>
      <c r="AU11">
        <f t="shared" si="9"/>
        <v>366.38001736212112</v>
      </c>
      <c r="AW11">
        <v>8</v>
      </c>
      <c r="AX11">
        <f>(R11*SUMPRODUCT(K12:$K$23, X12:$X$23)-$AZ$3*SUMPRODUCT(K11:$K$22, W12:$W$23))/Z11</f>
        <v>1849.2796212534474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1409.045181805973</v>
      </c>
      <c r="P12">
        <f t="shared" si="22"/>
        <v>70.452259090298654</v>
      </c>
      <c r="Q12" s="4">
        <f t="shared" si="23"/>
        <v>50</v>
      </c>
      <c r="R12">
        <f t="shared" si="0"/>
        <v>250000</v>
      </c>
      <c r="S12">
        <f t="shared" si="1"/>
        <v>1966.3163266897848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1685.2974612380604</v>
      </c>
      <c r="AC12">
        <f t="shared" si="2"/>
        <v>1770.5170039099517</v>
      </c>
      <c r="AE12">
        <f t="shared" si="3"/>
        <v>1268.7370896546729</v>
      </c>
      <c r="AF12">
        <f t="shared" si="4"/>
        <v>-63.436854482733644</v>
      </c>
      <c r="AG12">
        <f t="shared" si="4"/>
        <v>-45.021164191077702</v>
      </c>
      <c r="AH12">
        <f t="shared" si="5"/>
        <v>-447.47929333253308</v>
      </c>
      <c r="AI12">
        <f t="shared" si="6"/>
        <v>712.79977764832836</v>
      </c>
      <c r="AJ12">
        <f t="shared" si="7"/>
        <v>-85.219542671891304</v>
      </c>
      <c r="AK12">
        <f t="shared" si="24"/>
        <v>6.6483747017429993</v>
      </c>
      <c r="AL12">
        <f t="shared" si="8"/>
        <v>634.22860967818008</v>
      </c>
      <c r="AN12">
        <f t="shared" si="9"/>
        <v>680.87346726719068</v>
      </c>
      <c r="AO12">
        <f t="shared" si="9"/>
        <v>-34.043673363359531</v>
      </c>
      <c r="AP12">
        <f t="shared" si="9"/>
        <v>-24.160810315341173</v>
      </c>
      <c r="AQ12">
        <f t="shared" si="9"/>
        <v>-240.14177599594061</v>
      </c>
      <c r="AR12">
        <f t="shared" si="9"/>
        <v>382.5272075925493</v>
      </c>
      <c r="AS12">
        <f t="shared" si="9"/>
        <v>-45.733450981343928</v>
      </c>
      <c r="AT12">
        <f t="shared" si="9"/>
        <v>3.5678801950207952</v>
      </c>
      <c r="AU12">
        <f t="shared" si="9"/>
        <v>340.36163680622616</v>
      </c>
      <c r="AW12">
        <v>9</v>
      </c>
      <c r="AX12">
        <f>(R12*SUMPRODUCT(K13:$K$23, X13:$X$23)-$AZ$3*SUMPRODUCT(K12:$K$22, W13:$W$23))/Z12</f>
        <v>1966.3163266897848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1409.045181805973</v>
      </c>
      <c r="P13">
        <f t="shared" si="22"/>
        <v>70.452259090298654</v>
      </c>
      <c r="Q13" s="4">
        <f t="shared" si="23"/>
        <v>50</v>
      </c>
      <c r="R13">
        <f t="shared" si="0"/>
        <v>250000</v>
      </c>
      <c r="S13">
        <f t="shared" si="1"/>
        <v>2064.4725230019581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1770.5170039099517</v>
      </c>
      <c r="AC13">
        <f t="shared" si="2"/>
        <v>1836.4311129393275</v>
      </c>
      <c r="AE13">
        <f t="shared" si="3"/>
        <v>1253.4022044735568</v>
      </c>
      <c r="AF13">
        <f t="shared" si="4"/>
        <v>-62.670110223677852</v>
      </c>
      <c r="AG13">
        <f t="shared" si="4"/>
        <v>-44.477005445172153</v>
      </c>
      <c r="AH13">
        <f t="shared" si="5"/>
        <v>-469.73551997387978</v>
      </c>
      <c r="AI13">
        <f t="shared" si="6"/>
        <v>676.51956883082721</v>
      </c>
      <c r="AJ13">
        <f t="shared" si="7"/>
        <v>-65.914109029375823</v>
      </c>
      <c r="AK13">
        <f t="shared" si="24"/>
        <v>5.9224981963196619</v>
      </c>
      <c r="AL13">
        <f t="shared" si="8"/>
        <v>616.52795799777107</v>
      </c>
      <c r="AN13">
        <f t="shared" si="9"/>
        <v>639.57776185454145</v>
      </c>
      <c r="AO13">
        <f t="shared" si="9"/>
        <v>-31.978888092727079</v>
      </c>
      <c r="AP13">
        <f t="shared" si="9"/>
        <v>-22.69543127903091</v>
      </c>
      <c r="AQ13">
        <f t="shared" si="9"/>
        <v>-239.6935249165756</v>
      </c>
      <c r="AR13">
        <f t="shared" si="9"/>
        <v>345.20991756620793</v>
      </c>
      <c r="AS13">
        <f t="shared" si="9"/>
        <v>-33.634214282677853</v>
      </c>
      <c r="AT13">
        <f t="shared" si="9"/>
        <v>3.0220930898878131</v>
      </c>
      <c r="AU13">
        <f t="shared" si="9"/>
        <v>314.59779637341791</v>
      </c>
      <c r="AW13">
        <v>10</v>
      </c>
      <c r="AX13">
        <f>(R13*SUMPRODUCT(K14:$K$23, X14:$X$23)-$AZ$3*SUMPRODUCT(K13:$K$22, W14:$W$23))/Z13</f>
        <v>2064.4725230019581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1409.045181805973</v>
      </c>
      <c r="P14">
        <f t="shared" si="22"/>
        <v>70.452259090298654</v>
      </c>
      <c r="Q14" s="4">
        <f t="shared" si="23"/>
        <v>50</v>
      </c>
      <c r="R14">
        <f t="shared" si="0"/>
        <v>250000</v>
      </c>
      <c r="S14">
        <f t="shared" si="1"/>
        <v>2152.5953951858523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1836.4311129393275</v>
      </c>
      <c r="AC14">
        <f t="shared" si="2"/>
        <v>1891.4204481113641</v>
      </c>
      <c r="AE14">
        <f t="shared" si="3"/>
        <v>1238.0853713340359</v>
      </c>
      <c r="AF14">
        <f t="shared" si="4"/>
        <v>-61.904268566701802</v>
      </c>
      <c r="AG14">
        <f t="shared" si="4"/>
        <v>-43.933487276369029</v>
      </c>
      <c r="AH14">
        <f t="shared" si="5"/>
        <v>-493.74057175701944</v>
      </c>
      <c r="AI14">
        <f t="shared" si="6"/>
        <v>638.50704373394558</v>
      </c>
      <c r="AJ14">
        <f t="shared" si="7"/>
        <v>-54.98933517203659</v>
      </c>
      <c r="AK14">
        <f t="shared" si="24"/>
        <v>210.88285509946633</v>
      </c>
      <c r="AL14">
        <f t="shared" si="8"/>
        <v>794.40056366137537</v>
      </c>
      <c r="AN14">
        <f t="shared" si="9"/>
        <v>581.96231097675707</v>
      </c>
      <c r="AO14">
        <f t="shared" si="9"/>
        <v>-29.098115548837857</v>
      </c>
      <c r="AP14">
        <f t="shared" si="9"/>
        <v>-20.650945707463265</v>
      </c>
      <c r="AQ14">
        <f t="shared" si="9"/>
        <v>-232.08286828645225</v>
      </c>
      <c r="AR14">
        <f t="shared" si="9"/>
        <v>300.13038143400365</v>
      </c>
      <c r="AS14">
        <f t="shared" si="9"/>
        <v>-25.847749530641863</v>
      </c>
      <c r="AT14">
        <f t="shared" si="9"/>
        <v>99.125534103375273</v>
      </c>
      <c r="AU14">
        <f t="shared" si="9"/>
        <v>373.40816600673713</v>
      </c>
      <c r="AW14">
        <v>11</v>
      </c>
      <c r="AX14">
        <f>(R14*SUMPRODUCT(K15:$K$23, X15:$X$23)-$AZ$3*SUMPRODUCT(K14:$K$22, W15:$W$23))/Z14</f>
        <v>2152.5953951858523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1409.045181805973</v>
      </c>
      <c r="P15">
        <f t="shared" si="22"/>
        <v>70.452259090298654</v>
      </c>
      <c r="Q15" s="4">
        <f t="shared" si="23"/>
        <v>50</v>
      </c>
      <c r="R15">
        <f t="shared" si="0"/>
        <v>250000</v>
      </c>
      <c r="S15">
        <f t="shared" si="1"/>
        <v>2221.6769993523394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1891.4204481113641</v>
      </c>
      <c r="AC15">
        <f t="shared" si="2"/>
        <v>1927.9886480097618</v>
      </c>
      <c r="AE15">
        <f t="shared" si="3"/>
        <v>1222.7804113049349</v>
      </c>
      <c r="AF15">
        <f t="shared" si="4"/>
        <v>-61.139020565246746</v>
      </c>
      <c r="AG15">
        <f t="shared" si="4"/>
        <v>-43.390390425156468</v>
      </c>
      <c r="AH15">
        <f t="shared" si="5"/>
        <v>-518.80989224433279</v>
      </c>
      <c r="AI15">
        <f t="shared" si="6"/>
        <v>599.44110807019888</v>
      </c>
      <c r="AJ15">
        <f t="shared" si="7"/>
        <v>-36.568199898397779</v>
      </c>
      <c r="AK15">
        <f t="shared" si="24"/>
        <v>213.71432871957367</v>
      </c>
      <c r="AL15">
        <f t="shared" si="8"/>
        <v>776.5872368913748</v>
      </c>
      <c r="AN15">
        <f t="shared" si="9"/>
        <v>529.46116059258304</v>
      </c>
      <c r="AO15">
        <f t="shared" si="9"/>
        <v>-26.473058029629154</v>
      </c>
      <c r="AP15">
        <f t="shared" si="9"/>
        <v>-18.787941204056096</v>
      </c>
      <c r="AQ15">
        <f t="shared" si="9"/>
        <v>-224.64351336921749</v>
      </c>
      <c r="AR15">
        <f t="shared" si="9"/>
        <v>259.5566479896803</v>
      </c>
      <c r="AS15">
        <f t="shared" si="9"/>
        <v>-15.833948090749177</v>
      </c>
      <c r="AT15">
        <f t="shared" si="9"/>
        <v>92.537822386584068</v>
      </c>
      <c r="AU15">
        <f t="shared" si="9"/>
        <v>336.26052228551521</v>
      </c>
      <c r="AW15">
        <v>12</v>
      </c>
      <c r="AX15">
        <f>(R15*SUMPRODUCT(K16:$K$23, X16:$X$23)-$AZ$3*SUMPRODUCT(K15:$K$22, W16:$W$23))/Z15</f>
        <v>2221.6769993523394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1409.045181805973</v>
      </c>
      <c r="P16">
        <f t="shared" si="22"/>
        <v>70.452259090298654</v>
      </c>
      <c r="Q16" s="4">
        <f t="shared" si="23"/>
        <v>50</v>
      </c>
      <c r="R16">
        <f t="shared" si="0"/>
        <v>250000</v>
      </c>
      <c r="S16">
        <f t="shared" si="1"/>
        <v>2271.8401692325865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1927.9886480097618</v>
      </c>
      <c r="AC16">
        <f t="shared" si="2"/>
        <v>1946.820166198383</v>
      </c>
      <c r="AE16">
        <f t="shared" si="3"/>
        <v>1207.4606357326434</v>
      </c>
      <c r="AF16">
        <f t="shared" si="4"/>
        <v>-60.373031786632176</v>
      </c>
      <c r="AG16">
        <f t="shared" si="4"/>
        <v>-42.846767844060238</v>
      </c>
      <c r="AH16">
        <f t="shared" si="5"/>
        <v>-548.59338422333826</v>
      </c>
      <c r="AI16">
        <f t="shared" si="6"/>
        <v>555.64745187861263</v>
      </c>
      <c r="AJ16">
        <f t="shared" si="7"/>
        <v>-18.831518188621203</v>
      </c>
      <c r="AK16">
        <f t="shared" si="24"/>
        <v>215.25533763690413</v>
      </c>
      <c r="AL16">
        <f t="shared" si="8"/>
        <v>752.07127132689561</v>
      </c>
      <c r="AN16">
        <f t="shared" si="9"/>
        <v>481.6149756234837</v>
      </c>
      <c r="AO16">
        <f t="shared" si="9"/>
        <v>-24.080748781174186</v>
      </c>
      <c r="AP16">
        <f t="shared" si="9"/>
        <v>-17.090118253205972</v>
      </c>
      <c r="AQ16">
        <f t="shared" si="9"/>
        <v>-218.81524047333761</v>
      </c>
      <c r="AR16">
        <f t="shared" si="9"/>
        <v>221.62886811576587</v>
      </c>
      <c r="AS16">
        <f t="shared" si="9"/>
        <v>-7.5112520482814089</v>
      </c>
      <c r="AT16">
        <f t="shared" si="9"/>
        <v>85.858032237977696</v>
      </c>
      <c r="AU16">
        <f t="shared" si="9"/>
        <v>299.97564830546219</v>
      </c>
      <c r="AW16">
        <v>13</v>
      </c>
      <c r="AX16">
        <f>(R16*SUMPRODUCT(K17:$K$23, X17:$X$23)-$AZ$3*SUMPRODUCT(K16:$K$22, W17:$W$23))/Z16</f>
        <v>2271.8401692325865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1409.045181805973</v>
      </c>
      <c r="P17">
        <f t="shared" si="22"/>
        <v>70.452259090298654</v>
      </c>
      <c r="Q17" s="4">
        <f t="shared" si="23"/>
        <v>50</v>
      </c>
      <c r="R17">
        <f t="shared" si="0"/>
        <v>250000</v>
      </c>
      <c r="S17">
        <f t="shared" si="1"/>
        <v>2303.5683823079185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1946.820166198383</v>
      </c>
      <c r="AC17">
        <f t="shared" si="2"/>
        <v>1948.9001245337711</v>
      </c>
      <c r="AE17">
        <f t="shared" si="3"/>
        <v>1192.1019368845898</v>
      </c>
      <c r="AF17">
        <f t="shared" si="4"/>
        <v>-59.605096844229493</v>
      </c>
      <c r="AG17">
        <f t="shared" si="4"/>
        <v>-42.301764069647248</v>
      </c>
      <c r="AH17">
        <f t="shared" si="5"/>
        <v>-582.68047986190857</v>
      </c>
      <c r="AI17">
        <f t="shared" si="6"/>
        <v>507.51459610880431</v>
      </c>
      <c r="AJ17">
        <f t="shared" si="7"/>
        <v>-2.079958335388028</v>
      </c>
      <c r="AK17">
        <f t="shared" si="24"/>
        <v>215.55219043671207</v>
      </c>
      <c r="AL17">
        <f t="shared" si="8"/>
        <v>720.98682821012835</v>
      </c>
      <c r="AN17">
        <f t="shared" si="9"/>
        <v>438.00771674438823</v>
      </c>
      <c r="AO17">
        <f t="shared" si="9"/>
        <v>-21.90038583721941</v>
      </c>
      <c r="AP17">
        <f t="shared" si="9"/>
        <v>-15.542713690095932</v>
      </c>
      <c r="AQ17">
        <f t="shared" si="9"/>
        <v>-214.09121038996128</v>
      </c>
      <c r="AR17">
        <f t="shared" si="9"/>
        <v>186.47340682711155</v>
      </c>
      <c r="AS17">
        <f t="shared" si="9"/>
        <v>-0.76422810266347907</v>
      </c>
      <c r="AT17">
        <f t="shared" si="9"/>
        <v>79.199202560792585</v>
      </c>
      <c r="AU17">
        <f t="shared" si="9"/>
        <v>264.90838128524064</v>
      </c>
      <c r="AW17">
        <v>14</v>
      </c>
      <c r="AX17">
        <f>(R17*SUMPRODUCT(K18:$K$23, X18:$X$23)-$AZ$3*SUMPRODUCT(K17:$K$22, W18:$W$23))/Z17</f>
        <v>2303.5683823079185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1409.045181805973</v>
      </c>
      <c r="P18">
        <f t="shared" si="22"/>
        <v>70.452259090298654</v>
      </c>
      <c r="Q18" s="4">
        <f t="shared" si="23"/>
        <v>50</v>
      </c>
      <c r="R18">
        <f t="shared" si="0"/>
        <v>250000</v>
      </c>
      <c r="S18">
        <f t="shared" si="1"/>
        <v>2208.5939348035654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1948.9001245337711</v>
      </c>
      <c r="AC18">
        <f t="shared" si="2"/>
        <v>1841.9395557135269</v>
      </c>
      <c r="AE18">
        <f t="shared" si="3"/>
        <v>1175.1259546888211</v>
      </c>
      <c r="AF18">
        <f t="shared" si="4"/>
        <v>-58.756297734441063</v>
      </c>
      <c r="AG18">
        <f t="shared" si="4"/>
        <v>-41.699370959228659</v>
      </c>
      <c r="AH18">
        <f t="shared" si="5"/>
        <v>-896.87734861061347</v>
      </c>
      <c r="AI18">
        <f t="shared" si="6"/>
        <v>177.79293738453805</v>
      </c>
      <c r="AJ18">
        <f t="shared" si="7"/>
        <v>106.96056882024413</v>
      </c>
      <c r="AK18">
        <f t="shared" si="24"/>
        <v>214.56888470417061</v>
      </c>
      <c r="AL18">
        <f t="shared" si="8"/>
        <v>499.3223909089528</v>
      </c>
      <c r="AN18">
        <f t="shared" si="9"/>
        <v>397.73531492248441</v>
      </c>
      <c r="AO18">
        <f t="shared" si="9"/>
        <v>-19.886765746124222</v>
      </c>
      <c r="AP18">
        <f t="shared" si="9"/>
        <v>-14.113646604742195</v>
      </c>
      <c r="AQ18">
        <f t="shared" si="9"/>
        <v>-303.55877450681129</v>
      </c>
      <c r="AR18">
        <f t="shared" si="9"/>
        <v>60.176128064806747</v>
      </c>
      <c r="AS18">
        <f t="shared" si="9"/>
        <v>36.202072938873336</v>
      </c>
      <c r="AT18">
        <f t="shared" si="9"/>
        <v>72.623383552938719</v>
      </c>
      <c r="AU18">
        <f t="shared" si="9"/>
        <v>169.00158455661881</v>
      </c>
      <c r="AW18">
        <v>15</v>
      </c>
      <c r="AX18">
        <f>(R18*SUMPRODUCT(K19:$K$23, X19:$X$23)-$AZ$3*SUMPRODUCT(K18:$K$22, W19:$W$23))/Z18</f>
        <v>2208.5939348035654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1409.045181805973</v>
      </c>
      <c r="P19">
        <f t="shared" si="22"/>
        <v>70.452259090298654</v>
      </c>
      <c r="Q19" s="4">
        <f t="shared" si="23"/>
        <v>50</v>
      </c>
      <c r="R19">
        <f t="shared" si="0"/>
        <v>250000</v>
      </c>
      <c r="S19">
        <f t="shared" si="1"/>
        <v>1993.7284884446253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1841.9395557135269</v>
      </c>
      <c r="AC19">
        <f t="shared" si="2"/>
        <v>1636.2905146289618</v>
      </c>
      <c r="AE19">
        <f t="shared" si="3"/>
        <v>1156.4299146226458</v>
      </c>
      <c r="AF19">
        <f t="shared" si="4"/>
        <v>-57.821495731132288</v>
      </c>
      <c r="AG19">
        <f t="shared" si="4"/>
        <v>-41.035941556552849</v>
      </c>
      <c r="AH19">
        <f t="shared" si="5"/>
        <v>-1232.178465417634</v>
      </c>
      <c r="AI19">
        <f t="shared" si="6"/>
        <v>-174.60598808267332</v>
      </c>
      <c r="AJ19">
        <f t="shared" si="7"/>
        <v>205.64904108456517</v>
      </c>
      <c r="AK19">
        <f t="shared" si="24"/>
        <v>205.83835822235281</v>
      </c>
      <c r="AL19">
        <f t="shared" si="8"/>
        <v>236.88141122424466</v>
      </c>
      <c r="AN19">
        <f t="shared" si="9"/>
        <v>360.55408434437794</v>
      </c>
      <c r="AO19">
        <f t="shared" si="9"/>
        <v>-18.027704217218897</v>
      </c>
      <c r="AP19">
        <f t="shared" si="9"/>
        <v>-12.794269800570051</v>
      </c>
      <c r="AQ19">
        <f t="shared" si="9"/>
        <v>-384.1711224605292</v>
      </c>
      <c r="AR19">
        <f t="shared" si="9"/>
        <v>-54.439012133940196</v>
      </c>
      <c r="AS19">
        <f t="shared" si="9"/>
        <v>64.117678699741887</v>
      </c>
      <c r="AT19">
        <f t="shared" si="9"/>
        <v>64.176704384223598</v>
      </c>
      <c r="AU19">
        <f t="shared" si="9"/>
        <v>73.855370950025289</v>
      </c>
      <c r="AW19">
        <v>16</v>
      </c>
      <c r="AX19">
        <f>(R19*SUMPRODUCT(K20:$K$23, X20:$X$23)-$AZ$3*SUMPRODUCT(K19:$K$22, W20:$W$23))/Z19</f>
        <v>1993.7284884446253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1409.045181805973</v>
      </c>
      <c r="P20">
        <f t="shared" si="22"/>
        <v>70.452259090298654</v>
      </c>
      <c r="Q20" s="4">
        <f t="shared" si="23"/>
        <v>50</v>
      </c>
      <c r="R20">
        <f t="shared" si="0"/>
        <v>250000</v>
      </c>
      <c r="S20">
        <f t="shared" si="1"/>
        <v>1667.4173738192289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1636.2905146289618</v>
      </c>
      <c r="AC20">
        <f t="shared" si="2"/>
        <v>1344.2560121490924</v>
      </c>
      <c r="AE20">
        <f t="shared" si="3"/>
        <v>1135.9588107768743</v>
      </c>
      <c r="AF20">
        <f t="shared" si="4"/>
        <v>-56.797940538843719</v>
      </c>
      <c r="AG20">
        <f t="shared" si="4"/>
        <v>-40.309523975693814</v>
      </c>
      <c r="AH20">
        <f t="shared" si="5"/>
        <v>-1580.2908264675257</v>
      </c>
      <c r="AI20">
        <f t="shared" si="6"/>
        <v>-541.43948020518883</v>
      </c>
      <c r="AJ20">
        <f t="shared" si="7"/>
        <v>292.03450247986939</v>
      </c>
      <c r="AK20">
        <f t="shared" si="24"/>
        <v>190.08159694068951</v>
      </c>
      <c r="AL20">
        <f t="shared" si="8"/>
        <v>-59.323380784629933</v>
      </c>
      <c r="AN20">
        <f t="shared" si="9"/>
        <v>326.253405312756</v>
      </c>
      <c r="AO20">
        <f t="shared" si="9"/>
        <v>-16.312670265637799</v>
      </c>
      <c r="AP20">
        <f t="shared" si="9"/>
        <v>-11.577109432878407</v>
      </c>
      <c r="AQ20">
        <f t="shared" si="9"/>
        <v>-453.86792076285008</v>
      </c>
      <c r="AR20">
        <f t="shared" si="9"/>
        <v>-155.50429514861028</v>
      </c>
      <c r="AS20">
        <f t="shared" si="9"/>
        <v>83.873860565168215</v>
      </c>
      <c r="AT20">
        <f t="shared" si="9"/>
        <v>54.592444462643165</v>
      </c>
      <c r="AU20">
        <f t="shared" si="9"/>
        <v>-17.037990120798881</v>
      </c>
      <c r="AW20">
        <v>17</v>
      </c>
      <c r="AX20">
        <f>(R20*SUMPRODUCT(K21:$K$23, X21:$X$23)-$AZ$3*SUMPRODUCT(K20:$K$22, W21:$W$23))/Z20</f>
        <v>1667.4173738192289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1409.045181805973</v>
      </c>
      <c r="P21">
        <f t="shared" si="22"/>
        <v>70.452259090298654</v>
      </c>
      <c r="Q21" s="4">
        <f t="shared" si="23"/>
        <v>50</v>
      </c>
      <c r="R21">
        <f t="shared" si="0"/>
        <v>250000</v>
      </c>
      <c r="S21">
        <f t="shared" si="1"/>
        <v>1227.4565752013998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1344.2560121490924</v>
      </c>
      <c r="AC21">
        <f t="shared" si="2"/>
        <v>970.00520498265178</v>
      </c>
      <c r="AE21">
        <f t="shared" si="3"/>
        <v>1113.5067325565149</v>
      </c>
      <c r="AF21">
        <f t="shared" si="4"/>
        <v>-55.675336627825743</v>
      </c>
      <c r="AG21">
        <f t="shared" si="4"/>
        <v>-39.512811474552336</v>
      </c>
      <c r="AH21">
        <f t="shared" si="5"/>
        <v>-1968.0863069226662</v>
      </c>
      <c r="AI21">
        <f t="shared" si="6"/>
        <v>-949.76772246852943</v>
      </c>
      <c r="AJ21">
        <f t="shared" si="7"/>
        <v>374.25080716644061</v>
      </c>
      <c r="AK21">
        <f t="shared" si="24"/>
        <v>168.14611856544474</v>
      </c>
      <c r="AL21">
        <f t="shared" si="8"/>
        <v>-407.37079673664408</v>
      </c>
      <c r="AN21">
        <f t="shared" si="9"/>
        <v>294.59588969657665</v>
      </c>
      <c r="AO21">
        <f t="shared" si="9"/>
        <v>-14.729794484828831</v>
      </c>
      <c r="AP21">
        <f t="shared" si="9"/>
        <v>-10.453741778492619</v>
      </c>
      <c r="AQ21">
        <f t="shared" si="9"/>
        <v>-520.68848767208146</v>
      </c>
      <c r="AR21">
        <f t="shared" si="9"/>
        <v>-251.2761342388263</v>
      </c>
      <c r="AS21">
        <f t="shared" si="9"/>
        <v>99.013994512389488</v>
      </c>
      <c r="AT21">
        <f t="shared" si="9"/>
        <v>44.485725994745295</v>
      </c>
      <c r="AU21">
        <f t="shared" si="9"/>
        <v>-107.77641373169153</v>
      </c>
      <c r="AW21">
        <v>18</v>
      </c>
      <c r="AX21">
        <f>(R21*SUMPRODUCT(K22:$K$23, X22:$X$23)-$AZ$3*SUMPRODUCT(K21:$K$22, W22:$W$23))/Z21</f>
        <v>1227.4565752013998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1409.045181805973</v>
      </c>
      <c r="P22">
        <f t="shared" si="22"/>
        <v>70.452259090298654</v>
      </c>
      <c r="Q22" s="4">
        <f t="shared" si="23"/>
        <v>50</v>
      </c>
      <c r="R22">
        <f t="shared" si="0"/>
        <v>250000</v>
      </c>
      <c r="S22">
        <f t="shared" si="1"/>
        <v>671.61858917891811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970.00520498265178</v>
      </c>
      <c r="AC22">
        <f t="shared" si="2"/>
        <v>519.01432719029481</v>
      </c>
      <c r="AE22">
        <f t="shared" si="3"/>
        <v>1088.8838528275649</v>
      </c>
      <c r="AF22">
        <f t="shared" si="4"/>
        <v>-54.444192641378237</v>
      </c>
      <c r="AG22">
        <f t="shared" si="4"/>
        <v>-38.639068033004534</v>
      </c>
      <c r="AH22">
        <f t="shared" si="5"/>
        <v>-2393.076634011386</v>
      </c>
      <c r="AI22">
        <f t="shared" si="6"/>
        <v>-1397.2760418582038</v>
      </c>
      <c r="AJ22">
        <f t="shared" si="7"/>
        <v>450.99087779235697</v>
      </c>
      <c r="AK22">
        <f t="shared" si="24"/>
        <v>140.31114056181869</v>
      </c>
      <c r="AL22">
        <f t="shared" si="8"/>
        <v>-805.9740235040282</v>
      </c>
      <c r="AN22">
        <f t="shared" si="9"/>
        <v>265.37301609507881</v>
      </c>
      <c r="AO22">
        <f t="shared" si="9"/>
        <v>-13.268650804753937</v>
      </c>
      <c r="AP22">
        <f t="shared" si="9"/>
        <v>-9.4167674508119816</v>
      </c>
      <c r="AQ22">
        <f t="shared" si="9"/>
        <v>-583.21919501806406</v>
      </c>
      <c r="AR22">
        <f t="shared" si="9"/>
        <v>-340.53159717855118</v>
      </c>
      <c r="AS22">
        <f t="shared" si="9"/>
        <v>109.91145580893966</v>
      </c>
      <c r="AT22">
        <f t="shared" si="9"/>
        <v>34.195373974864935</v>
      </c>
      <c r="AU22">
        <f t="shared" si="9"/>
        <v>-196.42476739474657</v>
      </c>
      <c r="AW22">
        <v>19</v>
      </c>
      <c r="AX22">
        <f>(R22*SUMPRODUCT(K23:$K$23, X23:$X$23)-$AZ$3*SUMPRODUCT(K22:$K$22, W23:$W$23))/Z22</f>
        <v>671.61858917891811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1409.045181805973</v>
      </c>
      <c r="P23">
        <f t="shared" si="22"/>
        <v>70.452259090298654</v>
      </c>
      <c r="Q23" s="4">
        <f t="shared" si="23"/>
        <v>50</v>
      </c>
      <c r="R23">
        <f t="shared" si="0"/>
        <v>250000</v>
      </c>
      <c r="S23">
        <f t="shared" si="1"/>
        <v>688.63668155836604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519.01432719029481</v>
      </c>
      <c r="AC23">
        <f t="shared" si="2"/>
        <v>519.01432719029481</v>
      </c>
      <c r="AE23">
        <f t="shared" si="3"/>
        <v>1061.9745601712773</v>
      </c>
      <c r="AF23">
        <f t="shared" si="4"/>
        <v>-53.098728008563867</v>
      </c>
      <c r="AG23">
        <f t="shared" si="4"/>
        <v>-37.684191177253261</v>
      </c>
      <c r="AH23">
        <f t="shared" si="5"/>
        <v>-2842.4308771061342</v>
      </c>
      <c r="AI23">
        <f t="shared" si="6"/>
        <v>-1871.2392361206739</v>
      </c>
      <c r="AJ23">
        <f t="shared" si="7"/>
        <v>0</v>
      </c>
      <c r="AK23">
        <f t="shared" si="24"/>
        <v>106.95231115471059</v>
      </c>
      <c r="AL23">
        <f t="shared" si="8"/>
        <v>-1764.2869249659634</v>
      </c>
      <c r="AN23">
        <f t="shared" si="9"/>
        <v>238.41341191467302</v>
      </c>
      <c r="AO23">
        <f t="shared" si="9"/>
        <v>-11.92067059573365</v>
      </c>
      <c r="AP23">
        <f t="shared" si="9"/>
        <v>-8.460105289494642</v>
      </c>
      <c r="AQ23">
        <f t="shared" si="9"/>
        <v>-638.1260615444437</v>
      </c>
      <c r="AR23">
        <f t="shared" si="9"/>
        <v>-420.09342551499901</v>
      </c>
      <c r="AS23">
        <f t="shared" si="9"/>
        <v>0</v>
      </c>
      <c r="AT23">
        <f t="shared" si="9"/>
        <v>24.010806257394513</v>
      </c>
      <c r="AU23">
        <f t="shared" si="9"/>
        <v>-396.08261925760451</v>
      </c>
      <c r="AW23">
        <v>20</v>
      </c>
      <c r="AX23">
        <f>(R23*SUMPRODUCT(K$23:$K24, X$23:$X24)-$AZ$3*SUMPRODUCT(K$22:$K23, W$23:$W24))/Z23</f>
        <v>688.63668155836604</v>
      </c>
    </row>
    <row r="25" spans="5:50" x14ac:dyDescent="0.25">
      <c r="AN25" s="8">
        <f t="shared" ref="AN25:AU25" si="25">SUM(AN3:AN23)</f>
        <v>13034.678456662368</v>
      </c>
      <c r="AO25" s="8">
        <f t="shared" si="25"/>
        <v>-1708.517809187598</v>
      </c>
      <c r="AP25" s="8">
        <f t="shared" si="25"/>
        <v>-2932.4440625008542</v>
      </c>
      <c r="AQ25" s="8">
        <f t="shared" si="25"/>
        <v>-6330.207359266421</v>
      </c>
      <c r="AR25" s="8">
        <f t="shared" si="25"/>
        <v>2063.5092257074934</v>
      </c>
      <c r="AS25" s="8">
        <f t="shared" si="25"/>
        <v>-1019.8870256544</v>
      </c>
      <c r="AT25" s="8">
        <f t="shared" si="25"/>
        <v>931.9204441275001</v>
      </c>
      <c r="AU25" s="9">
        <f t="shared" si="25"/>
        <v>1975.5426441805939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5585.1969489416761</v>
      </c>
      <c r="K3">
        <v>1</v>
      </c>
      <c r="L3" s="2">
        <v>0</v>
      </c>
      <c r="O3">
        <f>$C$3</f>
        <v>5585.1969489416761</v>
      </c>
      <c r="P3">
        <f>O3*B5</f>
        <v>4468.157559153341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5585.1969489416761</v>
      </c>
      <c r="AF3">
        <f t="shared" ref="AF3:AG23" si="4">-$Z3*P3</f>
        <v>-4468.157559153341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-1402.8688142116648</v>
      </c>
      <c r="AJ3">
        <f t="shared" ref="AJ3:AJ23" si="7">AB3-AC3</f>
        <v>0</v>
      </c>
      <c r="AL3">
        <f t="shared" ref="AL3:AL23" si="8">SUM(AI3:AK3)</f>
        <v>-1402.8688142116648</v>
      </c>
      <c r="AN3">
        <f t="shared" ref="AN3:AU23" si="9">AE3*$K3</f>
        <v>5585.1969489416761</v>
      </c>
      <c r="AO3">
        <f t="shared" si="9"/>
        <v>-4468.157559153341</v>
      </c>
      <c r="AP3">
        <f t="shared" si="9"/>
        <v>-2519.9082039999998</v>
      </c>
      <c r="AQ3">
        <f t="shared" si="9"/>
        <v>0</v>
      </c>
      <c r="AR3">
        <f t="shared" si="9"/>
        <v>-1402.8688142116648</v>
      </c>
      <c r="AS3">
        <f t="shared" si="9"/>
        <v>0</v>
      </c>
      <c r="AT3">
        <f t="shared" si="9"/>
        <v>0</v>
      </c>
      <c r="AU3">
        <f t="shared" si="9"/>
        <v>-1402.8688142116648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2978.4183369780176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2488.0882280974688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2457.6832774039431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-2457.6832774039431</v>
      </c>
      <c r="AK4">
        <f>H4*SUM(AB4, AE4:AF4)</f>
        <v>0</v>
      </c>
      <c r="AL4">
        <f t="shared" si="8"/>
        <v>-3012.7347774039431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-2305.7353198273222</v>
      </c>
      <c r="AT4">
        <f t="shared" si="9"/>
        <v>0</v>
      </c>
      <c r="AU4">
        <f t="shared" si="9"/>
        <v>-2826.4703794013913</v>
      </c>
      <c r="AW4">
        <v>1</v>
      </c>
      <c r="AX4">
        <f>(R4*SUMPRODUCT(K5:$K$23, X5:$X$23)-$AZ$3*SUMPRODUCT(K4:$K$22, W5:$W$23))/Z4</f>
        <v>2488.0882280974688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5585.1969489416761</v>
      </c>
      <c r="P5">
        <f t="shared" ref="P5:P23" si="22">O5*$C$5</f>
        <v>279.25984744708381</v>
      </c>
      <c r="Q5" s="4">
        <f t="shared" ref="Q5:Q23" si="23">$C$8</f>
        <v>50</v>
      </c>
      <c r="R5">
        <f t="shared" si="0"/>
        <v>250000</v>
      </c>
      <c r="S5">
        <f t="shared" si="1"/>
        <v>4832.2087508213126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2457.6832774039431</v>
      </c>
      <c r="AC5">
        <f t="shared" si="2"/>
        <v>4714.1533521734345</v>
      </c>
      <c r="AE5">
        <f t="shared" si="3"/>
        <v>5448.7453413363228</v>
      </c>
      <c r="AF5">
        <f t="shared" si="4"/>
        <v>-272.43726706681616</v>
      </c>
      <c r="AG5">
        <f t="shared" si="4"/>
        <v>-48.778453035293509</v>
      </c>
      <c r="AH5">
        <f t="shared" si="5"/>
        <v>-583.23383853245457</v>
      </c>
      <c r="AI5">
        <f t="shared" si="6"/>
        <v>4544.2957827017581</v>
      </c>
      <c r="AJ5">
        <f t="shared" si="7"/>
        <v>-2256.4700747694915</v>
      </c>
      <c r="AK5">
        <f>H5*SUM(AB5, AE5:AF5)</f>
        <v>659.57685278458609</v>
      </c>
      <c r="AL5">
        <f t="shared" si="8"/>
        <v>2947.4025607168528</v>
      </c>
      <c r="AN5">
        <f t="shared" si="9"/>
        <v>4705.3322129614253</v>
      </c>
      <c r="AO5">
        <f t="shared" si="9"/>
        <v>-235.26661064807129</v>
      </c>
      <c r="AP5">
        <f t="shared" si="9"/>
        <v>-42.123243423430452</v>
      </c>
      <c r="AQ5">
        <f t="shared" si="9"/>
        <v>-503.65887855255323</v>
      </c>
      <c r="AR5">
        <f t="shared" si="9"/>
        <v>3924.2834803373703</v>
      </c>
      <c r="AS5">
        <f t="shared" si="9"/>
        <v>-1948.602965502587</v>
      </c>
      <c r="AT5">
        <f t="shared" si="9"/>
        <v>569.58584369624407</v>
      </c>
      <c r="AU5">
        <f t="shared" si="9"/>
        <v>2545.2663585310274</v>
      </c>
      <c r="AW5">
        <v>2</v>
      </c>
      <c r="AX5">
        <f>(R5*SUMPRODUCT(K6:$K$23, X6:$X$23)-$AZ$3*SUMPRODUCT(K5:$K$22, W6:$W$23))/Z5</f>
        <v>4832.2087508213126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5585.1969489416761</v>
      </c>
      <c r="P6">
        <f t="shared" si="22"/>
        <v>279.25984744708381</v>
      </c>
      <c r="Q6" s="4">
        <f t="shared" si="23"/>
        <v>50</v>
      </c>
      <c r="R6">
        <f t="shared" si="0"/>
        <v>250000</v>
      </c>
      <c r="S6">
        <f t="shared" si="1"/>
        <v>6999.6120072994136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4714.1533521734345</v>
      </c>
      <c r="AC6">
        <f t="shared" si="2"/>
        <v>6743.0517786311284</v>
      </c>
      <c r="AE6">
        <f t="shared" si="3"/>
        <v>5380.4799725030434</v>
      </c>
      <c r="AF6">
        <f t="shared" si="4"/>
        <v>-269.02399862515216</v>
      </c>
      <c r="AG6">
        <f t="shared" si="4"/>
        <v>-48.167325357457415</v>
      </c>
      <c r="AH6">
        <f t="shared" si="5"/>
        <v>-616.7157374158229</v>
      </c>
      <c r="AI6">
        <f t="shared" si="6"/>
        <v>4446.5729111046112</v>
      </c>
      <c r="AJ6">
        <f t="shared" si="7"/>
        <v>-2028.8984264576939</v>
      </c>
      <c r="AK6">
        <f>H6*SUM(AB6, AE6:AF6)</f>
        <v>1069.0262946743842</v>
      </c>
      <c r="AL6">
        <f t="shared" si="8"/>
        <v>3486.7007793213015</v>
      </c>
      <c r="AN6">
        <f t="shared" si="9"/>
        <v>4190.458874084442</v>
      </c>
      <c r="AO6">
        <f t="shared" si="9"/>
        <v>-209.52294370422209</v>
      </c>
      <c r="AP6">
        <f t="shared" si="9"/>
        <v>-37.513975893710253</v>
      </c>
      <c r="AQ6">
        <f t="shared" si="9"/>
        <v>-480.31438604898619</v>
      </c>
      <c r="AR6">
        <f t="shared" si="9"/>
        <v>3463.1075684375232</v>
      </c>
      <c r="AS6">
        <f t="shared" si="9"/>
        <v>-1580.159290475046</v>
      </c>
      <c r="AT6">
        <f t="shared" si="9"/>
        <v>832.58570723085222</v>
      </c>
      <c r="AU6">
        <f t="shared" si="9"/>
        <v>2715.53398519333</v>
      </c>
      <c r="AW6">
        <v>3</v>
      </c>
      <c r="AX6">
        <f>(R6*SUMPRODUCT(K7:$K$23, X7:$X$23)-$AZ$3*SUMPRODUCT(K6:$K$22, W7:$W$23))/Z6</f>
        <v>6999.6120072994136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5585.1969489416761</v>
      </c>
      <c r="P7">
        <f t="shared" si="22"/>
        <v>279.25984744708381</v>
      </c>
      <c r="Q7" s="4">
        <f t="shared" si="23"/>
        <v>50</v>
      </c>
      <c r="R7">
        <f t="shared" si="0"/>
        <v>250000</v>
      </c>
      <c r="S7">
        <f t="shared" si="1"/>
        <v>8953.7945081828548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6743.0517786311284</v>
      </c>
      <c r="AC7">
        <f t="shared" si="2"/>
        <v>8515.8903802586792</v>
      </c>
      <c r="AE7">
        <f t="shared" si="3"/>
        <v>5312.0411604124802</v>
      </c>
      <c r="AF7">
        <f t="shared" si="4"/>
        <v>-265.60205802062404</v>
      </c>
      <c r="AG7">
        <f t="shared" si="4"/>
        <v>-47.554644974686568</v>
      </c>
      <c r="AH7">
        <f t="shared" si="5"/>
        <v>-655.03564598137416</v>
      </c>
      <c r="AI7">
        <f t="shared" si="6"/>
        <v>4343.8488114357961</v>
      </c>
      <c r="AJ7">
        <f t="shared" si="7"/>
        <v>-1772.8386016275508</v>
      </c>
      <c r="AK7">
        <f>H7*SUM(AB7, AE7:AF7)</f>
        <v>1234.3596952431064</v>
      </c>
      <c r="AL7">
        <f t="shared" si="8"/>
        <v>3805.3699050513515</v>
      </c>
      <c r="AN7">
        <f t="shared" si="9"/>
        <v>3745.0501790732878</v>
      </c>
      <c r="AO7">
        <f t="shared" si="9"/>
        <v>-187.2525089536644</v>
      </c>
      <c r="AP7">
        <f t="shared" si="9"/>
        <v>-33.5265722346902</v>
      </c>
      <c r="AQ7">
        <f t="shared" si="9"/>
        <v>-461.80767226800731</v>
      </c>
      <c r="AR7">
        <f t="shared" si="9"/>
        <v>3062.4634256169261</v>
      </c>
      <c r="AS7">
        <f t="shared" si="9"/>
        <v>-1249.8716259905163</v>
      </c>
      <c r="AT7">
        <f t="shared" si="9"/>
        <v>870.23779713184467</v>
      </c>
      <c r="AU7">
        <f t="shared" si="9"/>
        <v>2682.8295967582544</v>
      </c>
      <c r="AW7">
        <v>4</v>
      </c>
      <c r="AX7">
        <f>(R7*SUMPRODUCT(K8:$K$23, X8:$X$23)-$AZ$3*SUMPRODUCT(K7:$K$22, W8:$W$23))/Z7</f>
        <v>8953.7945081828548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5585.1969489416761</v>
      </c>
      <c r="P8">
        <f t="shared" si="22"/>
        <v>279.25984744708381</v>
      </c>
      <c r="Q8" s="4">
        <f t="shared" si="23"/>
        <v>50</v>
      </c>
      <c r="R8">
        <f t="shared" si="0"/>
        <v>250000</v>
      </c>
      <c r="S8">
        <f t="shared" si="1"/>
        <v>10506.371716736294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8515.8903802586792</v>
      </c>
      <c r="AC8">
        <f t="shared" si="2"/>
        <v>9850.2380559725898</v>
      </c>
      <c r="AE8">
        <f t="shared" si="3"/>
        <v>5236.3956863366484</v>
      </c>
      <c r="AF8">
        <f t="shared" si="4"/>
        <v>-261.8197843168324</v>
      </c>
      <c r="AG8">
        <f t="shared" si="4"/>
        <v>-46.877448854591229</v>
      </c>
      <c r="AH8">
        <f t="shared" si="5"/>
        <v>-1008.2483517423575</v>
      </c>
      <c r="AI8">
        <f t="shared" si="6"/>
        <v>3919.4501014228667</v>
      </c>
      <c r="AJ8">
        <f t="shared" si="7"/>
        <v>-1334.3476757139106</v>
      </c>
      <c r="AK8">
        <f t="shared" ref="AK8:AK23" si="24">H8*SUM(AB8:AB8, AE8:AF8)</f>
        <v>978.05880546519097</v>
      </c>
      <c r="AL8">
        <f t="shared" si="8"/>
        <v>3563.1612311741474</v>
      </c>
      <c r="AN8">
        <f t="shared" si="9"/>
        <v>3442.1624698315304</v>
      </c>
      <c r="AO8">
        <f t="shared" si="9"/>
        <v>-172.10812349157649</v>
      </c>
      <c r="AP8">
        <f t="shared" si="9"/>
        <v>-30.815050044777529</v>
      </c>
      <c r="AQ8">
        <f t="shared" si="9"/>
        <v>-662.77547468247622</v>
      </c>
      <c r="AR8">
        <f t="shared" si="9"/>
        <v>2576.4638216126996</v>
      </c>
      <c r="AS8">
        <f t="shared" si="9"/>
        <v>-877.13797164603147</v>
      </c>
      <c r="AT8">
        <f t="shared" si="9"/>
        <v>642.93027401369238</v>
      </c>
      <c r="AU8">
        <f t="shared" si="9"/>
        <v>2342.2561239803608</v>
      </c>
      <c r="AW8">
        <v>5</v>
      </c>
      <c r="AX8">
        <f>(R8*SUMPRODUCT(K9:$K$23, X9:$X$23)-$AZ$3*SUMPRODUCT(K8:$K$22, W9:$W$23))/Z8</f>
        <v>10506.371716736294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5585.1969489416761</v>
      </c>
      <c r="P9">
        <f t="shared" si="22"/>
        <v>279.25984744708381</v>
      </c>
      <c r="Q9" s="4">
        <f t="shared" si="23"/>
        <v>50</v>
      </c>
      <c r="R9">
        <f t="shared" si="0"/>
        <v>250000</v>
      </c>
      <c r="S9">
        <f t="shared" si="1"/>
        <v>11727.8046701618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9850.2380559725898</v>
      </c>
      <c r="AC9">
        <f t="shared" si="2"/>
        <v>10820.456598065928</v>
      </c>
      <c r="AE9">
        <f t="shared" si="3"/>
        <v>5153.0855839910473</v>
      </c>
      <c r="AF9">
        <f t="shared" si="4"/>
        <v>-257.65427919955238</v>
      </c>
      <c r="AG9">
        <f t="shared" si="4"/>
        <v>-46.131637175010376</v>
      </c>
      <c r="AH9">
        <f t="shared" si="5"/>
        <v>-1385.1859551747132</v>
      </c>
      <c r="AI9">
        <f t="shared" si="6"/>
        <v>3464.1137124417719</v>
      </c>
      <c r="AJ9">
        <f t="shared" si="7"/>
        <v>-970.21854209333833</v>
      </c>
      <c r="AK9">
        <f t="shared" si="24"/>
        <v>769.72394063188528</v>
      </c>
      <c r="AL9">
        <f t="shared" si="8"/>
        <v>3263.619110980319</v>
      </c>
      <c r="AN9">
        <f t="shared" si="9"/>
        <v>3219.3483096465316</v>
      </c>
      <c r="AO9">
        <f t="shared" si="9"/>
        <v>-160.9674154823266</v>
      </c>
      <c r="AP9">
        <f t="shared" si="9"/>
        <v>-28.820365146268987</v>
      </c>
      <c r="AQ9">
        <f t="shared" si="9"/>
        <v>-865.38366007188301</v>
      </c>
      <c r="AR9">
        <f t="shared" si="9"/>
        <v>2164.1768689460532</v>
      </c>
      <c r="AS9">
        <f t="shared" si="9"/>
        <v>-606.13614359123312</v>
      </c>
      <c r="AT9">
        <f t="shared" si="9"/>
        <v>480.878771908251</v>
      </c>
      <c r="AU9">
        <f t="shared" si="9"/>
        <v>2038.9194972630712</v>
      </c>
      <c r="AW9">
        <v>6</v>
      </c>
      <c r="AX9">
        <f>(R9*SUMPRODUCT(K10:$K$23, X10:$X$23)-$AZ$3*SUMPRODUCT(K9:$K$22, W10:$W$23))/Z9</f>
        <v>11727.8046701618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5585.1969489416761</v>
      </c>
      <c r="P10">
        <f t="shared" si="22"/>
        <v>279.25984744708381</v>
      </c>
      <c r="Q10" s="4">
        <f t="shared" si="23"/>
        <v>50</v>
      </c>
      <c r="R10">
        <f t="shared" si="0"/>
        <v>250000</v>
      </c>
      <c r="S10">
        <f t="shared" si="1"/>
        <v>12669.895658804262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10820.456598065928</v>
      </c>
      <c r="AC10">
        <f t="shared" si="2"/>
        <v>11482.730406787005</v>
      </c>
      <c r="AE10">
        <f t="shared" si="3"/>
        <v>5061.8657454326067</v>
      </c>
      <c r="AF10">
        <f t="shared" si="4"/>
        <v>-253.09328727163037</v>
      </c>
      <c r="AG10">
        <f t="shared" si="4"/>
        <v>-45.315015671844542</v>
      </c>
      <c r="AH10">
        <f t="shared" si="5"/>
        <v>-1776.5256570786757</v>
      </c>
      <c r="AI10">
        <f t="shared" si="6"/>
        <v>2986.9317854104556</v>
      </c>
      <c r="AJ10">
        <f t="shared" si="7"/>
        <v>-662.27380872107642</v>
      </c>
      <c r="AK10">
        <f t="shared" si="24"/>
        <v>820.53452545191249</v>
      </c>
      <c r="AL10">
        <f t="shared" si="8"/>
        <v>3145.1925021412917</v>
      </c>
      <c r="AN10">
        <f t="shared" si="9"/>
        <v>3004.6170616425097</v>
      </c>
      <c r="AO10">
        <f t="shared" si="9"/>
        <v>-150.23085308212549</v>
      </c>
      <c r="AP10">
        <f t="shared" si="9"/>
        <v>-26.89804038344473</v>
      </c>
      <c r="AQ10">
        <f t="shared" si="9"/>
        <v>-1054.5082718799117</v>
      </c>
      <c r="AR10">
        <f t="shared" si="9"/>
        <v>1772.9798962970274</v>
      </c>
      <c r="AS10">
        <f t="shared" si="9"/>
        <v>-393.11180604855241</v>
      </c>
      <c r="AT10">
        <f t="shared" si="9"/>
        <v>487.05203947064666</v>
      </c>
      <c r="AU10">
        <f t="shared" si="9"/>
        <v>1866.9201297191216</v>
      </c>
      <c r="AW10">
        <v>7</v>
      </c>
      <c r="AX10">
        <f>(R10*SUMPRODUCT(K11:$K$23, X11:$X$23)-$AZ$3*SUMPRODUCT(K10:$K$22, W11:$W$23))/Z10</f>
        <v>12669.895658804262</v>
      </c>
    </row>
    <row r="11" spans="1:52" x14ac:dyDescent="0.25">
      <c r="A11" t="s">
        <v>33</v>
      </c>
      <c r="C11" s="7">
        <f>AU25</f>
        <v>13741.428582582485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5585.1969489416761</v>
      </c>
      <c r="P11">
        <f t="shared" si="22"/>
        <v>279.25984744708381</v>
      </c>
      <c r="Q11" s="4">
        <f t="shared" si="23"/>
        <v>50</v>
      </c>
      <c r="R11">
        <f t="shared" si="0"/>
        <v>250000</v>
      </c>
      <c r="S11">
        <f t="shared" si="1"/>
        <v>13323.066790331855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11482.730406787005</v>
      </c>
      <c r="AC11">
        <f t="shared" si="2"/>
        <v>11836.044739976856</v>
      </c>
      <c r="AE11">
        <f t="shared" si="3"/>
        <v>4961.8186270166789</v>
      </c>
      <c r="AF11">
        <f t="shared" si="4"/>
        <v>-248.09093135083393</v>
      </c>
      <c r="AG11">
        <f t="shared" si="4"/>
        <v>-44.419370278042571</v>
      </c>
      <c r="AH11">
        <f t="shared" si="5"/>
        <v>-2212.4761854176227</v>
      </c>
      <c r="AI11">
        <f t="shared" si="6"/>
        <v>2456.8321399701804</v>
      </c>
      <c r="AJ11">
        <f t="shared" si="7"/>
        <v>-353.31433318985182</v>
      </c>
      <c r="AK11">
        <f t="shared" si="24"/>
        <v>834.11759227632183</v>
      </c>
      <c r="AL11">
        <f t="shared" si="8"/>
        <v>2937.6353990566504</v>
      </c>
      <c r="AN11">
        <f t="shared" si="9"/>
        <v>2800.9806904606407</v>
      </c>
      <c r="AO11">
        <f t="shared" si="9"/>
        <v>-140.04903452303202</v>
      </c>
      <c r="AP11">
        <f t="shared" si="9"/>
        <v>-25.075039573952633</v>
      </c>
      <c r="AQ11">
        <f t="shared" si="9"/>
        <v>-1248.9580009466852</v>
      </c>
      <c r="AR11">
        <f t="shared" si="9"/>
        <v>1386.8986154169713</v>
      </c>
      <c r="AS11">
        <f t="shared" si="9"/>
        <v>-199.44836748754167</v>
      </c>
      <c r="AT11">
        <f t="shared" si="9"/>
        <v>470.86510917958338</v>
      </c>
      <c r="AU11">
        <f t="shared" si="9"/>
        <v>1658.3153571090129</v>
      </c>
      <c r="AW11">
        <v>8</v>
      </c>
      <c r="AX11">
        <f>(R11*SUMPRODUCT(K12:$K$23, X12:$X$23)-$AZ$3*SUMPRODUCT(K11:$K$22, W12:$W$23))/Z11</f>
        <v>13323.066790331855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5585.1969489416761</v>
      </c>
      <c r="P12">
        <f t="shared" si="22"/>
        <v>279.25984744708381</v>
      </c>
      <c r="Q12" s="4">
        <f t="shared" si="23"/>
        <v>50</v>
      </c>
      <c r="R12">
        <f t="shared" si="0"/>
        <v>250000</v>
      </c>
      <c r="S12">
        <f t="shared" si="1"/>
        <v>13681.837114306691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11836.044739976856</v>
      </c>
      <c r="AC12">
        <f t="shared" si="2"/>
        <v>11885.994342129583</v>
      </c>
      <c r="AE12">
        <f t="shared" si="3"/>
        <v>4852.0983534720417</v>
      </c>
      <c r="AF12">
        <f t="shared" si="4"/>
        <v>-242.60491767360213</v>
      </c>
      <c r="AG12">
        <f t="shared" si="4"/>
        <v>-43.437128518730688</v>
      </c>
      <c r="AH12">
        <f t="shared" si="5"/>
        <v>-2690.2402826572797</v>
      </c>
      <c r="AI12">
        <f t="shared" si="6"/>
        <v>1875.8160246224288</v>
      </c>
      <c r="AJ12">
        <f t="shared" si="7"/>
        <v>-49.949602152726584</v>
      </c>
      <c r="AK12">
        <f t="shared" si="24"/>
        <v>853.52343132273779</v>
      </c>
      <c r="AL12">
        <f t="shared" si="8"/>
        <v>2679.3898537924401</v>
      </c>
      <c r="AN12">
        <f t="shared" si="9"/>
        <v>2603.9004111948311</v>
      </c>
      <c r="AO12">
        <f t="shared" si="9"/>
        <v>-130.19502055974158</v>
      </c>
      <c r="AP12">
        <f t="shared" si="9"/>
        <v>-23.310730445129938</v>
      </c>
      <c r="AQ12">
        <f t="shared" si="9"/>
        <v>-1443.7295511974733</v>
      </c>
      <c r="AR12">
        <f t="shared" si="9"/>
        <v>1006.6651089924862</v>
      </c>
      <c r="AS12">
        <f t="shared" si="9"/>
        <v>-26.805678720719364</v>
      </c>
      <c r="AT12">
        <f t="shared" si="9"/>
        <v>458.04718945883303</v>
      </c>
      <c r="AU12">
        <f t="shared" si="9"/>
        <v>1437.9066197305999</v>
      </c>
      <c r="AW12">
        <v>9</v>
      </c>
      <c r="AX12">
        <f>(R12*SUMPRODUCT(K13:$K$23, X13:$X$23)-$AZ$3*SUMPRODUCT(K12:$K$22, W13:$W$23))/Z12</f>
        <v>13681.837114306691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5585.1969489416761</v>
      </c>
      <c r="P13">
        <f t="shared" si="22"/>
        <v>279.25984744708381</v>
      </c>
      <c r="Q13" s="4">
        <f t="shared" si="23"/>
        <v>50</v>
      </c>
      <c r="R13">
        <f t="shared" si="0"/>
        <v>250000</v>
      </c>
      <c r="S13">
        <f t="shared" si="1"/>
        <v>13742.966366994156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11885.994342129583</v>
      </c>
      <c r="AC13">
        <f t="shared" si="2"/>
        <v>11644.052173314321</v>
      </c>
      <c r="AE13">
        <f t="shared" si="3"/>
        <v>4732.1897569292432</v>
      </c>
      <c r="AF13">
        <f t="shared" si="4"/>
        <v>-236.60948784646214</v>
      </c>
      <c r="AG13">
        <f t="shared" si="4"/>
        <v>-42.363678489671997</v>
      </c>
      <c r="AH13">
        <f t="shared" si="5"/>
        <v>-3195.3937193569227</v>
      </c>
      <c r="AI13">
        <f t="shared" si="6"/>
        <v>1257.822871236187</v>
      </c>
      <c r="AJ13">
        <f t="shared" si="7"/>
        <v>241.94216881526154</v>
      </c>
      <c r="AK13">
        <f t="shared" si="24"/>
        <v>846.92740739967917</v>
      </c>
      <c r="AL13">
        <f t="shared" si="8"/>
        <v>2346.6924474511279</v>
      </c>
      <c r="AN13">
        <f t="shared" si="9"/>
        <v>2414.7103959171668</v>
      </c>
      <c r="AO13">
        <f t="shared" si="9"/>
        <v>-120.73551979585832</v>
      </c>
      <c r="AP13">
        <f t="shared" si="9"/>
        <v>-21.617056819945478</v>
      </c>
      <c r="AQ13">
        <f t="shared" si="9"/>
        <v>-1630.5243089377984</v>
      </c>
      <c r="AR13">
        <f t="shared" si="9"/>
        <v>641.83351036356476</v>
      </c>
      <c r="AS13">
        <f t="shared" si="9"/>
        <v>123.45664486372235</v>
      </c>
      <c r="AT13">
        <f t="shared" si="9"/>
        <v>432.16449894905543</v>
      </c>
      <c r="AU13">
        <f t="shared" si="9"/>
        <v>1197.4546541763427</v>
      </c>
      <c r="AW13">
        <v>10</v>
      </c>
      <c r="AX13">
        <f>(R13*SUMPRODUCT(K14:$K$23, X14:$X$23)-$AZ$3*SUMPRODUCT(K13:$K$22, W14:$W$23))/Z13</f>
        <v>13742.966366994156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5585.1969489416761</v>
      </c>
      <c r="P14">
        <f t="shared" si="22"/>
        <v>279.25984744708381</v>
      </c>
      <c r="Q14" s="4">
        <f t="shared" si="23"/>
        <v>50</v>
      </c>
      <c r="R14">
        <f t="shared" si="0"/>
        <v>250000</v>
      </c>
      <c r="S14">
        <f t="shared" si="1"/>
        <v>13562.069543002601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11644.052173314321</v>
      </c>
      <c r="AC14">
        <f t="shared" si="2"/>
        <v>11172.886172224225</v>
      </c>
      <c r="AE14">
        <f t="shared" si="3"/>
        <v>4601.2719196073085</v>
      </c>
      <c r="AF14">
        <f t="shared" si="4"/>
        <v>-230.06359598036542</v>
      </c>
      <c r="AG14">
        <f t="shared" si="4"/>
        <v>-41.19167114133004</v>
      </c>
      <c r="AH14">
        <f t="shared" si="5"/>
        <v>-3741.8528172261945</v>
      </c>
      <c r="AI14">
        <f t="shared" si="6"/>
        <v>588.16383525941865</v>
      </c>
      <c r="AJ14">
        <f t="shared" si="7"/>
        <v>471.16600109009596</v>
      </c>
      <c r="AK14">
        <f t="shared" si="24"/>
        <v>1370.4578712442581</v>
      </c>
      <c r="AL14">
        <f t="shared" si="8"/>
        <v>2429.7877075937727</v>
      </c>
      <c r="AN14">
        <f t="shared" si="9"/>
        <v>2162.828914521328</v>
      </c>
      <c r="AO14">
        <f t="shared" si="9"/>
        <v>-108.14144572606641</v>
      </c>
      <c r="AP14">
        <f t="shared" si="9"/>
        <v>-19.362154408280595</v>
      </c>
      <c r="AQ14">
        <f t="shared" si="9"/>
        <v>-1758.8587695705219</v>
      </c>
      <c r="AR14">
        <f t="shared" si="9"/>
        <v>276.4665448164593</v>
      </c>
      <c r="AS14">
        <f t="shared" si="9"/>
        <v>221.47168619932751</v>
      </c>
      <c r="AT14">
        <f t="shared" si="9"/>
        <v>644.18403472955242</v>
      </c>
      <c r="AU14">
        <f t="shared" si="9"/>
        <v>1142.1222657453393</v>
      </c>
      <c r="AW14">
        <v>11</v>
      </c>
      <c r="AX14">
        <f>(R14*SUMPRODUCT(K15:$K$23, X15:$X$23)-$AZ$3*SUMPRODUCT(K14:$K$22, W15:$W$23))/Z14</f>
        <v>13562.069543002601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5585.1969489416761</v>
      </c>
      <c r="P15">
        <f t="shared" si="22"/>
        <v>279.25984744708381</v>
      </c>
      <c r="Q15" s="4">
        <f t="shared" si="23"/>
        <v>50</v>
      </c>
      <c r="R15">
        <f t="shared" si="0"/>
        <v>250000</v>
      </c>
      <c r="S15">
        <f t="shared" si="1"/>
        <v>13093.736788759112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11172.886172224225</v>
      </c>
      <c r="AC15">
        <f t="shared" si="2"/>
        <v>10452.545082102966</v>
      </c>
      <c r="AE15">
        <f t="shared" si="3"/>
        <v>4458.5838132438439</v>
      </c>
      <c r="AF15">
        <f t="shared" si="4"/>
        <v>-222.92919066219221</v>
      </c>
      <c r="AG15">
        <f t="shared" si="4"/>
        <v>-39.914293569259804</v>
      </c>
      <c r="AH15">
        <f t="shared" si="5"/>
        <v>-4327.3043032846745</v>
      </c>
      <c r="AI15">
        <f t="shared" si="6"/>
        <v>-131.56397427228239</v>
      </c>
      <c r="AJ15">
        <f t="shared" si="7"/>
        <v>720.34109012125919</v>
      </c>
      <c r="AK15">
        <f t="shared" si="24"/>
        <v>1318.5396528931285</v>
      </c>
      <c r="AL15">
        <f t="shared" si="8"/>
        <v>1907.3167687421053</v>
      </c>
      <c r="AN15">
        <f t="shared" si="9"/>
        <v>1930.5567365444947</v>
      </c>
      <c r="AO15">
        <f t="shared" si="9"/>
        <v>-96.527836827224746</v>
      </c>
      <c r="AP15">
        <f t="shared" si="9"/>
        <v>-17.282799104428278</v>
      </c>
      <c r="AQ15">
        <f t="shared" si="9"/>
        <v>-1873.7130047817084</v>
      </c>
      <c r="AR15">
        <f t="shared" si="9"/>
        <v>-56.966904168866485</v>
      </c>
      <c r="AS15">
        <f t="shared" si="9"/>
        <v>311.90606757521675</v>
      </c>
      <c r="AT15">
        <f t="shared" si="9"/>
        <v>570.92469625279477</v>
      </c>
      <c r="AU15">
        <f t="shared" si="9"/>
        <v>825.86385965914508</v>
      </c>
      <c r="AW15">
        <v>12</v>
      </c>
      <c r="AX15">
        <f>(R15*SUMPRODUCT(K16:$K$23, X16:$X$23)-$AZ$3*SUMPRODUCT(K15:$K$22, W16:$W$23))/Z15</f>
        <v>13093.736788759112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5585.1969489416761</v>
      </c>
      <c r="P16">
        <f t="shared" si="22"/>
        <v>279.25984744708381</v>
      </c>
      <c r="Q16" s="4">
        <f t="shared" si="23"/>
        <v>50</v>
      </c>
      <c r="R16">
        <f t="shared" si="0"/>
        <v>250000</v>
      </c>
      <c r="S16">
        <f t="shared" si="1"/>
        <v>12367.05941809353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10452.545082102966</v>
      </c>
      <c r="AC16">
        <f t="shared" si="2"/>
        <v>9531.8566456627395</v>
      </c>
      <c r="AE16">
        <f t="shared" si="3"/>
        <v>4304.7659799561216</v>
      </c>
      <c r="AF16">
        <f t="shared" si="4"/>
        <v>-215.23829899780606</v>
      </c>
      <c r="AG16">
        <f t="shared" si="4"/>
        <v>-38.537280057526168</v>
      </c>
      <c r="AH16">
        <f t="shared" si="5"/>
        <v>-4889.3528802051833</v>
      </c>
      <c r="AI16">
        <f t="shared" si="6"/>
        <v>-838.36247930439367</v>
      </c>
      <c r="AJ16">
        <f t="shared" si="7"/>
        <v>920.68843644022672</v>
      </c>
      <c r="AK16">
        <f t="shared" si="24"/>
        <v>1244.3942504806801</v>
      </c>
      <c r="AL16">
        <f t="shared" si="8"/>
        <v>1326.7202076165131</v>
      </c>
      <c r="AN16">
        <f t="shared" si="9"/>
        <v>1717.0247220882713</v>
      </c>
      <c r="AO16">
        <f t="shared" si="9"/>
        <v>-85.851236104413559</v>
      </c>
      <c r="AP16">
        <f t="shared" si="9"/>
        <v>-15.371210163086777</v>
      </c>
      <c r="AQ16">
        <f t="shared" si="9"/>
        <v>-1950.1965517789577</v>
      </c>
      <c r="AR16">
        <f t="shared" si="9"/>
        <v>-334.39427595818654</v>
      </c>
      <c r="AS16">
        <f t="shared" si="9"/>
        <v>367.23129992882417</v>
      </c>
      <c r="AT16">
        <f t="shared" si="9"/>
        <v>496.34653824355189</v>
      </c>
      <c r="AU16">
        <f t="shared" si="9"/>
        <v>529.18356221418958</v>
      </c>
      <c r="AW16">
        <v>13</v>
      </c>
      <c r="AX16">
        <f>(R16*SUMPRODUCT(K17:$K$23, X17:$X$23)-$AZ$3*SUMPRODUCT(K16:$K$22, W17:$W$23))/Z16</f>
        <v>12367.05941809353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5585.1969489416761</v>
      </c>
      <c r="P17">
        <f t="shared" si="22"/>
        <v>279.25984744708381</v>
      </c>
      <c r="Q17" s="4">
        <f t="shared" si="23"/>
        <v>50</v>
      </c>
      <c r="R17">
        <f t="shared" si="0"/>
        <v>250000</v>
      </c>
      <c r="S17">
        <f t="shared" si="1"/>
        <v>11397.474678001448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9531.8566456627395</v>
      </c>
      <c r="AC17">
        <f t="shared" si="2"/>
        <v>8448.6981546483585</v>
      </c>
      <c r="AE17">
        <f t="shared" si="3"/>
        <v>4140.1840748941722</v>
      </c>
      <c r="AF17">
        <f t="shared" si="4"/>
        <v>-207.00920374470863</v>
      </c>
      <c r="AG17">
        <f t="shared" si="4"/>
        <v>-37.063904037248719</v>
      </c>
      <c r="AH17">
        <f t="shared" si="5"/>
        <v>-5440.0160985109333</v>
      </c>
      <c r="AI17">
        <f t="shared" si="6"/>
        <v>-1543.9051313987184</v>
      </c>
      <c r="AJ17">
        <f t="shared" si="7"/>
        <v>1083.1584910143811</v>
      </c>
      <c r="AK17">
        <f t="shared" si="24"/>
        <v>1152.229676956654</v>
      </c>
      <c r="AL17">
        <f t="shared" si="8"/>
        <v>691.48303657231668</v>
      </c>
      <c r="AN17">
        <f t="shared" si="9"/>
        <v>1521.205961870219</v>
      </c>
      <c r="AO17">
        <f t="shared" si="9"/>
        <v>-76.060298093510951</v>
      </c>
      <c r="AP17">
        <f t="shared" si="9"/>
        <v>-13.618194450228549</v>
      </c>
      <c r="AQ17">
        <f t="shared" si="9"/>
        <v>-1998.7963752399894</v>
      </c>
      <c r="AR17">
        <f t="shared" si="9"/>
        <v>-567.26890591350991</v>
      </c>
      <c r="AS17">
        <f t="shared" si="9"/>
        <v>397.97920198114474</v>
      </c>
      <c r="AT17">
        <f t="shared" si="9"/>
        <v>423.35766292590785</v>
      </c>
      <c r="AU17">
        <f t="shared" si="9"/>
        <v>254.06795899354265</v>
      </c>
      <c r="AW17">
        <v>14</v>
      </c>
      <c r="AX17">
        <f>(R17*SUMPRODUCT(K18:$K$23, X18:$X$23)-$AZ$3*SUMPRODUCT(K17:$K$22, W18:$W$23))/Z17</f>
        <v>11397.474678001448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5585.1969489416761</v>
      </c>
      <c r="P18">
        <f t="shared" si="22"/>
        <v>279.25984744708381</v>
      </c>
      <c r="Q18" s="4">
        <f t="shared" si="23"/>
        <v>50</v>
      </c>
      <c r="R18">
        <f t="shared" si="0"/>
        <v>250000</v>
      </c>
      <c r="S18">
        <f t="shared" si="1"/>
        <v>10186.220919010511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8448.6981546483585</v>
      </c>
      <c r="AC18">
        <f t="shared" si="2"/>
        <v>7231.0779960813052</v>
      </c>
      <c r="AE18">
        <f t="shared" si="3"/>
        <v>3964.8653884875475</v>
      </c>
      <c r="AF18">
        <f t="shared" si="4"/>
        <v>-198.24326942437739</v>
      </c>
      <c r="AG18">
        <f t="shared" si="4"/>
        <v>-35.494409818787496</v>
      </c>
      <c r="AH18">
        <f t="shared" si="5"/>
        <v>-5994.275890443686</v>
      </c>
      <c r="AI18">
        <f t="shared" si="6"/>
        <v>-2263.1481811993035</v>
      </c>
      <c r="AJ18">
        <f t="shared" si="7"/>
        <v>1217.6201585670533</v>
      </c>
      <c r="AK18">
        <f t="shared" si="24"/>
        <v>1045.289386462043</v>
      </c>
      <c r="AL18">
        <f t="shared" si="8"/>
        <v>-0.23863617020720085</v>
      </c>
      <c r="AN18">
        <f t="shared" si="9"/>
        <v>1341.9557091928425</v>
      </c>
      <c r="AO18">
        <f t="shared" si="9"/>
        <v>-67.097785459642125</v>
      </c>
      <c r="AP18">
        <f t="shared" si="9"/>
        <v>-12.013503923501984</v>
      </c>
      <c r="AQ18">
        <f t="shared" si="9"/>
        <v>-2028.8337599089157</v>
      </c>
      <c r="AR18">
        <f t="shared" si="9"/>
        <v>-765.9893400992172</v>
      </c>
      <c r="AS18">
        <f t="shared" si="9"/>
        <v>412.11798215441064</v>
      </c>
      <c r="AT18">
        <f t="shared" si="9"/>
        <v>353.79058870306659</v>
      </c>
      <c r="AU18">
        <f t="shared" si="9"/>
        <v>-8.0769241740039938E-2</v>
      </c>
      <c r="AW18">
        <v>15</v>
      </c>
      <c r="AX18">
        <f>(R18*SUMPRODUCT(K19:$K$23, X19:$X$23)-$AZ$3*SUMPRODUCT(K18:$K$22, W19:$W$23))/Z18</f>
        <v>10186.220919010511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5585.1969489416761</v>
      </c>
      <c r="P19">
        <f t="shared" si="22"/>
        <v>279.25984744708381</v>
      </c>
      <c r="Q19" s="4">
        <f t="shared" si="23"/>
        <v>50</v>
      </c>
      <c r="R19">
        <f t="shared" si="0"/>
        <v>250000</v>
      </c>
      <c r="S19">
        <f t="shared" si="1"/>
        <v>8700.8739352667362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7231.0779960813052</v>
      </c>
      <c r="AC19">
        <f t="shared" si="2"/>
        <v>5884.7053009416095</v>
      </c>
      <c r="AE19">
        <f t="shared" si="3"/>
        <v>3777.4640038193356</v>
      </c>
      <c r="AF19">
        <f t="shared" si="4"/>
        <v>-188.87320019096677</v>
      </c>
      <c r="AG19">
        <f t="shared" si="4"/>
        <v>-33.816748436553496</v>
      </c>
      <c r="AH19">
        <f t="shared" si="5"/>
        <v>-6613.5864202306184</v>
      </c>
      <c r="AI19">
        <f t="shared" si="6"/>
        <v>-3058.8123650388029</v>
      </c>
      <c r="AJ19">
        <f t="shared" si="7"/>
        <v>1346.3726951396957</v>
      </c>
      <c r="AK19">
        <f t="shared" si="24"/>
        <v>925.8606985287563</v>
      </c>
      <c r="AL19">
        <f t="shared" si="8"/>
        <v>-786.57897137035093</v>
      </c>
      <c r="AN19">
        <f t="shared" si="9"/>
        <v>1177.7454541941311</v>
      </c>
      <c r="AO19">
        <f t="shared" si="9"/>
        <v>-58.887272709706551</v>
      </c>
      <c r="AP19">
        <f t="shared" si="9"/>
        <v>-10.543455002220638</v>
      </c>
      <c r="AQ19">
        <f t="shared" si="9"/>
        <v>-2061.9975026820075</v>
      </c>
      <c r="AR19">
        <f t="shared" si="9"/>
        <v>-953.68277619980358</v>
      </c>
      <c r="AS19">
        <f t="shared" si="9"/>
        <v>419.77483299605672</v>
      </c>
      <c r="AT19">
        <f t="shared" si="9"/>
        <v>288.666742504159</v>
      </c>
      <c r="AU19">
        <f t="shared" si="9"/>
        <v>-245.24120069958786</v>
      </c>
      <c r="AW19">
        <v>16</v>
      </c>
      <c r="AX19">
        <f>(R19*SUMPRODUCT(K20:$K$23, X20:$X$23)-$AZ$3*SUMPRODUCT(K19:$K$22, W20:$W$23))/Z19</f>
        <v>8700.8739352667362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5585.1969489416761</v>
      </c>
      <c r="P20">
        <f t="shared" si="22"/>
        <v>279.25984744708381</v>
      </c>
      <c r="Q20" s="4">
        <f t="shared" si="23"/>
        <v>50</v>
      </c>
      <c r="R20">
        <f t="shared" si="0"/>
        <v>250000</v>
      </c>
      <c r="S20">
        <f t="shared" si="1"/>
        <v>6941.5856284796819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5884.7053009416095</v>
      </c>
      <c r="AC20">
        <f t="shared" si="2"/>
        <v>4448.3015127705403</v>
      </c>
      <c r="AE20">
        <f t="shared" si="3"/>
        <v>3579.1015722930779</v>
      </c>
      <c r="AF20">
        <f t="shared" si="4"/>
        <v>-178.9550786146539</v>
      </c>
      <c r="AG20">
        <f t="shared" si="4"/>
        <v>-32.040961178381295</v>
      </c>
      <c r="AH20">
        <f t="shared" si="5"/>
        <v>-7188.0988690333106</v>
      </c>
      <c r="AI20">
        <f t="shared" si="6"/>
        <v>-3819.9933365332677</v>
      </c>
      <c r="AJ20">
        <f t="shared" si="7"/>
        <v>1436.4037881710692</v>
      </c>
      <c r="AK20">
        <f t="shared" si="24"/>
        <v>794.52333776922558</v>
      </c>
      <c r="AL20">
        <f t="shared" si="8"/>
        <v>-1589.0662105929728</v>
      </c>
      <c r="AN20">
        <f t="shared" si="9"/>
        <v>1027.9369857805652</v>
      </c>
      <c r="AO20">
        <f t="shared" si="9"/>
        <v>-51.396849289028268</v>
      </c>
      <c r="AP20">
        <f t="shared" si="9"/>
        <v>-9.2023342701938766</v>
      </c>
      <c r="AQ20">
        <f t="shared" si="9"/>
        <v>-2064.4601824454016</v>
      </c>
      <c r="AR20">
        <f t="shared" si="9"/>
        <v>-1097.1223802240586</v>
      </c>
      <c r="AS20">
        <f t="shared" si="9"/>
        <v>412.54279895453254</v>
      </c>
      <c r="AT20">
        <f t="shared" si="9"/>
        <v>228.19132356602867</v>
      </c>
      <c r="AU20">
        <f t="shared" si="9"/>
        <v>-456.38825770349723</v>
      </c>
      <c r="AW20">
        <v>17</v>
      </c>
      <c r="AX20">
        <f>(R20*SUMPRODUCT(K21:$K$23, X21:$X$23)-$AZ$3*SUMPRODUCT(K20:$K$22, W21:$W$23))/Z20</f>
        <v>6941.5856284796819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5585.1969489416761</v>
      </c>
      <c r="P21">
        <f t="shared" si="22"/>
        <v>279.25984744708381</v>
      </c>
      <c r="Q21" s="4">
        <f t="shared" si="23"/>
        <v>50</v>
      </c>
      <c r="R21">
        <f t="shared" si="0"/>
        <v>250000</v>
      </c>
      <c r="S21">
        <f t="shared" si="1"/>
        <v>4923.842985457969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4448.3015127705403</v>
      </c>
      <c r="AC21">
        <f t="shared" si="2"/>
        <v>2973.1133533123539</v>
      </c>
      <c r="AE21">
        <f t="shared" si="3"/>
        <v>3372.4518996280376</v>
      </c>
      <c r="AF21">
        <f t="shared" si="4"/>
        <v>-168.62259498140187</v>
      </c>
      <c r="AG21">
        <f t="shared" si="4"/>
        <v>-30.19098458351656</v>
      </c>
      <c r="AH21">
        <f t="shared" si="5"/>
        <v>-7647.8349154046173</v>
      </c>
      <c r="AI21">
        <f t="shared" si="6"/>
        <v>-4474.1965953414983</v>
      </c>
      <c r="AJ21">
        <f t="shared" si="7"/>
        <v>1475.1881594581864</v>
      </c>
      <c r="AK21">
        <f t="shared" si="24"/>
        <v>654.80813830802265</v>
      </c>
      <c r="AL21">
        <f t="shared" si="8"/>
        <v>-2344.2002975752894</v>
      </c>
      <c r="AN21">
        <f t="shared" si="9"/>
        <v>892.23570795016019</v>
      </c>
      <c r="AO21">
        <f t="shared" si="9"/>
        <v>-44.611785397508008</v>
      </c>
      <c r="AP21">
        <f t="shared" si="9"/>
        <v>-7.9875044345502211</v>
      </c>
      <c r="AQ21">
        <f t="shared" si="9"/>
        <v>-2023.3561821251192</v>
      </c>
      <c r="AR21">
        <f t="shared" si="9"/>
        <v>-1183.7197640070174</v>
      </c>
      <c r="AS21">
        <f t="shared" si="9"/>
        <v>390.28445504561233</v>
      </c>
      <c r="AT21">
        <f t="shared" si="9"/>
        <v>173.23989199645032</v>
      </c>
      <c r="AU21">
        <f t="shared" si="9"/>
        <v>-620.19541696495469</v>
      </c>
      <c r="AW21">
        <v>18</v>
      </c>
      <c r="AX21">
        <f>(R21*SUMPRODUCT(K22:$K$23, X22:$X$23)-$AZ$3*SUMPRODUCT(K21:$K$22, W22:$W$23))/Z21</f>
        <v>4923.842985457969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5585.1969489416761</v>
      </c>
      <c r="P22">
        <f t="shared" si="22"/>
        <v>279.25984744708381</v>
      </c>
      <c r="Q22" s="4">
        <f t="shared" si="23"/>
        <v>50</v>
      </c>
      <c r="R22">
        <f t="shared" si="0"/>
        <v>250000</v>
      </c>
      <c r="S22">
        <f t="shared" si="1"/>
        <v>2619.2745522234518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2973.1133533123539</v>
      </c>
      <c r="AC22">
        <f t="shared" si="2"/>
        <v>1481.1603625192631</v>
      </c>
      <c r="AE22">
        <f t="shared" si="3"/>
        <v>3158.3448671364017</v>
      </c>
      <c r="AF22">
        <f t="shared" si="4"/>
        <v>-157.91724335682008</v>
      </c>
      <c r="AG22">
        <f t="shared" si="4"/>
        <v>-28.274247945140662</v>
      </c>
      <c r="AH22">
        <f t="shared" si="5"/>
        <v>-8074.1339627036659</v>
      </c>
      <c r="AI22">
        <f t="shared" si="6"/>
        <v>-5101.9805868692256</v>
      </c>
      <c r="AJ22">
        <f t="shared" si="7"/>
        <v>1491.9529907930907</v>
      </c>
      <c r="AK22">
        <f t="shared" si="24"/>
        <v>511.1678484917112</v>
      </c>
      <c r="AL22">
        <f t="shared" si="8"/>
        <v>-3098.8597475844235</v>
      </c>
      <c r="AN22">
        <f t="shared" si="9"/>
        <v>769.72351190988343</v>
      </c>
      <c r="AO22">
        <f t="shared" si="9"/>
        <v>-38.486175595494167</v>
      </c>
      <c r="AP22">
        <f t="shared" si="9"/>
        <v>-6.8907463688969477</v>
      </c>
      <c r="AQ22">
        <f t="shared" si="9"/>
        <v>-1967.7555842842428</v>
      </c>
      <c r="AR22">
        <f t="shared" si="9"/>
        <v>-1243.4089943387505</v>
      </c>
      <c r="AS22">
        <f t="shared" si="9"/>
        <v>363.6054148573495</v>
      </c>
      <c r="AT22">
        <f t="shared" si="9"/>
        <v>124.57724791567753</v>
      </c>
      <c r="AU22">
        <f t="shared" si="9"/>
        <v>-755.22633156572351</v>
      </c>
      <c r="AW22">
        <v>19</v>
      </c>
      <c r="AX22">
        <f>(R22*SUMPRODUCT(K23:$K$23, X23:$X$23)-$AZ$3*SUMPRODUCT(K22:$K$22, W23:$W$23))/Z22</f>
        <v>2619.2745522234518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5585.1969489416761</v>
      </c>
      <c r="P23">
        <f t="shared" si="22"/>
        <v>279.25984744708381</v>
      </c>
      <c r="Q23" s="4">
        <f t="shared" si="23"/>
        <v>50</v>
      </c>
      <c r="R23">
        <f t="shared" si="0"/>
        <v>250000</v>
      </c>
      <c r="S23">
        <f t="shared" si="1"/>
        <v>2815.2185945005822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1481.1603625192631</v>
      </c>
      <c r="AC23">
        <f t="shared" si="2"/>
        <v>1481.1603625192633</v>
      </c>
      <c r="AE23">
        <f t="shared" si="3"/>
        <v>2938.5186478222608</v>
      </c>
      <c r="AF23">
        <f t="shared" si="4"/>
        <v>-146.92593239111304</v>
      </c>
      <c r="AG23">
        <f t="shared" si="4"/>
        <v>-26.306311797823646</v>
      </c>
      <c r="AH23">
        <f t="shared" si="5"/>
        <v>-8425.9683393280466</v>
      </c>
      <c r="AI23">
        <f t="shared" si="6"/>
        <v>-5660.6819356947217</v>
      </c>
      <c r="AJ23">
        <f t="shared" si="7"/>
        <v>0</v>
      </c>
      <c r="AK23">
        <f t="shared" si="24"/>
        <v>365.62802638637265</v>
      </c>
      <c r="AL23">
        <f t="shared" si="8"/>
        <v>-5295.0539093083489</v>
      </c>
      <c r="AN23">
        <f t="shared" si="9"/>
        <v>659.6977772134253</v>
      </c>
      <c r="AO23">
        <f t="shared" si="9"/>
        <v>-32.984888860671262</v>
      </c>
      <c r="AP23">
        <f t="shared" si="9"/>
        <v>-5.9057700493303971</v>
      </c>
      <c r="AQ23">
        <f t="shared" si="9"/>
        <v>-1891.6308693310104</v>
      </c>
      <c r="AR23">
        <f t="shared" si="9"/>
        <v>-1270.8237510275867</v>
      </c>
      <c r="AS23">
        <f t="shared" si="9"/>
        <v>0</v>
      </c>
      <c r="AT23">
        <f t="shared" si="9"/>
        <v>82.083534325289435</v>
      </c>
      <c r="AU23">
        <f t="shared" si="9"/>
        <v>-1188.7402167022972</v>
      </c>
      <c r="AW23">
        <v>20</v>
      </c>
      <c r="AX23">
        <f>(R23*SUMPRODUCT(K$23:$K24, X$23:$X24)-$AZ$3*SUMPRODUCT(K$22:$K23, W$23:$W24))/Z23</f>
        <v>2815.2185945005822</v>
      </c>
    </row>
    <row r="25" spans="5:50" x14ac:dyDescent="0.25">
      <c r="AN25" s="8">
        <f t="shared" ref="AN25:AU25" si="25">SUM(AN3:AN23)</f>
        <v>48912.669035019375</v>
      </c>
      <c r="AO25" s="8">
        <f t="shared" si="25"/>
        <v>-6634.5311634572254</v>
      </c>
      <c r="AP25" s="8">
        <f t="shared" si="25"/>
        <v>-2907.7859501400685</v>
      </c>
      <c r="AQ25" s="8">
        <f t="shared" si="25"/>
        <v>-28491.994046307715</v>
      </c>
      <c r="AR25" s="8">
        <f t="shared" si="25"/>
        <v>10878.357875114352</v>
      </c>
      <c r="AS25" s="8">
        <f t="shared" si="25"/>
        <v>-5766.6387847333526</v>
      </c>
      <c r="AT25" s="8">
        <f t="shared" si="25"/>
        <v>8629.7094922014803</v>
      </c>
      <c r="AU25" s="9">
        <f t="shared" si="25"/>
        <v>13741.428582582485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20027.533534357099</v>
      </c>
      <c r="K3">
        <v>1</v>
      </c>
      <c r="L3" s="2">
        <v>0</v>
      </c>
      <c r="O3">
        <f>$C$3</f>
        <v>20027.533534357099</v>
      </c>
      <c r="P3">
        <f>O3*B5</f>
        <v>16022.026827485679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20027.533534357099</v>
      </c>
      <c r="AF3">
        <f t="shared" ref="AF3:AG23" si="4">-$Z3*P3</f>
        <v>-16022.026827485679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1485.5985028714199</v>
      </c>
      <c r="AJ3">
        <f t="shared" ref="AJ3:AJ23" si="7">AB3-AC3</f>
        <v>0</v>
      </c>
      <c r="AL3">
        <f t="shared" ref="AL3:AL23" si="8">SUM(AI3:AK3)</f>
        <v>1485.5985028714199</v>
      </c>
      <c r="AN3">
        <f t="shared" ref="AN3:AU23" si="9">AE3*$K3</f>
        <v>20027.533534357099</v>
      </c>
      <c r="AO3">
        <f t="shared" si="9"/>
        <v>-16022.026827485679</v>
      </c>
      <c r="AP3">
        <f t="shared" si="9"/>
        <v>-2519.9082039999998</v>
      </c>
      <c r="AQ3">
        <f t="shared" si="9"/>
        <v>0</v>
      </c>
      <c r="AR3">
        <f t="shared" si="9"/>
        <v>1485.5985028714199</v>
      </c>
      <c r="AS3">
        <f t="shared" si="9"/>
        <v>0</v>
      </c>
      <c r="AT3">
        <f t="shared" si="9"/>
        <v>0</v>
      </c>
      <c r="AU3">
        <f t="shared" si="9"/>
        <v>1485.5985028714199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10422.023398273943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6457.3670190770426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6278.7214937800745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-6278.7214937800745</v>
      </c>
      <c r="AK4">
        <f>H4*SUM(AB4, AE4:AF4)</f>
        <v>0</v>
      </c>
      <c r="AL4">
        <f t="shared" si="8"/>
        <v>-10695.066993780074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-5890.5352226100704</v>
      </c>
      <c r="AT4">
        <f t="shared" si="9"/>
        <v>0</v>
      </c>
      <c r="AU4">
        <f t="shared" si="9"/>
        <v>-10033.837127103925</v>
      </c>
      <c r="AW4">
        <v>1</v>
      </c>
      <c r="AX4">
        <f>(R4*SUMPRODUCT(K5:$K$23, X5:$X$23)-$AZ$3*SUMPRODUCT(K4:$K$22, W5:$W$23))/Z4</f>
        <v>6457.3670190770426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20027.533534357099</v>
      </c>
      <c r="P5">
        <f t="shared" ref="P5:P23" si="22">O5*$C$5</f>
        <v>1001.3766767178549</v>
      </c>
      <c r="Q5" s="4">
        <f t="shared" ref="Q5:Q23" si="23">$C$8</f>
        <v>50</v>
      </c>
      <c r="R5">
        <f t="shared" si="0"/>
        <v>250000</v>
      </c>
      <c r="S5">
        <f t="shared" si="1"/>
        <v>12073.459535590382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6278.7214937800745</v>
      </c>
      <c r="AC5">
        <f t="shared" si="2"/>
        <v>11375.395751282995</v>
      </c>
      <c r="AE5">
        <f t="shared" si="3"/>
        <v>18869.58076960691</v>
      </c>
      <c r="AF5">
        <f t="shared" si="4"/>
        <v>-943.47903848034548</v>
      </c>
      <c r="AG5">
        <f t="shared" si="4"/>
        <v>-47.109097925703807</v>
      </c>
      <c r="AH5">
        <f t="shared" si="5"/>
        <v>-5107.3283264809552</v>
      </c>
      <c r="AI5">
        <f t="shared" si="6"/>
        <v>12771.664306719907</v>
      </c>
      <c r="AJ5">
        <f t="shared" si="7"/>
        <v>-5096.6742575029202</v>
      </c>
      <c r="AK5">
        <f>H5*SUM(AB5, AE5:AF5)</f>
        <v>2091.2967266319338</v>
      </c>
      <c r="AL5">
        <f t="shared" si="8"/>
        <v>9766.286775848921</v>
      </c>
      <c r="AN5">
        <f t="shared" si="9"/>
        <v>16295.062565455368</v>
      </c>
      <c r="AO5">
        <f t="shared" si="9"/>
        <v>-814.75312827276832</v>
      </c>
      <c r="AP5">
        <f t="shared" si="9"/>
        <v>-40.68165093195649</v>
      </c>
      <c r="AQ5">
        <f t="shared" si="9"/>
        <v>-4410.4972780517874</v>
      </c>
      <c r="AR5">
        <f t="shared" si="9"/>
        <v>11029.130508198858</v>
      </c>
      <c r="AS5">
        <f t="shared" si="9"/>
        <v>-4401.2968234845403</v>
      </c>
      <c r="AT5">
        <f t="shared" si="9"/>
        <v>1805.9654541073983</v>
      </c>
      <c r="AU5">
        <f t="shared" si="9"/>
        <v>8433.7991388217142</v>
      </c>
      <c r="AW5">
        <v>2</v>
      </c>
      <c r="AX5">
        <f>(R5*SUMPRODUCT(K6:$K$23, X6:$X$23)-$AZ$3*SUMPRODUCT(K5:$K$22, W6:$W$23))/Z5</f>
        <v>12073.459535590382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20027.533534357099</v>
      </c>
      <c r="P6">
        <f t="shared" si="22"/>
        <v>1001.3766767178549</v>
      </c>
      <c r="Q6" s="4">
        <f t="shared" si="23"/>
        <v>50</v>
      </c>
      <c r="R6">
        <f t="shared" si="0"/>
        <v>250000</v>
      </c>
      <c r="S6">
        <f t="shared" si="1"/>
        <v>16885.913609407766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11375.395751282995</v>
      </c>
      <c r="AC6">
        <f t="shared" si="2"/>
        <v>15360.733651861352</v>
      </c>
      <c r="AE6">
        <f t="shared" si="3"/>
        <v>18218.594234284403</v>
      </c>
      <c r="AF6">
        <f t="shared" si="4"/>
        <v>-910.92971171422005</v>
      </c>
      <c r="AG6">
        <f t="shared" si="4"/>
        <v>-45.483869002217688</v>
      </c>
      <c r="AH6">
        <f t="shared" si="5"/>
        <v>-5770.6897211454125</v>
      </c>
      <c r="AI6">
        <f t="shared" si="6"/>
        <v>11491.490932422552</v>
      </c>
      <c r="AJ6">
        <f t="shared" si="7"/>
        <v>-3985.3379005783572</v>
      </c>
      <c r="AK6">
        <f>H6*SUM(AB6, AE6:AF6)</f>
        <v>3120.7169577952259</v>
      </c>
      <c r="AL6">
        <f t="shared" si="8"/>
        <v>10626.869989639421</v>
      </c>
      <c r="AN6">
        <f t="shared" si="9"/>
        <v>14189.11886533512</v>
      </c>
      <c r="AO6">
        <f t="shared" si="9"/>
        <v>-709.45594326675598</v>
      </c>
      <c r="AP6">
        <f t="shared" si="9"/>
        <v>-35.424029726360914</v>
      </c>
      <c r="AQ6">
        <f t="shared" si="9"/>
        <v>-4494.364457286898</v>
      </c>
      <c r="AR6">
        <f t="shared" si="9"/>
        <v>8949.8744350551042</v>
      </c>
      <c r="AS6">
        <f t="shared" si="9"/>
        <v>-3103.8856490593857</v>
      </c>
      <c r="AT6">
        <f t="shared" si="9"/>
        <v>2430.4961892117535</v>
      </c>
      <c r="AU6">
        <f t="shared" si="9"/>
        <v>8276.4849752074715</v>
      </c>
      <c r="AW6">
        <v>3</v>
      </c>
      <c r="AX6">
        <f>(R6*SUMPRODUCT(K7:$K$23, X7:$X$23)-$AZ$3*SUMPRODUCT(K6:$K$22, W7:$W$23))/Z6</f>
        <v>16885.913609407766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20027.533534357099</v>
      </c>
      <c r="P7">
        <f t="shared" si="22"/>
        <v>1001.3766767178549</v>
      </c>
      <c r="Q7" s="4">
        <f t="shared" si="23"/>
        <v>50</v>
      </c>
      <c r="R7">
        <f t="shared" si="0"/>
        <v>250000</v>
      </c>
      <c r="S7">
        <f t="shared" si="1"/>
        <v>20822.913515584049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15360.733651861352</v>
      </c>
      <c r="AC7">
        <f t="shared" si="2"/>
        <v>18217.928561271925</v>
      </c>
      <c r="AE7">
        <f t="shared" si="3"/>
        <v>17522.052085282441</v>
      </c>
      <c r="AF7">
        <f t="shared" si="4"/>
        <v>-876.10260426412208</v>
      </c>
      <c r="AG7">
        <f t="shared" si="4"/>
        <v>-43.744907617364568</v>
      </c>
      <c r="AH7">
        <f t="shared" si="5"/>
        <v>-6420.6134741547248</v>
      </c>
      <c r="AI7">
        <f t="shared" si="6"/>
        <v>10181.59109924623</v>
      </c>
      <c r="AJ7">
        <f t="shared" si="7"/>
        <v>-2857.194909410573</v>
      </c>
      <c r="AK7">
        <f>H7*SUM(AB7, AE7:AF7)</f>
        <v>3351.0997240125016</v>
      </c>
      <c r="AL7">
        <f t="shared" si="8"/>
        <v>10675.495913848159</v>
      </c>
      <c r="AN7">
        <f t="shared" si="9"/>
        <v>12353.248462898395</v>
      </c>
      <c r="AO7">
        <f t="shared" si="9"/>
        <v>-617.66242314491979</v>
      </c>
      <c r="AP7">
        <f t="shared" si="9"/>
        <v>-30.840663533795819</v>
      </c>
      <c r="AQ7">
        <f t="shared" si="9"/>
        <v>-4526.6064239751449</v>
      </c>
      <c r="AR7">
        <f t="shared" si="9"/>
        <v>7178.1389522445352</v>
      </c>
      <c r="AS7">
        <f t="shared" si="9"/>
        <v>-2014.3553078765058</v>
      </c>
      <c r="AT7">
        <f t="shared" si="9"/>
        <v>2362.5638888180138</v>
      </c>
      <c r="AU7">
        <f t="shared" si="9"/>
        <v>7526.3475331860436</v>
      </c>
      <c r="AW7">
        <v>4</v>
      </c>
      <c r="AX7">
        <f>(R7*SUMPRODUCT(K8:$K$23, X8:$X$23)-$AZ$3*SUMPRODUCT(K7:$K$22, W8:$W$23))/Z7</f>
        <v>20822.913515584049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20027.533534357099</v>
      </c>
      <c r="P8">
        <f t="shared" si="22"/>
        <v>1001.3766767178549</v>
      </c>
      <c r="Q8" s="4">
        <f t="shared" si="23"/>
        <v>50</v>
      </c>
      <c r="R8">
        <f t="shared" si="0"/>
        <v>250000</v>
      </c>
      <c r="S8">
        <f t="shared" si="1"/>
        <v>23865.534247042331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18217.928561271925</v>
      </c>
      <c r="AC8">
        <f t="shared" si="2"/>
        <v>19995.738880780729</v>
      </c>
      <c r="AE8">
        <f t="shared" si="3"/>
        <v>16780.069820926554</v>
      </c>
      <c r="AF8">
        <f t="shared" si="4"/>
        <v>-839.00349104632767</v>
      </c>
      <c r="AG8">
        <f t="shared" si="4"/>
        <v>-41.892502119995093</v>
      </c>
      <c r="AH8">
        <f t="shared" si="5"/>
        <v>-7074.7821059791277</v>
      </c>
      <c r="AI8">
        <f t="shared" si="6"/>
        <v>8824.3917217811031</v>
      </c>
      <c r="AJ8">
        <f t="shared" si="7"/>
        <v>-1777.8103195088042</v>
      </c>
      <c r="AK8">
        <f t="shared" ref="AK8:AK23" si="24">H8*SUM(AB8:AB8, AE8:AF8)</f>
        <v>2476.5271296085311</v>
      </c>
      <c r="AL8">
        <f t="shared" si="8"/>
        <v>9523.1085318808291</v>
      </c>
      <c r="AN8">
        <f t="shared" si="9"/>
        <v>11030.43582620366</v>
      </c>
      <c r="AO8">
        <f t="shared" si="9"/>
        <v>-551.52179131018306</v>
      </c>
      <c r="AP8">
        <f t="shared" si="9"/>
        <v>-27.538178396458608</v>
      </c>
      <c r="AQ8">
        <f t="shared" si="9"/>
        <v>-4650.6320198414815</v>
      </c>
      <c r="AR8">
        <f t="shared" si="9"/>
        <v>5800.7438366555371</v>
      </c>
      <c r="AS8">
        <f t="shared" si="9"/>
        <v>-1168.6496450717195</v>
      </c>
      <c r="AT8">
        <f t="shared" si="9"/>
        <v>1627.9535107137517</v>
      </c>
      <c r="AU8">
        <f t="shared" si="9"/>
        <v>6260.0477022975683</v>
      </c>
      <c r="AW8">
        <v>5</v>
      </c>
      <c r="AX8">
        <f>(R8*SUMPRODUCT(K9:$K$23, X9:$X$23)-$AZ$3*SUMPRODUCT(K8:$K$22, W9:$W$23))/Z8</f>
        <v>23865.534247042331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20027.533534357099</v>
      </c>
      <c r="P9">
        <f t="shared" si="22"/>
        <v>1001.3766767178549</v>
      </c>
      <c r="Q9" s="4">
        <f t="shared" si="23"/>
        <v>50</v>
      </c>
      <c r="R9">
        <f t="shared" si="0"/>
        <v>250000</v>
      </c>
      <c r="S9">
        <f t="shared" si="1"/>
        <v>26131.263088304153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19995.738880780729</v>
      </c>
      <c r="AC9">
        <f t="shared" si="2"/>
        <v>20859.245034682528</v>
      </c>
      <c r="AE9">
        <f t="shared" si="3"/>
        <v>15986.95126300485</v>
      </c>
      <c r="AF9">
        <f t="shared" si="4"/>
        <v>-799.34756315024254</v>
      </c>
      <c r="AG9">
        <f t="shared" si="4"/>
        <v>-39.912431642117447</v>
      </c>
      <c r="AH9">
        <f t="shared" si="5"/>
        <v>-7805.7272833884927</v>
      </c>
      <c r="AI9">
        <f t="shared" si="6"/>
        <v>7341.9639848239985</v>
      </c>
      <c r="AJ9">
        <f t="shared" si="7"/>
        <v>-863.50615390179883</v>
      </c>
      <c r="AK9">
        <f t="shared" si="24"/>
        <v>1836.5704827091645</v>
      </c>
      <c r="AL9">
        <f t="shared" si="8"/>
        <v>8315.0283136313647</v>
      </c>
      <c r="AN9">
        <f t="shared" si="9"/>
        <v>9987.7177830791425</v>
      </c>
      <c r="AO9">
        <f t="shared" si="9"/>
        <v>-499.38588915395712</v>
      </c>
      <c r="AP9">
        <f t="shared" si="9"/>
        <v>-24.934967069073384</v>
      </c>
      <c r="AQ9">
        <f t="shared" si="9"/>
        <v>-4876.5646379728778</v>
      </c>
      <c r="AR9">
        <f t="shared" si="9"/>
        <v>4586.8322888832345</v>
      </c>
      <c r="AS9">
        <f t="shared" si="9"/>
        <v>-539.46844693778394</v>
      </c>
      <c r="AT9">
        <f t="shared" si="9"/>
        <v>1147.382472634426</v>
      </c>
      <c r="AU9">
        <f t="shared" si="9"/>
        <v>5194.7463145798765</v>
      </c>
      <c r="AW9">
        <v>6</v>
      </c>
      <c r="AX9">
        <f>(R9*SUMPRODUCT(K10:$K$23, X10:$X$23)-$AZ$3*SUMPRODUCT(K9:$K$22, W10:$W$23))/Z9</f>
        <v>26131.263088304153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20027.533534357099</v>
      </c>
      <c r="P10">
        <f t="shared" si="22"/>
        <v>1001.3766767178549</v>
      </c>
      <c r="Q10" s="4">
        <f t="shared" si="23"/>
        <v>50</v>
      </c>
      <c r="R10">
        <f t="shared" si="0"/>
        <v>250000</v>
      </c>
      <c r="S10">
        <f t="shared" si="1"/>
        <v>27793.251652387822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20859.245034682528</v>
      </c>
      <c r="AC10">
        <f t="shared" si="2"/>
        <v>21020.896413238621</v>
      </c>
      <c r="AE10">
        <f t="shared" si="3"/>
        <v>15147.44345511706</v>
      </c>
      <c r="AF10">
        <f t="shared" si="4"/>
        <v>-757.37217275585306</v>
      </c>
      <c r="AG10">
        <f t="shared" si="4"/>
        <v>-37.81654747733095</v>
      </c>
      <c r="AH10">
        <f t="shared" si="5"/>
        <v>-8483.7992418266113</v>
      </c>
      <c r="AI10">
        <f t="shared" si="6"/>
        <v>5868.4554930572649</v>
      </c>
      <c r="AJ10">
        <f t="shared" si="7"/>
        <v>-161.65137855609282</v>
      </c>
      <c r="AK10">
        <f t="shared" si="24"/>
        <v>1850.5891066447966</v>
      </c>
      <c r="AL10">
        <f t="shared" si="8"/>
        <v>7557.3932211459687</v>
      </c>
      <c r="AN10">
        <f t="shared" si="9"/>
        <v>8991.2039027459887</v>
      </c>
      <c r="AO10">
        <f t="shared" si="9"/>
        <v>-449.56019513729944</v>
      </c>
      <c r="AP10">
        <f t="shared" si="9"/>
        <v>-22.447107346797441</v>
      </c>
      <c r="AQ10">
        <f t="shared" si="9"/>
        <v>-5035.804826025369</v>
      </c>
      <c r="AR10">
        <f t="shared" si="9"/>
        <v>3483.3917742365225</v>
      </c>
      <c r="AS10">
        <f t="shared" si="9"/>
        <v>-95.952858980095044</v>
      </c>
      <c r="AT10">
        <f t="shared" si="9"/>
        <v>1098.4707780785916</v>
      </c>
      <c r="AU10">
        <f t="shared" si="9"/>
        <v>4485.9096933350193</v>
      </c>
      <c r="AW10">
        <v>7</v>
      </c>
      <c r="AX10">
        <f>(R10*SUMPRODUCT(K11:$K$23, X11:$X$23)-$AZ$3*SUMPRODUCT(K10:$K$22, W11:$W$23))/Z10</f>
        <v>27793.251652387822</v>
      </c>
    </row>
    <row r="11" spans="1:52" x14ac:dyDescent="0.25">
      <c r="A11" t="s">
        <v>33</v>
      </c>
      <c r="C11" s="7">
        <f>AU25</f>
        <v>42078.760677400838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20027.533534357099</v>
      </c>
      <c r="P11">
        <f t="shared" si="22"/>
        <v>1001.3766767178549</v>
      </c>
      <c r="Q11" s="4">
        <f t="shared" si="23"/>
        <v>50</v>
      </c>
      <c r="R11">
        <f t="shared" si="0"/>
        <v>250000</v>
      </c>
      <c r="S11">
        <f t="shared" si="1"/>
        <v>28911.76111755742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21020.896413238621</v>
      </c>
      <c r="AC11">
        <f t="shared" si="2"/>
        <v>20604.314009117294</v>
      </c>
      <c r="AE11">
        <f t="shared" si="3"/>
        <v>14272.862455252707</v>
      </c>
      <c r="AF11">
        <f t="shared" si="4"/>
        <v>-713.64312276263536</v>
      </c>
      <c r="AG11">
        <f t="shared" si="4"/>
        <v>-35.633100877768371</v>
      </c>
      <c r="AH11">
        <f t="shared" si="5"/>
        <v>-9026.4056239463662</v>
      </c>
      <c r="AI11">
        <f t="shared" si="6"/>
        <v>4497.1806076659377</v>
      </c>
      <c r="AJ11">
        <f t="shared" si="7"/>
        <v>416.58240412132727</v>
      </c>
      <c r="AK11">
        <f t="shared" si="24"/>
        <v>1780.8759609050276</v>
      </c>
      <c r="AL11">
        <f t="shared" si="8"/>
        <v>6694.6389726922926</v>
      </c>
      <c r="AN11">
        <f t="shared" si="9"/>
        <v>8057.128875506779</v>
      </c>
      <c r="AO11">
        <f t="shared" si="9"/>
        <v>-402.85644377533896</v>
      </c>
      <c r="AP11">
        <f t="shared" si="9"/>
        <v>-20.115130157402632</v>
      </c>
      <c r="AQ11">
        <f t="shared" si="9"/>
        <v>-5095.4679639591177</v>
      </c>
      <c r="AR11">
        <f t="shared" si="9"/>
        <v>2538.6893376149196</v>
      </c>
      <c r="AS11">
        <f t="shared" si="9"/>
        <v>235.16362802464579</v>
      </c>
      <c r="AT11">
        <f t="shared" si="9"/>
        <v>1005.3167101756204</v>
      </c>
      <c r="AU11">
        <f t="shared" si="9"/>
        <v>3779.1696758151857</v>
      </c>
      <c r="AW11">
        <v>8</v>
      </c>
      <c r="AX11">
        <f>(R11*SUMPRODUCT(K12:$K$23, X12:$X$23)-$AZ$3*SUMPRODUCT(K11:$K$22, W12:$W$23))/Z11</f>
        <v>28911.76111755742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20027.533534357099</v>
      </c>
      <c r="P12">
        <f t="shared" si="22"/>
        <v>1001.3766767178549</v>
      </c>
      <c r="Q12" s="4">
        <f t="shared" si="23"/>
        <v>50</v>
      </c>
      <c r="R12">
        <f t="shared" si="0"/>
        <v>250000</v>
      </c>
      <c r="S12">
        <f t="shared" si="1"/>
        <v>29491.368036930678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20604.314009117294</v>
      </c>
      <c r="AC12">
        <f t="shared" si="2"/>
        <v>19683.046464458013</v>
      </c>
      <c r="AE12">
        <f t="shared" si="3"/>
        <v>13366.720480094369</v>
      </c>
      <c r="AF12">
        <f t="shared" si="4"/>
        <v>-668.33602400471841</v>
      </c>
      <c r="AG12">
        <f t="shared" si="4"/>
        <v>-33.370860313787141</v>
      </c>
      <c r="AH12">
        <f t="shared" si="5"/>
        <v>-9529.5477760177164</v>
      </c>
      <c r="AI12">
        <f t="shared" si="6"/>
        <v>3135.4658197581466</v>
      </c>
      <c r="AJ12">
        <f t="shared" si="7"/>
        <v>921.26754465928025</v>
      </c>
      <c r="AK12">
        <f t="shared" si="24"/>
        <v>1728.4100503442405</v>
      </c>
      <c r="AL12">
        <f t="shared" si="8"/>
        <v>5785.1434147616674</v>
      </c>
      <c r="AN12">
        <f t="shared" si="9"/>
        <v>7173.310683106426</v>
      </c>
      <c r="AO12">
        <f t="shared" si="9"/>
        <v>-358.66553415532127</v>
      </c>
      <c r="AP12">
        <f t="shared" si="9"/>
        <v>-17.908622324363257</v>
      </c>
      <c r="AQ12">
        <f t="shared" si="9"/>
        <v>-5114.0746878547998</v>
      </c>
      <c r="AR12">
        <f t="shared" si="9"/>
        <v>1682.6618387719416</v>
      </c>
      <c r="AS12">
        <f t="shared" si="9"/>
        <v>494.40237266463623</v>
      </c>
      <c r="AT12">
        <f t="shared" si="9"/>
        <v>927.55902971013006</v>
      </c>
      <c r="AU12">
        <f t="shared" si="9"/>
        <v>3104.6232411467081</v>
      </c>
      <c r="AW12">
        <v>9</v>
      </c>
      <c r="AX12">
        <f>(R12*SUMPRODUCT(K13:$K$23, X13:$X$23)-$AZ$3*SUMPRODUCT(K12:$K$22, W13:$W$23))/Z12</f>
        <v>29491.368036930678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20027.533534357099</v>
      </c>
      <c r="P13">
        <f t="shared" si="22"/>
        <v>1001.3766767178549</v>
      </c>
      <c r="Q13" s="4">
        <f t="shared" si="23"/>
        <v>50</v>
      </c>
      <c r="R13">
        <f t="shared" si="0"/>
        <v>250000</v>
      </c>
      <c r="S13">
        <f t="shared" si="1"/>
        <v>29536.922297037167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19683.046464458013</v>
      </c>
      <c r="AC13">
        <f t="shared" si="2"/>
        <v>18341.36022166675</v>
      </c>
      <c r="AE13">
        <f t="shared" si="3"/>
        <v>12436.373810754178</v>
      </c>
      <c r="AF13">
        <f t="shared" si="4"/>
        <v>-621.8186905377089</v>
      </c>
      <c r="AG13">
        <f t="shared" si="4"/>
        <v>-31.048191204922119</v>
      </c>
      <c r="AH13">
        <f t="shared" si="5"/>
        <v>-9944.8025286357588</v>
      </c>
      <c r="AI13">
        <f t="shared" si="6"/>
        <v>1838.7044003757874</v>
      </c>
      <c r="AJ13">
        <f t="shared" si="7"/>
        <v>1341.6862427912638</v>
      </c>
      <c r="AK13">
        <f t="shared" si="24"/>
        <v>1628.426001927671</v>
      </c>
      <c r="AL13">
        <f t="shared" si="8"/>
        <v>4808.8166450947219</v>
      </c>
      <c r="AN13">
        <f t="shared" si="9"/>
        <v>6345.9503255057489</v>
      </c>
      <c r="AO13">
        <f t="shared" si="9"/>
        <v>-317.29751627528748</v>
      </c>
      <c r="AP13">
        <f t="shared" si="9"/>
        <v>-15.843065034991239</v>
      </c>
      <c r="AQ13">
        <f t="shared" si="9"/>
        <v>-5074.5678606985657</v>
      </c>
      <c r="AR13">
        <f t="shared" si="9"/>
        <v>938.24188349690496</v>
      </c>
      <c r="AS13">
        <f t="shared" si="9"/>
        <v>684.62675525282202</v>
      </c>
      <c r="AT13">
        <f t="shared" si="9"/>
        <v>830.94241731933369</v>
      </c>
      <c r="AU13">
        <f t="shared" si="9"/>
        <v>2453.8110560690607</v>
      </c>
      <c r="AW13">
        <v>10</v>
      </c>
      <c r="AX13">
        <f>(R13*SUMPRODUCT(K14:$K$23, X14:$X$23)-$AZ$3*SUMPRODUCT(K13:$K$22, W14:$W$23))/Z13</f>
        <v>29536.922297037167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20027.533534357099</v>
      </c>
      <c r="P14">
        <f t="shared" si="22"/>
        <v>1001.3766767178549</v>
      </c>
      <c r="Q14" s="4">
        <f t="shared" si="23"/>
        <v>50</v>
      </c>
      <c r="R14">
        <f t="shared" si="0"/>
        <v>250000</v>
      </c>
      <c r="S14">
        <f t="shared" si="1"/>
        <v>29289.019402170939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18341.36022166675</v>
      </c>
      <c r="AC14">
        <f t="shared" si="2"/>
        <v>16797.731146373859</v>
      </c>
      <c r="AE14">
        <f t="shared" si="3"/>
        <v>11486.117688534889</v>
      </c>
      <c r="AF14">
        <f t="shared" si="4"/>
        <v>-574.30588442674446</v>
      </c>
      <c r="AG14">
        <f t="shared" si="4"/>
        <v>-28.67581689185673</v>
      </c>
      <c r="AH14">
        <f t="shared" si="5"/>
        <v>-10309.462005080852</v>
      </c>
      <c r="AI14">
        <f t="shared" si="6"/>
        <v>573.67398213543493</v>
      </c>
      <c r="AJ14">
        <f t="shared" si="7"/>
        <v>1543.6290752928908</v>
      </c>
      <c r="AK14">
        <f t="shared" si="24"/>
        <v>2503.2524365896097</v>
      </c>
      <c r="AL14">
        <f t="shared" si="8"/>
        <v>4620.5554940179354</v>
      </c>
      <c r="AN14">
        <f t="shared" si="9"/>
        <v>5399.0522373818549</v>
      </c>
      <c r="AO14">
        <f t="shared" si="9"/>
        <v>-269.95261186909272</v>
      </c>
      <c r="AP14">
        <f t="shared" si="9"/>
        <v>-13.479074265734761</v>
      </c>
      <c r="AQ14">
        <f t="shared" si="9"/>
        <v>-4845.9649651939853</v>
      </c>
      <c r="AR14">
        <f t="shared" si="9"/>
        <v>269.65558605304119</v>
      </c>
      <c r="AS14">
        <f t="shared" si="9"/>
        <v>725.58319866134207</v>
      </c>
      <c r="AT14">
        <f t="shared" si="9"/>
        <v>1176.6543783537222</v>
      </c>
      <c r="AU14">
        <f t="shared" si="9"/>
        <v>2171.8931630681054</v>
      </c>
      <c r="AW14">
        <v>11</v>
      </c>
      <c r="AX14">
        <f>(R14*SUMPRODUCT(K15:$K$23, X15:$X$23)-$AZ$3*SUMPRODUCT(K14:$K$22, W15:$W$23))/Z14</f>
        <v>29289.019402170939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20027.533534357099</v>
      </c>
      <c r="P15">
        <f t="shared" si="22"/>
        <v>1001.3766767178549</v>
      </c>
      <c r="Q15" s="4">
        <f t="shared" si="23"/>
        <v>50</v>
      </c>
      <c r="R15">
        <f t="shared" si="0"/>
        <v>250000</v>
      </c>
      <c r="S15">
        <f t="shared" si="1"/>
        <v>28555.261176628814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16797.731146373859</v>
      </c>
      <c r="AC15">
        <f t="shared" si="2"/>
        <v>14996.970777745344</v>
      </c>
      <c r="AE15">
        <f t="shared" si="3"/>
        <v>10518.283594299361</v>
      </c>
      <c r="AF15">
        <f t="shared" si="4"/>
        <v>-525.9141797149681</v>
      </c>
      <c r="AG15">
        <f t="shared" si="4"/>
        <v>-26.259558063541167</v>
      </c>
      <c r="AH15">
        <f t="shared" si="5"/>
        <v>-10647.503296985009</v>
      </c>
      <c r="AI15">
        <f t="shared" si="6"/>
        <v>-681.39344046415681</v>
      </c>
      <c r="AJ15">
        <f t="shared" si="7"/>
        <v>1800.7603686285147</v>
      </c>
      <c r="AK15">
        <f t="shared" si="24"/>
        <v>2292.4824852023198</v>
      </c>
      <c r="AL15">
        <f t="shared" si="8"/>
        <v>3411.8494133666777</v>
      </c>
      <c r="AN15">
        <f t="shared" si="9"/>
        <v>4554.3930764612751</v>
      </c>
      <c r="AO15">
        <f t="shared" si="9"/>
        <v>-227.71965382306377</v>
      </c>
      <c r="AP15">
        <f t="shared" si="9"/>
        <v>-11.370329423361705</v>
      </c>
      <c r="AQ15">
        <f t="shared" si="9"/>
        <v>-4610.3449163197156</v>
      </c>
      <c r="AR15">
        <f t="shared" si="9"/>
        <v>-295.04182310486578</v>
      </c>
      <c r="AS15">
        <f t="shared" si="9"/>
        <v>779.72517870620004</v>
      </c>
      <c r="AT15">
        <f t="shared" si="9"/>
        <v>992.63974629595111</v>
      </c>
      <c r="AU15">
        <f t="shared" si="9"/>
        <v>1477.3231018972854</v>
      </c>
      <c r="AW15">
        <v>12</v>
      </c>
      <c r="AX15">
        <f>(R15*SUMPRODUCT(K16:$K$23, X16:$X$23)-$AZ$3*SUMPRODUCT(K15:$K$22, W16:$W$23))/Z15</f>
        <v>28555.261176628814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20027.533534357099</v>
      </c>
      <c r="P16">
        <f t="shared" si="22"/>
        <v>1001.3766767178549</v>
      </c>
      <c r="Q16" s="4">
        <f t="shared" si="23"/>
        <v>50</v>
      </c>
      <c r="R16">
        <f t="shared" si="0"/>
        <v>250000</v>
      </c>
      <c r="S16">
        <f t="shared" si="1"/>
        <v>27360.874283287918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14996.970777745344</v>
      </c>
      <c r="AC16">
        <f t="shared" si="2"/>
        <v>13038.235122044394</v>
      </c>
      <c r="AE16">
        <f t="shared" si="3"/>
        <v>9543.6895923706488</v>
      </c>
      <c r="AF16">
        <f t="shared" si="4"/>
        <v>-477.18447961853241</v>
      </c>
      <c r="AG16">
        <f t="shared" si="4"/>
        <v>-23.826422699526411</v>
      </c>
      <c r="AH16">
        <f t="shared" si="5"/>
        <v>-10852.698916896723</v>
      </c>
      <c r="AI16">
        <f t="shared" si="6"/>
        <v>-1810.0202268441335</v>
      </c>
      <c r="AJ16">
        <f t="shared" si="7"/>
        <v>1958.7356557009498</v>
      </c>
      <c r="AK16">
        <f t="shared" si="24"/>
        <v>2059.1597589016487</v>
      </c>
      <c r="AL16">
        <f t="shared" si="8"/>
        <v>2207.875187758465</v>
      </c>
      <c r="AN16">
        <f t="shared" si="9"/>
        <v>3806.653148240121</v>
      </c>
      <c r="AO16">
        <f t="shared" si="9"/>
        <v>-190.33265741200603</v>
      </c>
      <c r="AP16">
        <f t="shared" si="9"/>
        <v>-9.5035495551906894</v>
      </c>
      <c r="AQ16">
        <f t="shared" si="9"/>
        <v>-4328.7724416281089</v>
      </c>
      <c r="AR16">
        <f t="shared" si="9"/>
        <v>-721.95550035518454</v>
      </c>
      <c r="AS16">
        <f t="shared" si="9"/>
        <v>781.27302634662431</v>
      </c>
      <c r="AT16">
        <f t="shared" si="9"/>
        <v>821.32878517114966</v>
      </c>
      <c r="AU16">
        <f t="shared" si="9"/>
        <v>880.64631116258954</v>
      </c>
      <c r="AW16">
        <v>13</v>
      </c>
      <c r="AX16">
        <f>(R16*SUMPRODUCT(K17:$K$23, X17:$X$23)-$AZ$3*SUMPRODUCT(K16:$K$22, W17:$W$23))/Z16</f>
        <v>27360.874283287918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20027.533534357099</v>
      </c>
      <c r="P17">
        <f t="shared" si="22"/>
        <v>1001.3766767178549</v>
      </c>
      <c r="Q17" s="4">
        <f t="shared" si="23"/>
        <v>50</v>
      </c>
      <c r="R17">
        <f t="shared" si="0"/>
        <v>250000</v>
      </c>
      <c r="S17">
        <f t="shared" si="1"/>
        <v>25718.450386133183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13038.235122044394</v>
      </c>
      <c r="AC17">
        <f t="shared" si="2"/>
        <v>11010.706768198597</v>
      </c>
      <c r="AE17">
        <f t="shared" si="3"/>
        <v>8574.2840539089448</v>
      </c>
      <c r="AF17">
        <f t="shared" si="4"/>
        <v>-428.71420269544723</v>
      </c>
      <c r="AG17">
        <f t="shared" si="4"/>
        <v>-21.406240661636687</v>
      </c>
      <c r="AH17">
        <f t="shared" si="5"/>
        <v>-10909.589054472308</v>
      </c>
      <c r="AI17">
        <f t="shared" si="6"/>
        <v>-2785.4254439204469</v>
      </c>
      <c r="AJ17">
        <f t="shared" si="7"/>
        <v>2027.528353845797</v>
      </c>
      <c r="AK17">
        <f t="shared" si="24"/>
        <v>1812.7405591716247</v>
      </c>
      <c r="AL17">
        <f t="shared" si="8"/>
        <v>1054.8434690969748</v>
      </c>
      <c r="AN17">
        <f t="shared" si="9"/>
        <v>3150.4038916212771</v>
      </c>
      <c r="AO17">
        <f t="shared" si="9"/>
        <v>-157.52019458106386</v>
      </c>
      <c r="AP17">
        <f t="shared" si="9"/>
        <v>-7.8651819162274288</v>
      </c>
      <c r="AQ17">
        <f t="shared" si="9"/>
        <v>-4008.4526704628624</v>
      </c>
      <c r="AR17">
        <f t="shared" si="9"/>
        <v>-1023.4341553388766</v>
      </c>
      <c r="AS17">
        <f t="shared" si="9"/>
        <v>744.96403153523443</v>
      </c>
      <c r="AT17">
        <f t="shared" si="9"/>
        <v>666.04568687113658</v>
      </c>
      <c r="AU17">
        <f t="shared" si="9"/>
        <v>387.57556306749439</v>
      </c>
      <c r="AW17">
        <v>14</v>
      </c>
      <c r="AX17">
        <f>(R17*SUMPRODUCT(K18:$K$23, X18:$X$23)-$AZ$3*SUMPRODUCT(K17:$K$22, W18:$W$23))/Z17</f>
        <v>25718.450386133183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20027.533534357099</v>
      </c>
      <c r="P18">
        <f t="shared" si="22"/>
        <v>1001.3766767178549</v>
      </c>
      <c r="Q18" s="4">
        <f t="shared" si="23"/>
        <v>50</v>
      </c>
      <c r="R18">
        <f t="shared" si="0"/>
        <v>250000</v>
      </c>
      <c r="S18">
        <f t="shared" si="1"/>
        <v>23581.266720808791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11010.706768198597</v>
      </c>
      <c r="AC18">
        <f t="shared" si="2"/>
        <v>8968.8388644117622</v>
      </c>
      <c r="AE18">
        <f t="shared" si="3"/>
        <v>7617.221044480475</v>
      </c>
      <c r="AF18">
        <f t="shared" si="4"/>
        <v>-380.86105222402375</v>
      </c>
      <c r="AG18">
        <f t="shared" si="4"/>
        <v>-19.016872525548852</v>
      </c>
      <c r="AH18">
        <f t="shared" si="5"/>
        <v>-10876.528647357349</v>
      </c>
      <c r="AI18">
        <f t="shared" si="6"/>
        <v>-3659.1855276264459</v>
      </c>
      <c r="AJ18">
        <f t="shared" si="7"/>
        <v>2041.8679037868351</v>
      </c>
      <c r="AK18">
        <f t="shared" si="24"/>
        <v>1561.4379968256599</v>
      </c>
      <c r="AL18">
        <f t="shared" si="8"/>
        <v>-55.879627013950994</v>
      </c>
      <c r="AN18">
        <f t="shared" si="9"/>
        <v>2578.1387934392783</v>
      </c>
      <c r="AO18">
        <f t="shared" si="9"/>
        <v>-128.9069396719639</v>
      </c>
      <c r="AP18">
        <f t="shared" si="9"/>
        <v>-6.4364860231453331</v>
      </c>
      <c r="AQ18">
        <f t="shared" si="9"/>
        <v>-3681.2901030389021</v>
      </c>
      <c r="AR18">
        <f t="shared" si="9"/>
        <v>-1238.4947352947329</v>
      </c>
      <c r="AS18">
        <f t="shared" si="9"/>
        <v>691.09440609523756</v>
      </c>
      <c r="AT18">
        <f t="shared" si="9"/>
        <v>528.48720677252084</v>
      </c>
      <c r="AU18">
        <f t="shared" si="9"/>
        <v>-18.913122426974333</v>
      </c>
      <c r="AW18">
        <v>15</v>
      </c>
      <c r="AX18">
        <f>(R18*SUMPRODUCT(K19:$K$23, X19:$X$23)-$AZ$3*SUMPRODUCT(K18:$K$22, W19:$W$23))/Z18</f>
        <v>23581.266720808791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20027.533534357099</v>
      </c>
      <c r="P19">
        <f t="shared" si="22"/>
        <v>1001.3766767178549</v>
      </c>
      <c r="Q19" s="4">
        <f t="shared" si="23"/>
        <v>50</v>
      </c>
      <c r="R19">
        <f t="shared" si="0"/>
        <v>250000</v>
      </c>
      <c r="S19">
        <f t="shared" si="1"/>
        <v>20871.038880513446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8968.8388644117622</v>
      </c>
      <c r="AC19">
        <f t="shared" si="2"/>
        <v>6962.0790717359614</v>
      </c>
      <c r="AE19">
        <f t="shared" si="3"/>
        <v>6680.7058755576199</v>
      </c>
      <c r="AF19">
        <f t="shared" si="4"/>
        <v>-334.03529377788101</v>
      </c>
      <c r="AG19">
        <f t="shared" si="4"/>
        <v>-16.678803368614798</v>
      </c>
      <c r="AH19">
        <f t="shared" si="5"/>
        <v>-10739.50215839283</v>
      </c>
      <c r="AI19">
        <f t="shared" si="6"/>
        <v>-4409.5103799817052</v>
      </c>
      <c r="AJ19">
        <f t="shared" si="7"/>
        <v>2006.7597926758008</v>
      </c>
      <c r="AK19">
        <f t="shared" si="24"/>
        <v>1310.5787743294993</v>
      </c>
      <c r="AL19">
        <f t="shared" si="8"/>
        <v>-1092.1718129764051</v>
      </c>
      <c r="AN19">
        <f t="shared" si="9"/>
        <v>2082.9241437616938</v>
      </c>
      <c r="AO19">
        <f t="shared" si="9"/>
        <v>-104.1462071880847</v>
      </c>
      <c r="AP19">
        <f t="shared" si="9"/>
        <v>-5.2001514319984823</v>
      </c>
      <c r="AQ19">
        <f t="shared" si="9"/>
        <v>-3348.3839513934781</v>
      </c>
      <c r="AR19">
        <f t="shared" si="9"/>
        <v>-1374.8061662518671</v>
      </c>
      <c r="AS19">
        <f t="shared" si="9"/>
        <v>625.67167313674759</v>
      </c>
      <c r="AT19">
        <f t="shared" si="9"/>
        <v>408.61493114672868</v>
      </c>
      <c r="AU19">
        <f t="shared" si="9"/>
        <v>-340.5195619683908</v>
      </c>
      <c r="AW19">
        <v>16</v>
      </c>
      <c r="AX19">
        <f>(R19*SUMPRODUCT(K20:$K$23, X20:$X$23)-$AZ$3*SUMPRODUCT(K19:$K$22, W20:$W$23))/Z19</f>
        <v>20871.038880513446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20027.533534357099</v>
      </c>
      <c r="P20">
        <f t="shared" si="22"/>
        <v>1001.3766767178549</v>
      </c>
      <c r="Q20" s="4">
        <f t="shared" si="23"/>
        <v>50</v>
      </c>
      <c r="R20">
        <f t="shared" si="0"/>
        <v>250000</v>
      </c>
      <c r="S20">
        <f t="shared" si="1"/>
        <v>17451.747745281562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6962.0790717359614</v>
      </c>
      <c r="AC20">
        <f t="shared" si="2"/>
        <v>5030.2816565842513</v>
      </c>
      <c r="AE20">
        <f t="shared" si="3"/>
        <v>5772.7246597258845</v>
      </c>
      <c r="AF20">
        <f t="shared" si="4"/>
        <v>-288.6362329862942</v>
      </c>
      <c r="AG20">
        <f t="shared" si="4"/>
        <v>-14.411971024347093</v>
      </c>
      <c r="AH20">
        <f t="shared" si="5"/>
        <v>-10500.221552907784</v>
      </c>
      <c r="AI20">
        <f t="shared" si="6"/>
        <v>-5030.5450971925402</v>
      </c>
      <c r="AJ20">
        <f t="shared" si="7"/>
        <v>1931.7974151517101</v>
      </c>
      <c r="AK20">
        <f t="shared" si="24"/>
        <v>1065.04344517955</v>
      </c>
      <c r="AL20">
        <f t="shared" si="8"/>
        <v>-2033.7042368612802</v>
      </c>
      <c r="AN20">
        <f t="shared" si="9"/>
        <v>1657.9571902615605</v>
      </c>
      <c r="AO20">
        <f t="shared" si="9"/>
        <v>-82.897859513078018</v>
      </c>
      <c r="AP20">
        <f t="shared" si="9"/>
        <v>-4.1391946427585458</v>
      </c>
      <c r="AQ20">
        <f t="shared" si="9"/>
        <v>-3015.7194131288302</v>
      </c>
      <c r="AR20">
        <f t="shared" si="9"/>
        <v>-1444.799277023106</v>
      </c>
      <c r="AS20">
        <f t="shared" si="9"/>
        <v>554.82248043535822</v>
      </c>
      <c r="AT20">
        <f t="shared" si="9"/>
        <v>305.88613557055174</v>
      </c>
      <c r="AU20">
        <f t="shared" si="9"/>
        <v>-584.09066101719588</v>
      </c>
      <c r="AW20">
        <v>17</v>
      </c>
      <c r="AX20">
        <f>(R20*SUMPRODUCT(K21:$K$23, X21:$X$23)-$AZ$3*SUMPRODUCT(K20:$K$22, W21:$W$23))/Z20</f>
        <v>17451.747745281562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20027.533534357099</v>
      </c>
      <c r="P21">
        <f t="shared" si="22"/>
        <v>1001.3766767178549</v>
      </c>
      <c r="Q21" s="4">
        <f t="shared" si="23"/>
        <v>50</v>
      </c>
      <c r="R21">
        <f t="shared" si="0"/>
        <v>250000</v>
      </c>
      <c r="S21">
        <f t="shared" si="1"/>
        <v>13104.829995375052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5030.2816565842513</v>
      </c>
      <c r="AC21">
        <f t="shared" si="2"/>
        <v>3207.4462402194349</v>
      </c>
      <c r="AE21">
        <f t="shared" si="3"/>
        <v>4901.7985855835514</v>
      </c>
      <c r="AF21">
        <f t="shared" si="4"/>
        <v>-245.08992927917757</v>
      </c>
      <c r="AG21">
        <f t="shared" si="4"/>
        <v>-12.237649177255275</v>
      </c>
      <c r="AH21">
        <f t="shared" si="5"/>
        <v>-10151.010684241732</v>
      </c>
      <c r="AI21">
        <f t="shared" si="6"/>
        <v>-5506.5396771146134</v>
      </c>
      <c r="AJ21">
        <f t="shared" si="7"/>
        <v>1822.8354163648164</v>
      </c>
      <c r="AK21">
        <f t="shared" si="24"/>
        <v>828.93513505450539</v>
      </c>
      <c r="AL21">
        <f t="shared" si="8"/>
        <v>-2854.7691256952917</v>
      </c>
      <c r="AN21">
        <f t="shared" si="9"/>
        <v>1296.8486612721185</v>
      </c>
      <c r="AO21">
        <f t="shared" si="9"/>
        <v>-64.842433063605924</v>
      </c>
      <c r="AP21">
        <f t="shared" si="9"/>
        <v>-3.2376644359311233</v>
      </c>
      <c r="AQ21">
        <f t="shared" si="9"/>
        <v>-2685.6110847016107</v>
      </c>
      <c r="AR21">
        <f t="shared" si="9"/>
        <v>-1456.8425209290292</v>
      </c>
      <c r="AS21">
        <f t="shared" si="9"/>
        <v>482.26005784582708</v>
      </c>
      <c r="AT21">
        <f t="shared" si="9"/>
        <v>219.30795429630666</v>
      </c>
      <c r="AU21">
        <f t="shared" si="9"/>
        <v>-755.27450878689535</v>
      </c>
      <c r="AW21">
        <v>18</v>
      </c>
      <c r="AX21">
        <f>(R21*SUMPRODUCT(K22:$K$23, X22:$X$23)-$AZ$3*SUMPRODUCT(K21:$K$22, W22:$W$23))/Z21</f>
        <v>13104.829995375052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20027.533534357099</v>
      </c>
      <c r="P22">
        <f t="shared" si="22"/>
        <v>1001.3766767178549</v>
      </c>
      <c r="Q22" s="4">
        <f t="shared" si="23"/>
        <v>50</v>
      </c>
      <c r="R22">
        <f t="shared" si="0"/>
        <v>250000</v>
      </c>
      <c r="S22">
        <f t="shared" si="1"/>
        <v>7487.2769811736962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3207.4462402194349</v>
      </c>
      <c r="AC22">
        <f t="shared" si="2"/>
        <v>1524.4571808984133</v>
      </c>
      <c r="AE22">
        <f t="shared" si="3"/>
        <v>4077.7331183156571</v>
      </c>
      <c r="AF22">
        <f t="shared" si="4"/>
        <v>-203.88665591578285</v>
      </c>
      <c r="AG22">
        <f t="shared" si="4"/>
        <v>-10.180317789308239</v>
      </c>
      <c r="AH22">
        <f t="shared" si="5"/>
        <v>-9674.7744808724256</v>
      </c>
      <c r="AI22">
        <f t="shared" si="6"/>
        <v>-5811.1083362618592</v>
      </c>
      <c r="AJ22">
        <f t="shared" si="7"/>
        <v>1682.9890593210216</v>
      </c>
      <c r="AK22">
        <f t="shared" si="24"/>
        <v>605.96037914853957</v>
      </c>
      <c r="AL22">
        <f t="shared" si="8"/>
        <v>-3522.1588977922975</v>
      </c>
      <c r="AN22">
        <f t="shared" si="9"/>
        <v>993.78857866999772</v>
      </c>
      <c r="AO22">
        <f t="shared" si="9"/>
        <v>-49.68942893349989</v>
      </c>
      <c r="AP22">
        <f t="shared" si="9"/>
        <v>-2.4810558348714289</v>
      </c>
      <c r="AQ22">
        <f t="shared" si="9"/>
        <v>-2357.8493494616932</v>
      </c>
      <c r="AR22">
        <f t="shared" si="9"/>
        <v>-1416.2312555600665</v>
      </c>
      <c r="AS22">
        <f t="shared" si="9"/>
        <v>410.16301377532272</v>
      </c>
      <c r="AT22">
        <f t="shared" si="9"/>
        <v>147.6792341361228</v>
      </c>
      <c r="AU22">
        <f t="shared" si="9"/>
        <v>-858.38900764862092</v>
      </c>
      <c r="AW22">
        <v>19</v>
      </c>
      <c r="AX22">
        <f>(R22*SUMPRODUCT(K23:$K$23, X23:$X$23)-$AZ$3*SUMPRODUCT(K22:$K$22, W23:$W$23))/Z22</f>
        <v>7487.2769811736962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20027.533534357099</v>
      </c>
      <c r="P23">
        <f t="shared" si="22"/>
        <v>1001.3766767178549</v>
      </c>
      <c r="Q23" s="4">
        <f t="shared" si="23"/>
        <v>50</v>
      </c>
      <c r="R23">
        <f t="shared" si="0"/>
        <v>250000</v>
      </c>
      <c r="S23">
        <f t="shared" si="1"/>
        <v>9228.273419385856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1524.4571808984133</v>
      </c>
      <c r="AC23">
        <f t="shared" si="2"/>
        <v>1524.4571808984133</v>
      </c>
      <c r="AE23">
        <f t="shared" si="3"/>
        <v>3308.4322412898673</v>
      </c>
      <c r="AF23">
        <f t="shared" si="4"/>
        <v>-165.42161206449336</v>
      </c>
      <c r="AG23">
        <f t="shared" si="4"/>
        <v>-8.2597096532487999</v>
      </c>
      <c r="AH23">
        <f t="shared" si="5"/>
        <v>-9094.0247908317779</v>
      </c>
      <c r="AI23">
        <f t="shared" si="6"/>
        <v>-5959.2738712596529</v>
      </c>
      <c r="AJ23">
        <f t="shared" si="7"/>
        <v>0</v>
      </c>
      <c r="AK23">
        <f t="shared" si="24"/>
        <v>399.40455544791274</v>
      </c>
      <c r="AL23">
        <f t="shared" si="8"/>
        <v>-5559.8693158117403</v>
      </c>
      <c r="AN23">
        <f t="shared" si="9"/>
        <v>742.74342184544503</v>
      </c>
      <c r="AO23">
        <f t="shared" si="9"/>
        <v>-37.137171092272254</v>
      </c>
      <c r="AP23">
        <f t="shared" si="9"/>
        <v>-1.8543057750253515</v>
      </c>
      <c r="AQ23">
        <f t="shared" si="9"/>
        <v>-2041.6096201674957</v>
      </c>
      <c r="AR23">
        <f t="shared" si="9"/>
        <v>-1337.8576751893484</v>
      </c>
      <c r="AS23">
        <f t="shared" si="9"/>
        <v>0</v>
      </c>
      <c r="AT23">
        <f t="shared" si="9"/>
        <v>89.666369016638455</v>
      </c>
      <c r="AU23">
        <f t="shared" si="9"/>
        <v>-1248.1913061727098</v>
      </c>
      <c r="AW23">
        <v>20</v>
      </c>
      <c r="AX23">
        <f>(R23*SUMPRODUCT(K$23:$K24, X$23:$X24)-$AZ$3*SUMPRODUCT(K$22:$K23, W$23:$W24))/Z23</f>
        <v>9228.273419385856</v>
      </c>
    </row>
    <row r="25" spans="5:50" x14ac:dyDescent="0.25">
      <c r="AN25" s="8">
        <f t="shared" ref="AN25:AU25" si="25">SUM(AN3:AN23)</f>
        <v>140713.61396714838</v>
      </c>
      <c r="AO25" s="8">
        <f t="shared" si="25"/>
        <v>-22056.330849125239</v>
      </c>
      <c r="AP25" s="8">
        <f t="shared" si="25"/>
        <v>-2821.2086118254447</v>
      </c>
      <c r="AQ25" s="8">
        <f t="shared" si="25"/>
        <v>-82345.8805756566</v>
      </c>
      <c r="AR25" s="8">
        <f t="shared" si="25"/>
        <v>33490.193930541085</v>
      </c>
      <c r="AS25" s="8">
        <f t="shared" si="25"/>
        <v>-10004.394131540103</v>
      </c>
      <c r="AT25" s="8">
        <f t="shared" si="25"/>
        <v>18592.960878399841</v>
      </c>
      <c r="AU25" s="9">
        <f t="shared" si="25"/>
        <v>42078.760677400838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1270.2633903314363</v>
      </c>
      <c r="K3">
        <v>1</v>
      </c>
      <c r="L3" s="2">
        <v>0</v>
      </c>
      <c r="O3">
        <f>$C$3</f>
        <v>1270.2633903314363</v>
      </c>
      <c r="P3">
        <f>O3*B5</f>
        <v>1016.2107122651491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1270.2633903314363</v>
      </c>
      <c r="AF3">
        <f t="shared" ref="AF3:AG23" si="4">-$Z3*P3</f>
        <v>-1016.2107122651491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-2265.8555259337127</v>
      </c>
      <c r="AJ3">
        <f t="shared" ref="AJ3:AJ23" si="7">AB3-AC3</f>
        <v>0</v>
      </c>
      <c r="AL3">
        <f t="shared" ref="AL3:AL23" si="8">SUM(AI3:AK3)</f>
        <v>-2265.8555259337127</v>
      </c>
      <c r="AN3">
        <f t="shared" ref="AN3:AU23" si="9">AE3*$K3</f>
        <v>1270.2633903314363</v>
      </c>
      <c r="AO3">
        <f t="shared" si="9"/>
        <v>-1016.2107122651491</v>
      </c>
      <c r="AP3">
        <f t="shared" si="9"/>
        <v>-2519.9082039999998</v>
      </c>
      <c r="AQ3">
        <f t="shared" si="9"/>
        <v>0</v>
      </c>
      <c r="AR3">
        <f t="shared" si="9"/>
        <v>-2265.8555259337127</v>
      </c>
      <c r="AS3">
        <f t="shared" si="9"/>
        <v>0</v>
      </c>
      <c r="AT3">
        <f t="shared" si="9"/>
        <v>0</v>
      </c>
      <c r="AU3">
        <f t="shared" si="9"/>
        <v>-2265.8555259337127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597.02543168336229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107.12476710479135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105.94137126493479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-105.94137126493479</v>
      </c>
      <c r="AK4">
        <f>G4*MAX(0, SUM(AB4, AE4:AF4))</f>
        <v>0</v>
      </c>
      <c r="AL4">
        <f t="shared" si="8"/>
        <v>-629.38787126493469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-99.391473182226079</v>
      </c>
      <c r="AT4">
        <f t="shared" si="9"/>
        <v>0</v>
      </c>
      <c r="AU4">
        <f t="shared" si="9"/>
        <v>-590.47553360065172</v>
      </c>
      <c r="AW4">
        <v>1</v>
      </c>
      <c r="AX4">
        <f>(R4*SUMPRODUCT(K5:$K$23, X5:$X$23)-$AZ$3*SUMPRODUCT(K4:$K$22, W5:$W$23))/Z4</f>
        <v>107.12476710479135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1270.2633903314363</v>
      </c>
      <c r="P5">
        <f t="shared" ref="P5:P23" si="22">O5*$C$5</f>
        <v>63.513169516571821</v>
      </c>
      <c r="Q5" s="4">
        <f t="shared" ref="Q5:Q23" si="23">$C$8</f>
        <v>50</v>
      </c>
      <c r="R5">
        <f t="shared" si="0"/>
        <v>500000</v>
      </c>
      <c r="S5">
        <f t="shared" si="1"/>
        <v>212.89083473048439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105.94137126493479</v>
      </c>
      <c r="AC5">
        <f t="shared" si="2"/>
        <v>208.21097140954043</v>
      </c>
      <c r="AE5">
        <f t="shared" si="3"/>
        <v>1242.3398817601264</v>
      </c>
      <c r="AF5">
        <f t="shared" si="4"/>
        <v>-62.116994088006322</v>
      </c>
      <c r="AG5">
        <f t="shared" si="4"/>
        <v>-48.900877220273813</v>
      </c>
      <c r="AH5">
        <f t="shared" si="5"/>
        <v>-523.01576226180589</v>
      </c>
      <c r="AI5">
        <f t="shared" si="6"/>
        <v>608.30624819004049</v>
      </c>
      <c r="AJ5">
        <f t="shared" si="7"/>
        <v>-102.26960014460565</v>
      </c>
      <c r="AK5">
        <f>G5*SUM(AB5, AE5:AF5)</f>
        <v>52.732734616419251</v>
      </c>
      <c r="AL5">
        <f t="shared" si="8"/>
        <v>558.76938266185414</v>
      </c>
      <c r="AN5">
        <f t="shared" si="9"/>
        <v>1072.838148765263</v>
      </c>
      <c r="AO5">
        <f t="shared" si="9"/>
        <v>-53.641907438263154</v>
      </c>
      <c r="AP5">
        <f t="shared" si="9"/>
        <v>-42.22896436011348</v>
      </c>
      <c r="AQ5">
        <f t="shared" si="9"/>
        <v>-451.65680535429294</v>
      </c>
      <c r="AR5">
        <f t="shared" si="9"/>
        <v>525.31047161259346</v>
      </c>
      <c r="AS5">
        <f t="shared" si="9"/>
        <v>-88.316192778625705</v>
      </c>
      <c r="AT5">
        <f t="shared" si="9"/>
        <v>45.538012757874654</v>
      </c>
      <c r="AU5">
        <f t="shared" si="9"/>
        <v>482.53229159184247</v>
      </c>
      <c r="AW5">
        <v>2</v>
      </c>
      <c r="AX5">
        <f>(R5*SUMPRODUCT(K6:$K$23, X6:$X$23)-$AZ$3*SUMPRODUCT(K5:$K$22, W6:$W$23))/Z5</f>
        <v>212.89083473048439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1270.2633903314363</v>
      </c>
      <c r="P6">
        <f t="shared" si="22"/>
        <v>63.513169516571821</v>
      </c>
      <c r="Q6" s="4">
        <f t="shared" si="23"/>
        <v>50</v>
      </c>
      <c r="R6">
        <f t="shared" si="0"/>
        <v>500000</v>
      </c>
      <c r="S6">
        <f t="shared" si="1"/>
        <v>314.78825656008985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208.21097140954043</v>
      </c>
      <c r="AC6">
        <f t="shared" si="2"/>
        <v>304.4599510950311</v>
      </c>
      <c r="AE6">
        <f t="shared" si="3"/>
        <v>1228.5856337982289</v>
      </c>
      <c r="AF6">
        <f t="shared" si="4"/>
        <v>-61.429281689911448</v>
      </c>
      <c r="AG6">
        <f t="shared" si="4"/>
        <v>-48.359483676754124</v>
      </c>
      <c r="AH6">
        <f t="shared" si="5"/>
        <v>-523.84771316955005</v>
      </c>
      <c r="AI6">
        <f t="shared" si="6"/>
        <v>594.94915526201328</v>
      </c>
      <c r="AJ6">
        <f t="shared" si="7"/>
        <v>-96.248979685490667</v>
      </c>
      <c r="AK6">
        <f>G6*SUM(AB6, AE6:AF6)</f>
        <v>80.458988425794686</v>
      </c>
      <c r="AL6">
        <f t="shared" si="8"/>
        <v>579.15916400231731</v>
      </c>
      <c r="AN6">
        <f t="shared" si="9"/>
        <v>956.85470404741557</v>
      </c>
      <c r="AO6">
        <f t="shared" si="9"/>
        <v>-47.842735202370783</v>
      </c>
      <c r="AP6">
        <f t="shared" si="9"/>
        <v>-37.663633831002315</v>
      </c>
      <c r="AQ6">
        <f t="shared" si="9"/>
        <v>-407.986333847271</v>
      </c>
      <c r="AR6">
        <f t="shared" si="9"/>
        <v>463.36200116677151</v>
      </c>
      <c r="AS6">
        <f t="shared" si="9"/>
        <v>-74.961228943485182</v>
      </c>
      <c r="AT6">
        <f t="shared" si="9"/>
        <v>62.663569750614478</v>
      </c>
      <c r="AU6">
        <f t="shared" si="9"/>
        <v>451.06434197390081</v>
      </c>
      <c r="AW6">
        <v>3</v>
      </c>
      <c r="AX6">
        <f>(R6*SUMPRODUCT(K7:$K$23, X7:$X$23)-$AZ$3*SUMPRODUCT(K6:$K$22, W7:$W$23))/Z6</f>
        <v>314.78825656008985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1270.2633903314363</v>
      </c>
      <c r="P7">
        <f t="shared" si="22"/>
        <v>63.513169516571821</v>
      </c>
      <c r="Q7" s="4">
        <f t="shared" si="23"/>
        <v>50</v>
      </c>
      <c r="R7">
        <f t="shared" si="0"/>
        <v>500000</v>
      </c>
      <c r="S7">
        <f t="shared" si="1"/>
        <v>401.5123685355623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304.4599510950311</v>
      </c>
      <c r="AC7">
        <f t="shared" si="2"/>
        <v>384.03362172681818</v>
      </c>
      <c r="AE7">
        <f t="shared" si="3"/>
        <v>1214.9659352094441</v>
      </c>
      <c r="AF7">
        <f t="shared" si="4"/>
        <v>-60.748296760472201</v>
      </c>
      <c r="AG7">
        <f t="shared" si="4"/>
        <v>-47.82338625426479</v>
      </c>
      <c r="AH7">
        <f t="shared" si="5"/>
        <v>-525.02585721792684</v>
      </c>
      <c r="AI7">
        <f t="shared" si="6"/>
        <v>581.36839497678034</v>
      </c>
      <c r="AJ7">
        <f t="shared" si="7"/>
        <v>-79.573670631787081</v>
      </c>
      <c r="AK7">
        <f>G7*SUM(AB7, AE7:AF7)</f>
        <v>71.62106964661055</v>
      </c>
      <c r="AL7">
        <f t="shared" si="8"/>
        <v>573.41579399160378</v>
      </c>
      <c r="AN7">
        <f t="shared" si="9"/>
        <v>856.56497301514821</v>
      </c>
      <c r="AO7">
        <f t="shared" si="9"/>
        <v>-42.828248650757409</v>
      </c>
      <c r="AP7">
        <f t="shared" si="9"/>
        <v>-33.716037930985863</v>
      </c>
      <c r="AQ7">
        <f t="shared" si="9"/>
        <v>-370.14927430257791</v>
      </c>
      <c r="AR7">
        <f t="shared" si="9"/>
        <v>409.87141213082714</v>
      </c>
      <c r="AS7">
        <f t="shared" si="9"/>
        <v>-56.100353978799504</v>
      </c>
      <c r="AT7">
        <f t="shared" si="9"/>
        <v>50.493678720786043</v>
      </c>
      <c r="AU7">
        <f t="shared" si="9"/>
        <v>404.26473687281367</v>
      </c>
      <c r="AW7">
        <v>4</v>
      </c>
      <c r="AX7">
        <f>(R7*SUMPRODUCT(K8:$K$23, X8:$X$23)-$AZ$3*SUMPRODUCT(K7:$K$22, W8:$W$23))/Z7</f>
        <v>401.5123685355623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1270.2633903314363</v>
      </c>
      <c r="P8">
        <f t="shared" si="22"/>
        <v>63.513169516571821</v>
      </c>
      <c r="Q8" s="4">
        <f t="shared" si="23"/>
        <v>50</v>
      </c>
      <c r="R8">
        <f t="shared" si="0"/>
        <v>500000</v>
      </c>
      <c r="S8">
        <f t="shared" si="1"/>
        <v>464.81963775636075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384.03362172681818</v>
      </c>
      <c r="AC8">
        <f t="shared" si="2"/>
        <v>439.64843879486853</v>
      </c>
      <c r="AE8">
        <f t="shared" si="3"/>
        <v>1201.4753058049996</v>
      </c>
      <c r="AF8">
        <f t="shared" si="4"/>
        <v>-60.07376529024998</v>
      </c>
      <c r="AG8">
        <f t="shared" si="4"/>
        <v>-47.292369242079445</v>
      </c>
      <c r="AH8">
        <f t="shared" si="5"/>
        <v>-527.83149642694582</v>
      </c>
      <c r="AI8">
        <f t="shared" si="6"/>
        <v>566.27767484572439</v>
      </c>
      <c r="AJ8">
        <f t="shared" si="7"/>
        <v>-55.614817068050343</v>
      </c>
      <c r="AK8">
        <f t="shared" ref="AK8:AK23" si="24">G8*SUM(AB8:AB8, AE8:AF8)</f>
        <v>32.491768955745393</v>
      </c>
      <c r="AL8">
        <f t="shared" si="8"/>
        <v>543.15462673341949</v>
      </c>
      <c r="AN8">
        <f t="shared" si="9"/>
        <v>789.79386849289517</v>
      </c>
      <c r="AO8">
        <f t="shared" si="9"/>
        <v>-39.489693424644763</v>
      </c>
      <c r="AP8">
        <f t="shared" si="9"/>
        <v>-31.087799369185262</v>
      </c>
      <c r="AQ8">
        <f t="shared" si="9"/>
        <v>-346.97182493993847</v>
      </c>
      <c r="AR8">
        <f t="shared" si="9"/>
        <v>372.24455075912675</v>
      </c>
      <c r="AS8">
        <f t="shared" si="9"/>
        <v>-36.558588682994632</v>
      </c>
      <c r="AT8">
        <f t="shared" si="9"/>
        <v>21.358574557253899</v>
      </c>
      <c r="AU8">
        <f t="shared" si="9"/>
        <v>357.04453663338609</v>
      </c>
      <c r="AW8">
        <v>5</v>
      </c>
      <c r="AX8">
        <f>(R8*SUMPRODUCT(K9:$K$23, X9:$X$23)-$AZ$3*SUMPRODUCT(K8:$K$22, W9:$W$23))/Z8</f>
        <v>464.81963775636075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1270.2633903314363</v>
      </c>
      <c r="P9">
        <f t="shared" si="22"/>
        <v>63.513169516571821</v>
      </c>
      <c r="Q9" s="4">
        <f t="shared" si="23"/>
        <v>50</v>
      </c>
      <c r="R9">
        <f t="shared" si="0"/>
        <v>500000</v>
      </c>
      <c r="S9">
        <f t="shared" si="1"/>
        <v>509.44713749606979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439.64843879486853</v>
      </c>
      <c r="AC9">
        <f t="shared" si="2"/>
        <v>476.49534560304846</v>
      </c>
      <c r="AE9">
        <f t="shared" si="3"/>
        <v>1188.1008815905798</v>
      </c>
      <c r="AF9">
        <f t="shared" si="4"/>
        <v>-59.405044079528992</v>
      </c>
      <c r="AG9">
        <f t="shared" si="4"/>
        <v>-46.765926288743202</v>
      </c>
      <c r="AH9">
        <f t="shared" si="5"/>
        <v>-535.19260915445557</v>
      </c>
      <c r="AI9">
        <f t="shared" si="6"/>
        <v>546.73730206785194</v>
      </c>
      <c r="AJ9">
        <f t="shared" si="7"/>
        <v>-36.846906808179938</v>
      </c>
      <c r="AK9">
        <f t="shared" si="24"/>
        <v>9.2532312302049231</v>
      </c>
      <c r="AL9">
        <f t="shared" si="8"/>
        <v>519.14362648987697</v>
      </c>
      <c r="AN9">
        <f t="shared" si="9"/>
        <v>742.25636320128933</v>
      </c>
      <c r="AO9">
        <f t="shared" si="9"/>
        <v>-37.112818160064471</v>
      </c>
      <c r="AP9">
        <f t="shared" si="9"/>
        <v>-29.216632111534768</v>
      </c>
      <c r="AQ9">
        <f t="shared" si="9"/>
        <v>-334.35722996129203</v>
      </c>
      <c r="AR9">
        <f t="shared" si="9"/>
        <v>341.56968296839807</v>
      </c>
      <c r="AS9">
        <f t="shared" si="9"/>
        <v>-23.019805360334075</v>
      </c>
      <c r="AT9">
        <f t="shared" si="9"/>
        <v>5.7808809565039176</v>
      </c>
      <c r="AU9">
        <f t="shared" si="9"/>
        <v>324.33075856456793</v>
      </c>
      <c r="AW9">
        <v>6</v>
      </c>
      <c r="AX9">
        <f>(R9*SUMPRODUCT(K10:$K$23, X10:$X$23)-$AZ$3*SUMPRODUCT(K9:$K$22, W10:$W$23))/Z9</f>
        <v>509.44713749606979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1270.2633903314363</v>
      </c>
      <c r="P10">
        <f t="shared" si="22"/>
        <v>63.513169516571821</v>
      </c>
      <c r="Q10" s="4">
        <f t="shared" si="23"/>
        <v>50</v>
      </c>
      <c r="R10">
        <f t="shared" si="0"/>
        <v>500000</v>
      </c>
      <c r="S10">
        <f t="shared" si="1"/>
        <v>542.72300721379463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476.49534560304846</v>
      </c>
      <c r="AC10">
        <f t="shared" si="2"/>
        <v>501.95129990820629</v>
      </c>
      <c r="AE10">
        <f t="shared" si="3"/>
        <v>1174.8356924759892</v>
      </c>
      <c r="AF10">
        <f t="shared" si="4"/>
        <v>-58.741784623799461</v>
      </c>
      <c r="AG10">
        <f t="shared" si="4"/>
        <v>-46.243783038156039</v>
      </c>
      <c r="AH10">
        <f t="shared" si="5"/>
        <v>-544.83987699732234</v>
      </c>
      <c r="AI10">
        <f t="shared" si="6"/>
        <v>525.0102478167114</v>
      </c>
      <c r="AJ10">
        <f t="shared" si="7"/>
        <v>-25.455954305157832</v>
      </c>
      <c r="AK10">
        <f t="shared" si="24"/>
        <v>6.5296159391664768</v>
      </c>
      <c r="AL10">
        <f t="shared" si="8"/>
        <v>506.08390945072006</v>
      </c>
      <c r="AN10">
        <f t="shared" si="9"/>
        <v>697.35776169588394</v>
      </c>
      <c r="AO10">
        <f t="shared" si="9"/>
        <v>-34.867888084794195</v>
      </c>
      <c r="AP10">
        <f t="shared" si="9"/>
        <v>-27.449337161245346</v>
      </c>
      <c r="AQ10">
        <f t="shared" si="9"/>
        <v>-323.4054936693019</v>
      </c>
      <c r="AR10">
        <f t="shared" si="9"/>
        <v>311.63504278054251</v>
      </c>
      <c r="AS10">
        <f t="shared" si="9"/>
        <v>-15.110119167953668</v>
      </c>
      <c r="AT10">
        <f t="shared" si="9"/>
        <v>3.8758427116513259</v>
      </c>
      <c r="AU10">
        <f t="shared" si="9"/>
        <v>300.40076632424018</v>
      </c>
      <c r="AW10">
        <v>7</v>
      </c>
      <c r="AX10">
        <f>(R10*SUMPRODUCT(K11:$K$23, X11:$X$23)-$AZ$3*SUMPRODUCT(K10:$K$22, W11:$W$23))/Z10</f>
        <v>542.72300721379463</v>
      </c>
    </row>
    <row r="11" spans="1:52" x14ac:dyDescent="0.25">
      <c r="A11" t="s">
        <v>33</v>
      </c>
      <c r="C11" s="7">
        <f>AU25</f>
        <v>1597.6561223053261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1270.2633903314363</v>
      </c>
      <c r="P11">
        <f t="shared" si="22"/>
        <v>63.513169516571821</v>
      </c>
      <c r="Q11" s="4">
        <f t="shared" si="23"/>
        <v>50</v>
      </c>
      <c r="R11">
        <f t="shared" si="0"/>
        <v>500000</v>
      </c>
      <c r="S11">
        <f t="shared" si="1"/>
        <v>565.43689638743365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501.95129990820629</v>
      </c>
      <c r="AC11">
        <f t="shared" si="2"/>
        <v>517.10299017489615</v>
      </c>
      <c r="AE11">
        <f t="shared" si="3"/>
        <v>1161.680466284982</v>
      </c>
      <c r="AF11">
        <f t="shared" si="4"/>
        <v>-58.084023314249109</v>
      </c>
      <c r="AG11">
        <f t="shared" si="4"/>
        <v>-45.725968138854931</v>
      </c>
      <c r="AH11">
        <f t="shared" si="5"/>
        <v>-553.77068919540966</v>
      </c>
      <c r="AI11">
        <f t="shared" si="6"/>
        <v>504.09978563646814</v>
      </c>
      <c r="AJ11">
        <f t="shared" si="7"/>
        <v>-15.151690266689855</v>
      </c>
      <c r="AK11">
        <f t="shared" si="24"/>
        <v>3.8533145829094533</v>
      </c>
      <c r="AL11">
        <f t="shared" si="8"/>
        <v>492.80140995268772</v>
      </c>
      <c r="AN11">
        <f t="shared" si="9"/>
        <v>655.77660111005309</v>
      </c>
      <c r="AO11">
        <f t="shared" si="9"/>
        <v>-32.788830055502658</v>
      </c>
      <c r="AP11">
        <f t="shared" si="9"/>
        <v>-25.812623039500032</v>
      </c>
      <c r="AQ11">
        <f t="shared" si="9"/>
        <v>-312.60735709560419</v>
      </c>
      <c r="AR11">
        <f t="shared" si="9"/>
        <v>284.56779091944611</v>
      </c>
      <c r="AS11">
        <f t="shared" si="9"/>
        <v>-8.5532332104520634</v>
      </c>
      <c r="AT11">
        <f t="shared" si="9"/>
        <v>2.1752225448613713</v>
      </c>
      <c r="AU11">
        <f t="shared" si="9"/>
        <v>278.18978025385542</v>
      </c>
      <c r="AW11">
        <v>8</v>
      </c>
      <c r="AX11">
        <f>(R11*SUMPRODUCT(K12:$K$23, X12:$X$23)-$AZ$3*SUMPRODUCT(K11:$K$22, W12:$W$23))/Z11</f>
        <v>565.43689638743365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1270.2633903314363</v>
      </c>
      <c r="P12">
        <f t="shared" si="22"/>
        <v>63.513169516571821</v>
      </c>
      <c r="Q12" s="4">
        <f t="shared" si="23"/>
        <v>50</v>
      </c>
      <c r="R12">
        <f t="shared" si="0"/>
        <v>500000</v>
      </c>
      <c r="S12">
        <f t="shared" si="1"/>
        <v>576.48673797079152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517.10299017489615</v>
      </c>
      <c r="AC12">
        <f t="shared" si="2"/>
        <v>521.28299667821466</v>
      </c>
      <c r="AE12">
        <f t="shared" si="3"/>
        <v>1148.6243534645707</v>
      </c>
      <c r="AF12">
        <f t="shared" si="4"/>
        <v>-57.431217673228545</v>
      </c>
      <c r="AG12">
        <f t="shared" si="4"/>
        <v>-45.212054531653962</v>
      </c>
      <c r="AH12">
        <f t="shared" si="5"/>
        <v>-566.53925812423586</v>
      </c>
      <c r="AI12">
        <f t="shared" si="6"/>
        <v>479.44182313545252</v>
      </c>
      <c r="AJ12">
        <f t="shared" si="7"/>
        <v>-4.1800065033185092</v>
      </c>
      <c r="AK12">
        <f t="shared" si="24"/>
        <v>3.6990810897223483</v>
      </c>
      <c r="AL12">
        <f t="shared" si="8"/>
        <v>478.96089772185638</v>
      </c>
      <c r="AN12">
        <f t="shared" si="9"/>
        <v>616.41442699828542</v>
      </c>
      <c r="AO12">
        <f t="shared" si="9"/>
        <v>-30.820721349914276</v>
      </c>
      <c r="AP12">
        <f t="shared" si="9"/>
        <v>-24.263252475435468</v>
      </c>
      <c r="AQ12">
        <f t="shared" si="9"/>
        <v>-304.03584175742998</v>
      </c>
      <c r="AR12">
        <f t="shared" si="9"/>
        <v>257.29461141550576</v>
      </c>
      <c r="AS12">
        <f t="shared" si="9"/>
        <v>-2.2432192960391215</v>
      </c>
      <c r="AT12">
        <f t="shared" si="9"/>
        <v>1.9851285091281379</v>
      </c>
      <c r="AU12">
        <f t="shared" si="9"/>
        <v>257.03652062859481</v>
      </c>
      <c r="AW12">
        <v>9</v>
      </c>
      <c r="AX12">
        <f>(R12*SUMPRODUCT(K13:$K$23, X13:$X$23)-$AZ$3*SUMPRODUCT(K12:$K$22, W13:$W$23))/Z12</f>
        <v>576.48673797079152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1270.2633903314363</v>
      </c>
      <c r="P13">
        <f t="shared" si="22"/>
        <v>63.513169516571821</v>
      </c>
      <c r="Q13" s="4">
        <f t="shared" si="23"/>
        <v>50</v>
      </c>
      <c r="R13">
        <f t="shared" si="0"/>
        <v>500000</v>
      </c>
      <c r="S13">
        <f t="shared" si="1"/>
        <v>576.2283897553566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521.28299667821466</v>
      </c>
      <c r="AC13">
        <f t="shared" si="2"/>
        <v>515.17076408447406</v>
      </c>
      <c r="AE13">
        <f t="shared" si="3"/>
        <v>1135.6652553398376</v>
      </c>
      <c r="AF13">
        <f t="shared" si="4"/>
        <v>-56.783262766991882</v>
      </c>
      <c r="AG13">
        <f t="shared" si="4"/>
        <v>-44.701959608688732</v>
      </c>
      <c r="AH13">
        <f t="shared" si="5"/>
        <v>-579.7437764868564</v>
      </c>
      <c r="AI13">
        <f t="shared" si="6"/>
        <v>454.43625647730073</v>
      </c>
      <c r="AJ13">
        <f t="shared" si="7"/>
        <v>6.1122325937406004</v>
      </c>
      <c r="AK13">
        <f t="shared" si="24"/>
        <v>3.2003299785021211</v>
      </c>
      <c r="AL13">
        <f t="shared" si="8"/>
        <v>463.74881904954344</v>
      </c>
      <c r="AN13">
        <f t="shared" si="9"/>
        <v>579.49973251506549</v>
      </c>
      <c r="AO13">
        <f t="shared" si="9"/>
        <v>-28.974986625753278</v>
      </c>
      <c r="AP13">
        <f t="shared" si="9"/>
        <v>-22.810219397248897</v>
      </c>
      <c r="AQ13">
        <f t="shared" si="9"/>
        <v>-295.82780825752553</v>
      </c>
      <c r="AR13">
        <f t="shared" si="9"/>
        <v>231.88671823453794</v>
      </c>
      <c r="AS13">
        <f t="shared" si="9"/>
        <v>3.1189094995097131</v>
      </c>
      <c r="AT13">
        <f t="shared" si="9"/>
        <v>1.6330431505073695</v>
      </c>
      <c r="AU13">
        <f t="shared" si="9"/>
        <v>236.63867088455501</v>
      </c>
      <c r="AW13">
        <v>10</v>
      </c>
      <c r="AX13">
        <f>(R13*SUMPRODUCT(K14:$K$23, X14:$X$23)-$AZ$3*SUMPRODUCT(K13:$K$22, W14:$W$23))/Z13</f>
        <v>576.2283897553566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1270.2633903314363</v>
      </c>
      <c r="P14">
        <f t="shared" si="22"/>
        <v>63.513169516571821</v>
      </c>
      <c r="Q14" s="4">
        <f t="shared" si="23"/>
        <v>50</v>
      </c>
      <c r="R14">
        <f t="shared" si="0"/>
        <v>500000</v>
      </c>
      <c r="S14">
        <f t="shared" si="1"/>
        <v>574.14421057428217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515.17076408447406</v>
      </c>
      <c r="AC14">
        <f t="shared" si="2"/>
        <v>507.49022556613431</v>
      </c>
      <c r="AE14">
        <f t="shared" si="3"/>
        <v>1122.7950097117621</v>
      </c>
      <c r="AF14">
        <f t="shared" si="4"/>
        <v>-56.13975048558811</v>
      </c>
      <c r="AG14">
        <f t="shared" si="4"/>
        <v>-44.195362090172615</v>
      </c>
      <c r="AH14">
        <f t="shared" si="5"/>
        <v>-595.77922429227772</v>
      </c>
      <c r="AI14">
        <f t="shared" si="6"/>
        <v>426.68067284372364</v>
      </c>
      <c r="AJ14">
        <f t="shared" si="7"/>
        <v>7.6805385183397448</v>
      </c>
      <c r="AK14">
        <f t="shared" si="24"/>
        <v>110.72782163174537</v>
      </c>
      <c r="AL14">
        <f t="shared" si="8"/>
        <v>545.08903299380881</v>
      </c>
      <c r="AN14">
        <f t="shared" si="9"/>
        <v>527.77005021952823</v>
      </c>
      <c r="AO14">
        <f t="shared" si="9"/>
        <v>-26.388502510976416</v>
      </c>
      <c r="AP14">
        <f t="shared" si="9"/>
        <v>-20.774040023377466</v>
      </c>
      <c r="AQ14">
        <f t="shared" si="9"/>
        <v>-280.04616016703437</v>
      </c>
      <c r="AR14">
        <f t="shared" si="9"/>
        <v>200.56134751814005</v>
      </c>
      <c r="AS14">
        <f t="shared" si="9"/>
        <v>3.6102388810739336</v>
      </c>
      <c r="AT14">
        <f t="shared" si="9"/>
        <v>52.047637794798646</v>
      </c>
      <c r="AU14">
        <f t="shared" si="9"/>
        <v>256.21922419401267</v>
      </c>
      <c r="AW14">
        <v>11</v>
      </c>
      <c r="AX14">
        <f>(R14*SUMPRODUCT(K15:$K$23, X15:$X$23)-$AZ$3*SUMPRODUCT(K14:$K$22, W15:$W$23))/Z14</f>
        <v>574.14421057428217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1270.2633903314363</v>
      </c>
      <c r="P15">
        <f t="shared" si="22"/>
        <v>63.513169516571821</v>
      </c>
      <c r="Q15" s="4">
        <f t="shared" si="23"/>
        <v>50</v>
      </c>
      <c r="R15">
        <f t="shared" si="0"/>
        <v>500000</v>
      </c>
      <c r="S15">
        <f t="shared" si="1"/>
        <v>557.55358678162054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507.49022556613431</v>
      </c>
      <c r="AC15">
        <f t="shared" si="2"/>
        <v>487.20634456074436</v>
      </c>
      <c r="AE15">
        <f t="shared" si="3"/>
        <v>1109.9926495049465</v>
      </c>
      <c r="AF15">
        <f t="shared" si="4"/>
        <v>-55.499632475247324</v>
      </c>
      <c r="AG15">
        <f t="shared" si="4"/>
        <v>-43.691436671859364</v>
      </c>
      <c r="AH15">
        <f t="shared" si="5"/>
        <v>-619.71797411530224</v>
      </c>
      <c r="AI15">
        <f t="shared" si="6"/>
        <v>391.08360624253748</v>
      </c>
      <c r="AJ15">
        <f t="shared" si="7"/>
        <v>20.283881005389958</v>
      </c>
      <c r="AK15">
        <f t="shared" si="24"/>
        <v>109.33882698170835</v>
      </c>
      <c r="AL15">
        <f t="shared" si="8"/>
        <v>520.70631422963584</v>
      </c>
      <c r="AN15">
        <f t="shared" si="9"/>
        <v>480.6243140818242</v>
      </c>
      <c r="AO15">
        <f t="shared" si="9"/>
        <v>-24.03121570409121</v>
      </c>
      <c r="AP15">
        <f t="shared" si="9"/>
        <v>-18.918293549986512</v>
      </c>
      <c r="AQ15">
        <f t="shared" si="9"/>
        <v>-268.33648526067788</v>
      </c>
      <c r="AR15">
        <f t="shared" si="9"/>
        <v>169.3383195670686</v>
      </c>
      <c r="AS15">
        <f t="shared" si="9"/>
        <v>8.7828747329821368</v>
      </c>
      <c r="AT15">
        <f t="shared" si="9"/>
        <v>47.343465512165672</v>
      </c>
      <c r="AU15">
        <f t="shared" si="9"/>
        <v>225.46465981221644</v>
      </c>
      <c r="AW15">
        <v>12</v>
      </c>
      <c r="AX15">
        <f>(R15*SUMPRODUCT(K16:$K$23, X16:$X$23)-$AZ$3*SUMPRODUCT(K15:$K$22, W16:$W$23))/Z15</f>
        <v>557.55358678162054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1270.2633903314363</v>
      </c>
      <c r="P16">
        <f t="shared" si="22"/>
        <v>63.513169516571821</v>
      </c>
      <c r="Q16" s="4">
        <f t="shared" si="23"/>
        <v>50</v>
      </c>
      <c r="R16">
        <f t="shared" si="0"/>
        <v>500000</v>
      </c>
      <c r="S16">
        <f t="shared" si="1"/>
        <v>526.45201430919144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487.20634456074436</v>
      </c>
      <c r="AC16">
        <f t="shared" si="2"/>
        <v>454.74662013115852</v>
      </c>
      <c r="AE16">
        <f t="shared" si="3"/>
        <v>1097.2471711169251</v>
      </c>
      <c r="AF16">
        <f t="shared" si="4"/>
        <v>-54.862358555846257</v>
      </c>
      <c r="AG16">
        <f t="shared" si="4"/>
        <v>-43.189750230880541</v>
      </c>
      <c r="AH16">
        <f t="shared" si="5"/>
        <v>-647.72074260228112</v>
      </c>
      <c r="AI16">
        <f t="shared" si="6"/>
        <v>351.47431972791719</v>
      </c>
      <c r="AJ16">
        <f t="shared" si="7"/>
        <v>32.459724429585833</v>
      </c>
      <c r="AK16">
        <f t="shared" si="24"/>
        <v>107.07138099852764</v>
      </c>
      <c r="AL16">
        <f t="shared" si="8"/>
        <v>491.0054251560307</v>
      </c>
      <c r="AN16">
        <f t="shared" si="9"/>
        <v>437.65457351723069</v>
      </c>
      <c r="AO16">
        <f t="shared" si="9"/>
        <v>-21.882728675861536</v>
      </c>
      <c r="AP16">
        <f t="shared" si="9"/>
        <v>-17.226922260706818</v>
      </c>
      <c r="AQ16">
        <f t="shared" si="9"/>
        <v>-258.35377189745088</v>
      </c>
      <c r="AR16">
        <f t="shared" si="9"/>
        <v>140.19115068321148</v>
      </c>
      <c r="AS16">
        <f t="shared" si="9"/>
        <v>12.947079952146337</v>
      </c>
      <c r="AT16">
        <f t="shared" si="9"/>
        <v>42.707131829841828</v>
      </c>
      <c r="AU16">
        <f t="shared" si="9"/>
        <v>195.84536246519966</v>
      </c>
      <c r="AW16">
        <v>13</v>
      </c>
      <c r="AX16">
        <f>(R16*SUMPRODUCT(K17:$K$23, X17:$X$23)-$AZ$3*SUMPRODUCT(K16:$K$22, W17:$W$23))/Z16</f>
        <v>526.45201430919144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1270.2633903314363</v>
      </c>
      <c r="P17">
        <f t="shared" si="22"/>
        <v>63.513169516571821</v>
      </c>
      <c r="Q17" s="4">
        <f t="shared" si="23"/>
        <v>50</v>
      </c>
      <c r="R17">
        <f t="shared" si="0"/>
        <v>500000</v>
      </c>
      <c r="S17">
        <f t="shared" si="1"/>
        <v>482.73917613478136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454.74662013115852</v>
      </c>
      <c r="AC17">
        <f t="shared" si="2"/>
        <v>412.16541056512438</v>
      </c>
      <c r="AE17">
        <f t="shared" si="3"/>
        <v>1084.5579925662075</v>
      </c>
      <c r="AF17">
        <f t="shared" si="4"/>
        <v>-54.227899628310375</v>
      </c>
      <c r="AG17">
        <f t="shared" si="4"/>
        <v>-42.690279859330012</v>
      </c>
      <c r="AH17">
        <f t="shared" si="5"/>
        <v>-675.72869241725994</v>
      </c>
      <c r="AI17">
        <f t="shared" si="6"/>
        <v>311.91112066130734</v>
      </c>
      <c r="AJ17">
        <f t="shared" si="7"/>
        <v>42.581209566034147</v>
      </c>
      <c r="AK17">
        <f t="shared" si="24"/>
        <v>103.95536991483392</v>
      </c>
      <c r="AL17">
        <f t="shared" si="8"/>
        <v>458.44770014217539</v>
      </c>
      <c r="AN17">
        <f t="shared" si="9"/>
        <v>398.49341344270624</v>
      </c>
      <c r="AO17">
        <f t="shared" si="9"/>
        <v>-19.92467067213531</v>
      </c>
      <c r="AP17">
        <f t="shared" si="9"/>
        <v>-15.685463994153668</v>
      </c>
      <c r="AQ17">
        <f t="shared" si="9"/>
        <v>-248.27942355151882</v>
      </c>
      <c r="AR17">
        <f t="shared" si="9"/>
        <v>114.60385522489848</v>
      </c>
      <c r="AS17">
        <f t="shared" si="9"/>
        <v>15.645388872510955</v>
      </c>
      <c r="AT17">
        <f t="shared" si="9"/>
        <v>38.195772367177064</v>
      </c>
      <c r="AU17">
        <f t="shared" si="9"/>
        <v>168.4450164645865</v>
      </c>
      <c r="AW17">
        <v>14</v>
      </c>
      <c r="AX17">
        <f>(R17*SUMPRODUCT(K18:$K$23, X18:$X$23)-$AZ$3*SUMPRODUCT(K17:$K$22, W18:$W$23))/Z17</f>
        <v>482.73917613478136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1270.2633903314363</v>
      </c>
      <c r="P18">
        <f t="shared" si="22"/>
        <v>63.513169516571821</v>
      </c>
      <c r="Q18" s="4">
        <f t="shared" si="23"/>
        <v>50</v>
      </c>
      <c r="R18">
        <f t="shared" si="0"/>
        <v>500000</v>
      </c>
      <c r="S18">
        <f t="shared" si="1"/>
        <v>427.66052752776721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412.16541056512438</v>
      </c>
      <c r="AC18">
        <f t="shared" si="2"/>
        <v>360.88466850917905</v>
      </c>
      <c r="AE18">
        <f t="shared" si="3"/>
        <v>1071.9216598949315</v>
      </c>
      <c r="AF18">
        <f t="shared" si="4"/>
        <v>-53.596082994746581</v>
      </c>
      <c r="AG18">
        <f t="shared" si="4"/>
        <v>-42.192889602810894</v>
      </c>
      <c r="AH18">
        <f t="shared" si="5"/>
        <v>-704.87457925814715</v>
      </c>
      <c r="AI18">
        <f t="shared" si="6"/>
        <v>271.25810803922695</v>
      </c>
      <c r="AJ18">
        <f t="shared" si="7"/>
        <v>51.280742055945325</v>
      </c>
      <c r="AK18">
        <f t="shared" si="24"/>
        <v>100.13436912257166</v>
      </c>
      <c r="AL18">
        <f t="shared" si="8"/>
        <v>422.67321921774396</v>
      </c>
      <c r="AN18">
        <f t="shared" si="9"/>
        <v>362.80459747265127</v>
      </c>
      <c r="AO18">
        <f t="shared" si="9"/>
        <v>-18.140229873632567</v>
      </c>
      <c r="AP18">
        <f t="shared" si="9"/>
        <v>-14.280683842190733</v>
      </c>
      <c r="AQ18">
        <f t="shared" si="9"/>
        <v>-238.57316030121365</v>
      </c>
      <c r="AR18">
        <f t="shared" si="9"/>
        <v>91.810523455614359</v>
      </c>
      <c r="AS18">
        <f t="shared" si="9"/>
        <v>17.356575275780632</v>
      </c>
      <c r="AT18">
        <f t="shared" si="9"/>
        <v>33.891664700807929</v>
      </c>
      <c r="AU18">
        <f t="shared" si="9"/>
        <v>143.05876343220294</v>
      </c>
      <c r="AW18">
        <v>15</v>
      </c>
      <c r="AX18">
        <f>(R18*SUMPRODUCT(K19:$K$23, X19:$X$23)-$AZ$3*SUMPRODUCT(K18:$K$22, W19:$W$23))/Z18</f>
        <v>427.66052752776721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1270.2633903314363</v>
      </c>
      <c r="P19">
        <f t="shared" si="22"/>
        <v>63.513169516571821</v>
      </c>
      <c r="Q19" s="4">
        <f t="shared" si="23"/>
        <v>50</v>
      </c>
      <c r="R19">
        <f t="shared" si="0"/>
        <v>500000</v>
      </c>
      <c r="S19">
        <f t="shared" si="1"/>
        <v>360.96980184147969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360.88466850917905</v>
      </c>
      <c r="AC19">
        <f t="shared" si="2"/>
        <v>301.02766729402822</v>
      </c>
      <c r="AE19">
        <f t="shared" si="3"/>
        <v>1059.3252490644645</v>
      </c>
      <c r="AF19">
        <f t="shared" si="4"/>
        <v>-52.96626245322323</v>
      </c>
      <c r="AG19">
        <f t="shared" si="4"/>
        <v>-41.697070746408983</v>
      </c>
      <c r="AH19">
        <f t="shared" si="5"/>
        <v>-738.89960373805764</v>
      </c>
      <c r="AI19">
        <f t="shared" si="6"/>
        <v>225.76231212677476</v>
      </c>
      <c r="AJ19">
        <f t="shared" si="7"/>
        <v>59.857001215150831</v>
      </c>
      <c r="AK19">
        <f t="shared" si="24"/>
        <v>95.707055858429428</v>
      </c>
      <c r="AL19">
        <f t="shared" si="8"/>
        <v>381.32636920035503</v>
      </c>
      <c r="AN19">
        <f t="shared" si="9"/>
        <v>330.27859308183849</v>
      </c>
      <c r="AO19">
        <f t="shared" si="9"/>
        <v>-16.513929654091928</v>
      </c>
      <c r="AP19">
        <f t="shared" si="9"/>
        <v>-13.000398011772285</v>
      </c>
      <c r="AQ19">
        <f t="shared" si="9"/>
        <v>-230.37562992750171</v>
      </c>
      <c r="AR19">
        <f t="shared" si="9"/>
        <v>70.388635488472616</v>
      </c>
      <c r="AS19">
        <f t="shared" si="9"/>
        <v>18.66233828080393</v>
      </c>
      <c r="AT19">
        <f t="shared" si="9"/>
        <v>29.83974165143627</v>
      </c>
      <c r="AU19">
        <f t="shared" si="9"/>
        <v>118.89071542071282</v>
      </c>
      <c r="AW19">
        <v>16</v>
      </c>
      <c r="AX19">
        <f>(R19*SUMPRODUCT(K20:$K$23, X20:$X$23)-$AZ$3*SUMPRODUCT(K19:$K$22, W20:$W$23))/Z19</f>
        <v>360.96980184147969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1270.2633903314363</v>
      </c>
      <c r="P20">
        <f t="shared" si="22"/>
        <v>63.513169516571821</v>
      </c>
      <c r="Q20" s="4">
        <f t="shared" si="23"/>
        <v>50</v>
      </c>
      <c r="R20">
        <f t="shared" si="0"/>
        <v>500000</v>
      </c>
      <c r="S20">
        <f t="shared" si="1"/>
        <v>284.75715051746801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301.02766729402822</v>
      </c>
      <c r="AC20">
        <f t="shared" si="2"/>
        <v>234.65664634647612</v>
      </c>
      <c r="AE20">
        <f t="shared" si="3"/>
        <v>1046.7717724039896</v>
      </c>
      <c r="AF20">
        <f t="shared" si="4"/>
        <v>-52.338588620199481</v>
      </c>
      <c r="AG20">
        <f t="shared" si="4"/>
        <v>-41.202941861170487</v>
      </c>
      <c r="AH20">
        <f t="shared" si="5"/>
        <v>-771.58177774409512</v>
      </c>
      <c r="AI20">
        <f t="shared" si="6"/>
        <v>181.64846417852448</v>
      </c>
      <c r="AJ20">
        <f t="shared" si="7"/>
        <v>66.371020947552097</v>
      </c>
      <c r="AK20">
        <f t="shared" si="24"/>
        <v>90.682259575447304</v>
      </c>
      <c r="AL20">
        <f t="shared" si="8"/>
        <v>338.70174470152386</v>
      </c>
      <c r="AN20">
        <f t="shared" si="9"/>
        <v>300.63841407991941</v>
      </c>
      <c r="AO20">
        <f t="shared" si="9"/>
        <v>-15.031920703995972</v>
      </c>
      <c r="AP20">
        <f t="shared" si="9"/>
        <v>-11.833703795929955</v>
      </c>
      <c r="AQ20">
        <f t="shared" si="9"/>
        <v>-221.6023856482295</v>
      </c>
      <c r="AR20">
        <f t="shared" si="9"/>
        <v>52.170403931763985</v>
      </c>
      <c r="AS20">
        <f t="shared" si="9"/>
        <v>19.062109816652832</v>
      </c>
      <c r="AT20">
        <f t="shared" si="9"/>
        <v>26.044426705675807</v>
      </c>
      <c r="AU20">
        <f t="shared" si="9"/>
        <v>97.27694045409261</v>
      </c>
      <c r="AW20">
        <v>17</v>
      </c>
      <c r="AX20">
        <f>(R20*SUMPRODUCT(K21:$K$23, X21:$X$23)-$AZ$3*SUMPRODUCT(K20:$K$22, W21:$W$23))/Z20</f>
        <v>284.75715051746801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1270.2633903314363</v>
      </c>
      <c r="P21">
        <f t="shared" si="22"/>
        <v>63.513169516571821</v>
      </c>
      <c r="Q21" s="4">
        <f t="shared" si="23"/>
        <v>50</v>
      </c>
      <c r="R21">
        <f t="shared" si="0"/>
        <v>500000</v>
      </c>
      <c r="S21">
        <f t="shared" si="1"/>
        <v>198.79022267034631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234.65664634647612</v>
      </c>
      <c r="AC21">
        <f t="shared" si="2"/>
        <v>161.85494606102546</v>
      </c>
      <c r="AE21">
        <f t="shared" si="3"/>
        <v>1034.2481122239783</v>
      </c>
      <c r="AF21">
        <f t="shared" si="4"/>
        <v>-51.712405611198918</v>
      </c>
      <c r="AG21">
        <f t="shared" si="4"/>
        <v>-40.709986609711038</v>
      </c>
      <c r="AH21">
        <f t="shared" si="5"/>
        <v>-809.25832847745869</v>
      </c>
      <c r="AI21">
        <f t="shared" si="6"/>
        <v>132.56739152560965</v>
      </c>
      <c r="AJ21">
        <f t="shared" si="7"/>
        <v>72.801700285450664</v>
      </c>
      <c r="AK21">
        <f t="shared" si="24"/>
        <v>85.203464707147887</v>
      </c>
      <c r="AL21">
        <f t="shared" si="8"/>
        <v>290.57255651820822</v>
      </c>
      <c r="AN21">
        <f t="shared" si="9"/>
        <v>273.62676298157339</v>
      </c>
      <c r="AO21">
        <f t="shared" si="9"/>
        <v>-13.68133814907867</v>
      </c>
      <c r="AP21">
        <f t="shared" si="9"/>
        <v>-10.770473472835381</v>
      </c>
      <c r="AQ21">
        <f t="shared" si="9"/>
        <v>-214.1021426290132</v>
      </c>
      <c r="AR21">
        <f t="shared" si="9"/>
        <v>35.072808730646138</v>
      </c>
      <c r="AS21">
        <f t="shared" si="9"/>
        <v>19.260845974209079</v>
      </c>
      <c r="AT21">
        <f t="shared" si="9"/>
        <v>22.54192970437127</v>
      </c>
      <c r="AU21">
        <f t="shared" si="9"/>
        <v>76.875584409226491</v>
      </c>
      <c r="AW21">
        <v>18</v>
      </c>
      <c r="AX21">
        <f>(R21*SUMPRODUCT(K22:$K$23, X22:$X$23)-$AZ$3*SUMPRODUCT(K21:$K$22, W22:$W$23))/Z21</f>
        <v>198.79022267034631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1270.2633903314363</v>
      </c>
      <c r="P22">
        <f t="shared" si="22"/>
        <v>63.513169516571821</v>
      </c>
      <c r="Q22" s="4">
        <f t="shared" si="23"/>
        <v>50</v>
      </c>
      <c r="R22">
        <f t="shared" si="0"/>
        <v>500000</v>
      </c>
      <c r="S22">
        <f t="shared" si="1"/>
        <v>103.71656343963559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161.85494606102546</v>
      </c>
      <c r="AC22">
        <f t="shared" si="2"/>
        <v>83.425322028222467</v>
      </c>
      <c r="AE22">
        <f t="shared" si="3"/>
        <v>1021.7474324700211</v>
      </c>
      <c r="AF22">
        <f t="shared" si="4"/>
        <v>-51.087371623501056</v>
      </c>
      <c r="AG22">
        <f t="shared" si="4"/>
        <v>-40.217935911835866</v>
      </c>
      <c r="AH22">
        <f t="shared" si="5"/>
        <v>-849.50831778055522</v>
      </c>
      <c r="AI22">
        <f t="shared" si="6"/>
        <v>80.933807154128885</v>
      </c>
      <c r="AJ22">
        <f t="shared" si="7"/>
        <v>78.429624032802991</v>
      </c>
      <c r="AK22">
        <f t="shared" si="24"/>
        <v>79.276050483528195</v>
      </c>
      <c r="AL22">
        <f t="shared" si="8"/>
        <v>238.63948167046007</v>
      </c>
      <c r="AN22">
        <f t="shared" si="9"/>
        <v>249.01112927506199</v>
      </c>
      <c r="AO22">
        <f t="shared" si="9"/>
        <v>-12.450556463753101</v>
      </c>
      <c r="AP22">
        <f t="shared" si="9"/>
        <v>-9.8015549834152971</v>
      </c>
      <c r="AQ22">
        <f t="shared" si="9"/>
        <v>-207.03455552387791</v>
      </c>
      <c r="AR22">
        <f t="shared" si="9"/>
        <v>19.724462304015667</v>
      </c>
      <c r="AS22">
        <f t="shared" si="9"/>
        <v>19.114165231435351</v>
      </c>
      <c r="AT22">
        <f t="shared" si="9"/>
        <v>19.320448701934357</v>
      </c>
      <c r="AU22">
        <f t="shared" si="9"/>
        <v>58.159076237385378</v>
      </c>
      <c r="AW22">
        <v>19</v>
      </c>
      <c r="AX22">
        <f>(R22*SUMPRODUCT(K23:$K$23, X23:$X$23)-$AZ$3*SUMPRODUCT(K22:$K$22, W23:$W$23))/Z22</f>
        <v>103.71656343963559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1270.2633903314363</v>
      </c>
      <c r="P23">
        <f t="shared" si="22"/>
        <v>63.513169516571821</v>
      </c>
      <c r="Q23" s="4">
        <f t="shared" si="23"/>
        <v>50</v>
      </c>
      <c r="R23">
        <f t="shared" si="0"/>
        <v>500000</v>
      </c>
      <c r="S23">
        <f t="shared" si="1"/>
        <v>104.99968117351021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83.425322028222467</v>
      </c>
      <c r="AC23">
        <f t="shared" si="2"/>
        <v>83.425322028222467</v>
      </c>
      <c r="AE23">
        <f t="shared" si="3"/>
        <v>1009.2614683652664</v>
      </c>
      <c r="AF23">
        <f t="shared" si="4"/>
        <v>-50.46307341826332</v>
      </c>
      <c r="AG23">
        <f t="shared" si="4"/>
        <v>-39.726464450098433</v>
      </c>
      <c r="AH23">
        <f t="shared" si="5"/>
        <v>-892.92102619073466</v>
      </c>
      <c r="AI23">
        <f t="shared" si="6"/>
        <v>26.150904306169991</v>
      </c>
      <c r="AJ23">
        <f t="shared" si="7"/>
        <v>0</v>
      </c>
      <c r="AK23">
        <f t="shared" si="24"/>
        <v>72.95566018826581</v>
      </c>
      <c r="AL23">
        <f t="shared" si="8"/>
        <v>99.106564494435801</v>
      </c>
      <c r="AN23">
        <f t="shared" si="9"/>
        <v>226.57931669113438</v>
      </c>
      <c r="AO23">
        <f t="shared" si="9"/>
        <v>-11.328965834556719</v>
      </c>
      <c r="AP23">
        <f t="shared" si="9"/>
        <v>-8.9185958760889505</v>
      </c>
      <c r="AQ23">
        <f t="shared" si="9"/>
        <v>-200.46087393105702</v>
      </c>
      <c r="AR23">
        <f t="shared" si="9"/>
        <v>5.870881049431687</v>
      </c>
      <c r="AS23">
        <f t="shared" si="9"/>
        <v>0</v>
      </c>
      <c r="AT23">
        <f t="shared" si="9"/>
        <v>16.378554172867052</v>
      </c>
      <c r="AU23">
        <f t="shared" si="9"/>
        <v>22.249435222298739</v>
      </c>
      <c r="AW23">
        <v>20</v>
      </c>
      <c r="AX23">
        <f>(R23*SUMPRODUCT(K$23:$K24, X$23:$X24)-$AZ$3*SUMPRODUCT(K$22:$K23, W$23:$W24))/Z23</f>
        <v>104.99968117351021</v>
      </c>
    </row>
    <row r="25" spans="5:50" x14ac:dyDescent="0.25">
      <c r="AN25" s="8">
        <f t="shared" ref="AN25:AU25" si="25">SUM(AN3:AN23)</f>
        <v>11825.101135016206</v>
      </c>
      <c r="AO25" s="8">
        <f t="shared" si="25"/>
        <v>-1543.9525994993874</v>
      </c>
      <c r="AP25" s="8">
        <f t="shared" si="25"/>
        <v>-2935.3668334867079</v>
      </c>
      <c r="AQ25" s="8">
        <f t="shared" si="25"/>
        <v>-6005.246618441236</v>
      </c>
      <c r="AR25" s="8">
        <f t="shared" si="25"/>
        <v>1340.5350835888742</v>
      </c>
      <c r="AS25" s="8">
        <f t="shared" si="25"/>
        <v>-266.69368808380511</v>
      </c>
      <c r="AT25" s="8">
        <f t="shared" si="25"/>
        <v>523.81472680025718</v>
      </c>
      <c r="AU25" s="9">
        <f t="shared" si="25"/>
        <v>1597.6561223053261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2681.7346540738281</v>
      </c>
      <c r="K3">
        <v>1</v>
      </c>
      <c r="L3" s="2">
        <v>0</v>
      </c>
      <c r="O3">
        <f>$C$3</f>
        <v>2681.7346540738281</v>
      </c>
      <c r="P3">
        <f>O3*B5</f>
        <v>2145.3877232590626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2681.7346540738281</v>
      </c>
      <c r="AF3">
        <f t="shared" ref="AF3:AG23" si="4">-$Z3*P3</f>
        <v>-2145.3877232590626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-1983.5612731852343</v>
      </c>
      <c r="AJ3">
        <f t="shared" ref="AJ3:AJ23" si="7">AB3-AC3</f>
        <v>1.8189894035458565E-12</v>
      </c>
      <c r="AL3">
        <f t="shared" ref="AL3:AL23" si="8">SUM(AI3:AK3)</f>
        <v>-1983.5612731852325</v>
      </c>
      <c r="AN3">
        <f t="shared" ref="AN3:AU23" si="9">AE3*$K3</f>
        <v>2681.7346540738281</v>
      </c>
      <c r="AO3">
        <f t="shared" si="9"/>
        <v>-2145.3877232590626</v>
      </c>
      <c r="AP3">
        <f t="shared" si="9"/>
        <v>-2519.9082039999998</v>
      </c>
      <c r="AQ3">
        <f t="shared" si="9"/>
        <v>0</v>
      </c>
      <c r="AR3">
        <f t="shared" si="9"/>
        <v>-1983.5612731852343</v>
      </c>
      <c r="AS3">
        <f t="shared" si="9"/>
        <v>1.8189894035458565E-12</v>
      </c>
      <c r="AT3">
        <f t="shared" si="9"/>
        <v>0</v>
      </c>
      <c r="AU3">
        <f t="shared" si="9"/>
        <v>-1983.5612731852325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1264.8898358839501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670.96012219956583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-1.8189894035458565E-12</v>
      </c>
      <c r="AC4">
        <f t="shared" si="2"/>
        <v>663.3901642449564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-663.39016424495821</v>
      </c>
      <c r="AK4">
        <f>G4*MAX(0, SUM(AB4, AE4:AF4))</f>
        <v>0</v>
      </c>
      <c r="AL4">
        <f t="shared" si="8"/>
        <v>-1304.5286642449582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-622.37561145037819</v>
      </c>
      <c r="AT4">
        <f t="shared" si="9"/>
        <v>0</v>
      </c>
      <c r="AU4">
        <f t="shared" si="9"/>
        <v>-1223.8752830893686</v>
      </c>
      <c r="AW4">
        <v>1</v>
      </c>
      <c r="AX4">
        <f>(R4*SUMPRODUCT(K5:$K$23, X5:$X$23)-$AZ$3*SUMPRODUCT(K4:$K$22, W5:$W$23))/Z4</f>
        <v>670.96012219956583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2681.7346540738281</v>
      </c>
      <c r="P5">
        <f t="shared" ref="P5:P23" si="22">O5*$C$5</f>
        <v>134.08673270369141</v>
      </c>
      <c r="Q5" s="4">
        <f t="shared" ref="Q5:Q23" si="23">$C$8</f>
        <v>50</v>
      </c>
      <c r="R5">
        <f t="shared" si="0"/>
        <v>500000</v>
      </c>
      <c r="S5">
        <f t="shared" si="1"/>
        <v>1296.8746167478153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663.3901642449564</v>
      </c>
      <c r="AC5">
        <f t="shared" si="2"/>
        <v>1267.7115399079121</v>
      </c>
      <c r="AE5">
        <f t="shared" si="3"/>
        <v>2621.4299547829219</v>
      </c>
      <c r="AF5">
        <f t="shared" si="4"/>
        <v>-131.07149773914611</v>
      </c>
      <c r="AG5">
        <f t="shared" si="4"/>
        <v>-48.875640078721119</v>
      </c>
      <c r="AH5">
        <f t="shared" si="5"/>
        <v>-658.87209778883141</v>
      </c>
      <c r="AI5">
        <f t="shared" si="6"/>
        <v>1782.610719176223</v>
      </c>
      <c r="AJ5">
        <f t="shared" si="7"/>
        <v>-604.32137566295569</v>
      </c>
      <c r="AK5">
        <f>G5*SUM(AB5, AE5:AF5)</f>
        <v>129.30369347283801</v>
      </c>
      <c r="AL5">
        <f t="shared" si="8"/>
        <v>1307.5930369861053</v>
      </c>
      <c r="AN5">
        <f t="shared" si="9"/>
        <v>2263.768636182393</v>
      </c>
      <c r="AO5">
        <f t="shared" si="9"/>
        <v>-113.18843180911968</v>
      </c>
      <c r="AP5">
        <f t="shared" si="9"/>
        <v>-42.207170510764335</v>
      </c>
      <c r="AQ5">
        <f t="shared" si="9"/>
        <v>-568.97724370192748</v>
      </c>
      <c r="AR5">
        <f t="shared" si="9"/>
        <v>1539.3957901605816</v>
      </c>
      <c r="AS5">
        <f t="shared" si="9"/>
        <v>-521.86928508401945</v>
      </c>
      <c r="AT5">
        <f t="shared" si="9"/>
        <v>111.6618223165883</v>
      </c>
      <c r="AU5">
        <f t="shared" si="9"/>
        <v>1129.1883273931503</v>
      </c>
      <c r="AW5">
        <v>2</v>
      </c>
      <c r="AX5">
        <f>(R5*SUMPRODUCT(K6:$K$23, X6:$X$23)-$AZ$3*SUMPRODUCT(K5:$K$22, W6:$W$23))/Z5</f>
        <v>1296.8746167478153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2681.7346540738281</v>
      </c>
      <c r="P6">
        <f t="shared" si="22"/>
        <v>134.08673270369141</v>
      </c>
      <c r="Q6" s="4">
        <f t="shared" si="23"/>
        <v>50</v>
      </c>
      <c r="R6">
        <f t="shared" si="0"/>
        <v>500000</v>
      </c>
      <c r="S6">
        <f t="shared" si="1"/>
        <v>1864.3999583411023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1267.7115399079121</v>
      </c>
      <c r="AC6">
        <f t="shared" si="2"/>
        <v>1801.6945603267541</v>
      </c>
      <c r="AE6">
        <f t="shared" si="3"/>
        <v>2591.5398232381776</v>
      </c>
      <c r="AF6">
        <f t="shared" si="4"/>
        <v>-129.57699116190886</v>
      </c>
      <c r="AG6">
        <f t="shared" si="4"/>
        <v>-48.318349082400161</v>
      </c>
      <c r="AH6">
        <f t="shared" si="5"/>
        <v>-685.34595533744653</v>
      </c>
      <c r="AI6">
        <f t="shared" si="6"/>
        <v>1728.2985276564218</v>
      </c>
      <c r="AJ6">
        <f t="shared" si="7"/>
        <v>-533.98302041884199</v>
      </c>
      <c r="AK6">
        <f>G6*SUM(AB6, AE6:AF6)</f>
        <v>218.18595076107459</v>
      </c>
      <c r="AL6">
        <f t="shared" si="8"/>
        <v>1412.5014579986544</v>
      </c>
      <c r="AN6">
        <f t="shared" si="9"/>
        <v>2018.3591622551114</v>
      </c>
      <c r="AO6">
        <f t="shared" si="9"/>
        <v>-100.91795811275556</v>
      </c>
      <c r="AP6">
        <f t="shared" si="9"/>
        <v>-37.631597130406206</v>
      </c>
      <c r="AQ6">
        <f t="shared" si="9"/>
        <v>-533.76539919089123</v>
      </c>
      <c r="AR6">
        <f t="shared" si="9"/>
        <v>1346.0442078210581</v>
      </c>
      <c r="AS6">
        <f t="shared" si="9"/>
        <v>-415.87997687194894</v>
      </c>
      <c r="AT6">
        <f t="shared" si="9"/>
        <v>169.92893909833782</v>
      </c>
      <c r="AU6">
        <f t="shared" si="9"/>
        <v>1100.0931700474471</v>
      </c>
      <c r="AW6">
        <v>3</v>
      </c>
      <c r="AX6">
        <f>(R6*SUMPRODUCT(K7:$K$23, X7:$X$23)-$AZ$3*SUMPRODUCT(K6:$K$22, W7:$W$23))/Z6</f>
        <v>1864.3999583411023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2681.7346540738281</v>
      </c>
      <c r="P7">
        <f t="shared" si="22"/>
        <v>134.08673270369141</v>
      </c>
      <c r="Q7" s="4">
        <f t="shared" si="23"/>
        <v>50</v>
      </c>
      <c r="R7">
        <f t="shared" si="0"/>
        <v>500000</v>
      </c>
      <c r="S7">
        <f t="shared" si="1"/>
        <v>2353.9728876970094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1801.6945603267541</v>
      </c>
      <c r="AC7">
        <f t="shared" si="2"/>
        <v>2248.6812891619156</v>
      </c>
      <c r="AE7">
        <f t="shared" si="3"/>
        <v>2561.7824957247831</v>
      </c>
      <c r="AF7">
        <f t="shared" si="4"/>
        <v>-128.08912478623915</v>
      </c>
      <c r="AG7">
        <f t="shared" si="4"/>
        <v>-47.763534170563346</v>
      </c>
      <c r="AH7">
        <f t="shared" si="5"/>
        <v>-716.31421012818339</v>
      </c>
      <c r="AI7">
        <f t="shared" si="6"/>
        <v>1669.6156266397975</v>
      </c>
      <c r="AJ7">
        <f t="shared" si="7"/>
        <v>-446.98672883516156</v>
      </c>
      <c r="AK7">
        <f>G7*SUM(AB7, AE7:AF7)</f>
        <v>207.95754742512611</v>
      </c>
      <c r="AL7">
        <f t="shared" si="8"/>
        <v>1430.5864452297619</v>
      </c>
      <c r="AN7">
        <f t="shared" si="9"/>
        <v>1806.0861549528991</v>
      </c>
      <c r="AO7">
        <f t="shared" si="9"/>
        <v>-90.304307747644955</v>
      </c>
      <c r="AP7">
        <f t="shared" si="9"/>
        <v>-33.673841522860407</v>
      </c>
      <c r="AQ7">
        <f t="shared" si="9"/>
        <v>-505.0097655314454</v>
      </c>
      <c r="AR7">
        <f t="shared" si="9"/>
        <v>1177.0982401509486</v>
      </c>
      <c r="AS7">
        <f t="shared" si="9"/>
        <v>-315.13079027752104</v>
      </c>
      <c r="AT7">
        <f t="shared" si="9"/>
        <v>146.61246528512132</v>
      </c>
      <c r="AU7">
        <f t="shared" si="9"/>
        <v>1008.5799151585487</v>
      </c>
      <c r="AW7">
        <v>4</v>
      </c>
      <c r="AX7">
        <f>(R7*SUMPRODUCT(K8:$K$23, X8:$X$23)-$AZ$3*SUMPRODUCT(K7:$K$22, W8:$W$23))/Z7</f>
        <v>2353.9728876970094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2681.7346540738281</v>
      </c>
      <c r="P8">
        <f t="shared" si="22"/>
        <v>134.08673270369141</v>
      </c>
      <c r="Q8" s="4">
        <f t="shared" si="23"/>
        <v>50</v>
      </c>
      <c r="R8">
        <f t="shared" si="0"/>
        <v>500000</v>
      </c>
      <c r="S8">
        <f t="shared" si="1"/>
        <v>2763.459215195976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2248.6812891619156</v>
      </c>
      <c r="AC8">
        <f t="shared" si="2"/>
        <v>2609.3228564511546</v>
      </c>
      <c r="AE8">
        <f t="shared" si="3"/>
        <v>2532.156613469589</v>
      </c>
      <c r="AF8">
        <f t="shared" si="4"/>
        <v>-126.60783067347946</v>
      </c>
      <c r="AG8">
        <f t="shared" si="4"/>
        <v>-47.211170009362881</v>
      </c>
      <c r="AH8">
        <f t="shared" si="5"/>
        <v>-747.28819494828235</v>
      </c>
      <c r="AI8">
        <f t="shared" si="6"/>
        <v>1611.0494178384645</v>
      </c>
      <c r="AJ8">
        <f t="shared" si="7"/>
        <v>-360.64156728923899</v>
      </c>
      <c r="AK8">
        <f t="shared" ref="AK8:AK23" si="24">G8*SUM(AB8:AB8, AE8:AF8)</f>
        <v>99.135100532705934</v>
      </c>
      <c r="AL8">
        <f t="shared" si="8"/>
        <v>1349.5429510819315</v>
      </c>
      <c r="AN8">
        <f t="shared" si="9"/>
        <v>1664.5217406628897</v>
      </c>
      <c r="AO8">
        <f t="shared" si="9"/>
        <v>-83.226087033144481</v>
      </c>
      <c r="AP8">
        <f t="shared" si="9"/>
        <v>-31.034422778075964</v>
      </c>
      <c r="AQ8">
        <f t="shared" si="9"/>
        <v>-491.23243025942583</v>
      </c>
      <c r="AR8">
        <f t="shared" si="9"/>
        <v>1059.0288005922434</v>
      </c>
      <c r="AS8">
        <f t="shared" si="9"/>
        <v>-237.06895779923536</v>
      </c>
      <c r="AT8">
        <f t="shared" si="9"/>
        <v>65.16679466890804</v>
      </c>
      <c r="AU8">
        <f t="shared" si="9"/>
        <v>887.12663746191618</v>
      </c>
      <c r="AW8">
        <v>5</v>
      </c>
      <c r="AX8">
        <f>(R8*SUMPRODUCT(K9:$K$23, X9:$X$23)-$AZ$3*SUMPRODUCT(K8:$K$22, W9:$W$23))/Z8</f>
        <v>2763.459215195976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2681.7346540738281</v>
      </c>
      <c r="P9">
        <f t="shared" si="22"/>
        <v>134.08673270369141</v>
      </c>
      <c r="Q9" s="4">
        <f t="shared" si="23"/>
        <v>50</v>
      </c>
      <c r="R9">
        <f t="shared" si="0"/>
        <v>500000</v>
      </c>
      <c r="S9">
        <f t="shared" si="1"/>
        <v>3115.4707194067487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2609.3228564511546</v>
      </c>
      <c r="AC9">
        <f t="shared" si="2"/>
        <v>2907.4262049446843</v>
      </c>
      <c r="AE9">
        <f t="shared" si="3"/>
        <v>2502.6541123927555</v>
      </c>
      <c r="AF9">
        <f t="shared" si="4"/>
        <v>-125.13270561963778</v>
      </c>
      <c r="AG9">
        <f t="shared" si="4"/>
        <v>-46.661106246864669</v>
      </c>
      <c r="AH9">
        <f t="shared" si="5"/>
        <v>-779.52062404579385</v>
      </c>
      <c r="AI9">
        <f t="shared" si="6"/>
        <v>1551.3396764804593</v>
      </c>
      <c r="AJ9">
        <f t="shared" si="7"/>
        <v>-298.10334849352967</v>
      </c>
      <c r="AK9">
        <f t="shared" si="24"/>
        <v>29.422381153023206</v>
      </c>
      <c r="AL9">
        <f t="shared" si="8"/>
        <v>1282.6587091399529</v>
      </c>
      <c r="AN9">
        <f t="shared" si="9"/>
        <v>1563.5128031623929</v>
      </c>
      <c r="AO9">
        <f t="shared" si="9"/>
        <v>-78.175640158119649</v>
      </c>
      <c r="AP9">
        <f t="shared" si="9"/>
        <v>-29.151146642850318</v>
      </c>
      <c r="AQ9">
        <f t="shared" si="9"/>
        <v>-486.99917019674245</v>
      </c>
      <c r="AR9">
        <f t="shared" si="9"/>
        <v>969.18684616468045</v>
      </c>
      <c r="AS9">
        <f t="shared" si="9"/>
        <v>-186.23764256003923</v>
      </c>
      <c r="AT9">
        <f t="shared" si="9"/>
        <v>18.381393339367015</v>
      </c>
      <c r="AU9">
        <f t="shared" si="9"/>
        <v>801.33059694400833</v>
      </c>
      <c r="AW9">
        <v>6</v>
      </c>
      <c r="AX9">
        <f>(R9*SUMPRODUCT(K10:$K$23, X10:$X$23)-$AZ$3*SUMPRODUCT(K9:$K$22, W10:$W$23))/Z9</f>
        <v>3115.4707194067487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2681.7346540738281</v>
      </c>
      <c r="P10">
        <f t="shared" si="22"/>
        <v>134.08673270369141</v>
      </c>
      <c r="Q10" s="4">
        <f t="shared" si="23"/>
        <v>50</v>
      </c>
      <c r="R10">
        <f t="shared" si="0"/>
        <v>500000</v>
      </c>
      <c r="S10">
        <f t="shared" si="1"/>
        <v>3426.2123959414539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2907.4262049446843</v>
      </c>
      <c r="AC10">
        <f t="shared" si="2"/>
        <v>3159.8435891864337</v>
      </c>
      <c r="AE10">
        <f t="shared" si="3"/>
        <v>2473.2448182757325</v>
      </c>
      <c r="AF10">
        <f t="shared" si="4"/>
        <v>-123.66224091378663</v>
      </c>
      <c r="AG10">
        <f t="shared" si="4"/>
        <v>-46.112780295370051</v>
      </c>
      <c r="AH10">
        <f t="shared" si="5"/>
        <v>-817.14889025971775</v>
      </c>
      <c r="AI10">
        <f t="shared" si="6"/>
        <v>1486.3209068068579</v>
      </c>
      <c r="AJ10">
        <f t="shared" si="7"/>
        <v>-252.41738424174946</v>
      </c>
      <c r="AK10">
        <f t="shared" si="24"/>
        <v>21.553736007457186</v>
      </c>
      <c r="AL10">
        <f t="shared" si="8"/>
        <v>1255.4572585725657</v>
      </c>
      <c r="AN10">
        <f t="shared" si="9"/>
        <v>1468.066114814568</v>
      </c>
      <c r="AO10">
        <f t="shared" si="9"/>
        <v>-73.403305740728399</v>
      </c>
      <c r="AP10">
        <f t="shared" si="9"/>
        <v>-27.371576687955056</v>
      </c>
      <c r="AQ10">
        <f t="shared" si="9"/>
        <v>-485.04239761632755</v>
      </c>
      <c r="AR10">
        <f t="shared" si="9"/>
        <v>882.24883476955688</v>
      </c>
      <c r="AS10">
        <f t="shared" si="9"/>
        <v>-149.82965125700233</v>
      </c>
      <c r="AT10">
        <f t="shared" si="9"/>
        <v>12.7938444453172</v>
      </c>
      <c r="AU10">
        <f t="shared" si="9"/>
        <v>745.21302795787176</v>
      </c>
      <c r="AW10">
        <v>7</v>
      </c>
      <c r="AX10">
        <f>(R10*SUMPRODUCT(K11:$K$23, X11:$X$23)-$AZ$3*SUMPRODUCT(K10:$K$22, W11:$W$23))/Z10</f>
        <v>3426.2123959414539</v>
      </c>
    </row>
    <row r="11" spans="1:52" x14ac:dyDescent="0.25">
      <c r="A11" t="s">
        <v>33</v>
      </c>
      <c r="C11" s="7">
        <f>AU25</f>
        <v>5744.9491333161714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2681.7346540738281</v>
      </c>
      <c r="P11">
        <f t="shared" si="22"/>
        <v>134.08673270369141</v>
      </c>
      <c r="Q11" s="4">
        <f t="shared" si="23"/>
        <v>50</v>
      </c>
      <c r="R11">
        <f t="shared" si="0"/>
        <v>500000</v>
      </c>
      <c r="S11">
        <f t="shared" si="1"/>
        <v>3698.5592425068949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3159.8435891864337</v>
      </c>
      <c r="AC11">
        <f t="shared" si="2"/>
        <v>3370.5949224761207</v>
      </c>
      <c r="AE11">
        <f t="shared" si="3"/>
        <v>2443.9357641119764</v>
      </c>
      <c r="AF11">
        <f t="shared" si="4"/>
        <v>-122.19678820559882</v>
      </c>
      <c r="AG11">
        <f t="shared" si="4"/>
        <v>-45.566323282569904</v>
      </c>
      <c r="AH11">
        <f t="shared" si="5"/>
        <v>-853.29209846446327</v>
      </c>
      <c r="AI11">
        <f t="shared" si="6"/>
        <v>1422.8805541593442</v>
      </c>
      <c r="AJ11">
        <f t="shared" si="7"/>
        <v>-210.75133328968695</v>
      </c>
      <c r="AK11">
        <f t="shared" si="24"/>
        <v>13.155798156222748</v>
      </c>
      <c r="AL11">
        <f t="shared" si="8"/>
        <v>1225.28501902588</v>
      </c>
      <c r="AN11">
        <f t="shared" si="9"/>
        <v>1379.6185226785813</v>
      </c>
      <c r="AO11">
        <f t="shared" si="9"/>
        <v>-68.98092613392906</v>
      </c>
      <c r="AP11">
        <f t="shared" si="9"/>
        <v>-25.722502421758996</v>
      </c>
      <c r="AQ11">
        <f t="shared" si="9"/>
        <v>-481.68924960456184</v>
      </c>
      <c r="AR11">
        <f t="shared" si="9"/>
        <v>803.22584451833131</v>
      </c>
      <c r="AS11">
        <f t="shared" si="9"/>
        <v>-118.97057498616699</v>
      </c>
      <c r="AT11">
        <f t="shared" si="9"/>
        <v>7.4265384072156957</v>
      </c>
      <c r="AU11">
        <f t="shared" si="9"/>
        <v>691.68180793938006</v>
      </c>
      <c r="AW11">
        <v>8</v>
      </c>
      <c r="AX11">
        <f>(R11*SUMPRODUCT(K12:$K$23, X12:$X$23)-$AZ$3*SUMPRODUCT(K11:$K$22, W12:$W$23))/Z11</f>
        <v>3698.5592425068949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2681.7346540738281</v>
      </c>
      <c r="P12">
        <f t="shared" si="22"/>
        <v>134.08673270369141</v>
      </c>
      <c r="Q12" s="4">
        <f t="shared" si="23"/>
        <v>50</v>
      </c>
      <c r="R12">
        <f t="shared" si="0"/>
        <v>500000</v>
      </c>
      <c r="S12">
        <f t="shared" si="1"/>
        <v>3932.6326533795695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3370.5949224761207</v>
      </c>
      <c r="AC12">
        <f t="shared" si="2"/>
        <v>3541.0340078199033</v>
      </c>
      <c r="AE12">
        <f t="shared" si="3"/>
        <v>2414.6963235592157</v>
      </c>
      <c r="AF12">
        <f t="shared" si="4"/>
        <v>-120.73481617796078</v>
      </c>
      <c r="AG12">
        <f t="shared" si="4"/>
        <v>-45.021164191077702</v>
      </c>
      <c r="AH12">
        <f t="shared" si="5"/>
        <v>-894.95858666506615</v>
      </c>
      <c r="AI12">
        <f t="shared" si="6"/>
        <v>1353.9817565251108</v>
      </c>
      <c r="AJ12">
        <f t="shared" si="7"/>
        <v>-170.43908534378261</v>
      </c>
      <c r="AK12">
        <f t="shared" si="24"/>
        <v>13.028479788671962</v>
      </c>
      <c r="AL12">
        <f t="shared" si="8"/>
        <v>1196.5711509700002</v>
      </c>
      <c r="AN12">
        <f t="shared" si="9"/>
        <v>1295.8576458630969</v>
      </c>
      <c r="AO12">
        <f t="shared" si="9"/>
        <v>-64.792882293154847</v>
      </c>
      <c r="AP12">
        <f t="shared" si="9"/>
        <v>-24.160810315341173</v>
      </c>
      <c r="AQ12">
        <f t="shared" si="9"/>
        <v>-480.28355199188121</v>
      </c>
      <c r="AR12">
        <f t="shared" si="9"/>
        <v>726.6204012627195</v>
      </c>
      <c r="AS12">
        <f t="shared" si="9"/>
        <v>-91.466901962687857</v>
      </c>
      <c r="AT12">
        <f t="shared" si="9"/>
        <v>6.9917922942948332</v>
      </c>
      <c r="AU12">
        <f t="shared" si="9"/>
        <v>642.14529159432652</v>
      </c>
      <c r="AW12">
        <v>9</v>
      </c>
      <c r="AX12">
        <f>(R12*SUMPRODUCT(K13:$K$23, X13:$X$23)-$AZ$3*SUMPRODUCT(K12:$K$22, W13:$W$23))/Z12</f>
        <v>3932.6326533795695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2681.7346540738281</v>
      </c>
      <c r="P13">
        <f t="shared" si="22"/>
        <v>134.08673270369141</v>
      </c>
      <c r="Q13" s="4">
        <f t="shared" si="23"/>
        <v>50</v>
      </c>
      <c r="R13">
        <f t="shared" si="0"/>
        <v>500000</v>
      </c>
      <c r="S13">
        <f t="shared" si="1"/>
        <v>4128.9450460039161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3541.0340078199033</v>
      </c>
      <c r="AC13">
        <f t="shared" si="2"/>
        <v>3672.862225878655</v>
      </c>
      <c r="AE13">
        <f t="shared" si="3"/>
        <v>2385.51053623497</v>
      </c>
      <c r="AF13">
        <f t="shared" si="4"/>
        <v>-119.27552681174852</v>
      </c>
      <c r="AG13">
        <f t="shared" si="4"/>
        <v>-44.477005445172153</v>
      </c>
      <c r="AH13">
        <f t="shared" si="5"/>
        <v>-939.47103994775955</v>
      </c>
      <c r="AI13">
        <f t="shared" si="6"/>
        <v>1282.2869640302902</v>
      </c>
      <c r="AJ13">
        <f t="shared" si="7"/>
        <v>-131.82821805875165</v>
      </c>
      <c r="AK13">
        <f t="shared" si="24"/>
        <v>11.61453803448625</v>
      </c>
      <c r="AL13">
        <f t="shared" si="8"/>
        <v>1162.0732840060248</v>
      </c>
      <c r="AN13">
        <f t="shared" si="9"/>
        <v>1217.2624910025659</v>
      </c>
      <c r="AO13">
        <f t="shared" si="9"/>
        <v>-60.863124550128298</v>
      </c>
      <c r="AP13">
        <f t="shared" si="9"/>
        <v>-22.69543127903091</v>
      </c>
      <c r="AQ13">
        <f t="shared" si="9"/>
        <v>-479.3870498331512</v>
      </c>
      <c r="AR13">
        <f t="shared" si="9"/>
        <v>654.31688534025557</v>
      </c>
      <c r="AS13">
        <f t="shared" si="9"/>
        <v>-67.268428565355705</v>
      </c>
      <c r="AT13">
        <f t="shared" si="9"/>
        <v>5.9265894176332434</v>
      </c>
      <c r="AU13">
        <f t="shared" si="9"/>
        <v>592.97504619253311</v>
      </c>
      <c r="AW13">
        <v>10</v>
      </c>
      <c r="AX13">
        <f>(R13*SUMPRODUCT(K14:$K$23, X14:$X$23)-$AZ$3*SUMPRODUCT(K13:$K$22, W14:$W$23))/Z13</f>
        <v>4128.9450460039161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2681.7346540738281</v>
      </c>
      <c r="P14">
        <f t="shared" si="22"/>
        <v>134.08673270369141</v>
      </c>
      <c r="Q14" s="4">
        <f t="shared" si="23"/>
        <v>50</v>
      </c>
      <c r="R14">
        <f t="shared" si="0"/>
        <v>500000</v>
      </c>
      <c r="S14">
        <f t="shared" si="1"/>
        <v>4305.1907903717047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3672.862225878655</v>
      </c>
      <c r="AC14">
        <f t="shared" si="2"/>
        <v>3782.8408962227281</v>
      </c>
      <c r="AE14">
        <f t="shared" si="3"/>
        <v>2356.3591060670083</v>
      </c>
      <c r="AF14">
        <f t="shared" si="4"/>
        <v>-117.81795530335043</v>
      </c>
      <c r="AG14">
        <f t="shared" si="4"/>
        <v>-43.933487276369029</v>
      </c>
      <c r="AH14">
        <f t="shared" si="5"/>
        <v>-987.48114351403888</v>
      </c>
      <c r="AI14">
        <f t="shared" si="6"/>
        <v>1207.12651997325</v>
      </c>
      <c r="AJ14">
        <f t="shared" si="7"/>
        <v>-109.97867034407318</v>
      </c>
      <c r="AK14">
        <f t="shared" si="24"/>
        <v>413.79823636496195</v>
      </c>
      <c r="AL14">
        <f t="shared" si="8"/>
        <v>1510.9460859941387</v>
      </c>
      <c r="AN14">
        <f t="shared" si="9"/>
        <v>1107.607134862028</v>
      </c>
      <c r="AO14">
        <f t="shared" si="9"/>
        <v>-55.380356743101409</v>
      </c>
      <c r="AP14">
        <f t="shared" si="9"/>
        <v>-20.650945707463265</v>
      </c>
      <c r="AQ14">
        <f t="shared" si="9"/>
        <v>-464.16573657290451</v>
      </c>
      <c r="AR14">
        <f t="shared" si="9"/>
        <v>567.41009583855885</v>
      </c>
      <c r="AS14">
        <f t="shared" si="9"/>
        <v>-51.695499061283726</v>
      </c>
      <c r="AT14">
        <f t="shared" si="9"/>
        <v>194.50595531516674</v>
      </c>
      <c r="AU14">
        <f t="shared" si="9"/>
        <v>710.22055209244184</v>
      </c>
      <c r="AW14">
        <v>11</v>
      </c>
      <c r="AX14">
        <f>(R14*SUMPRODUCT(K15:$K$23, X15:$X$23)-$AZ$3*SUMPRODUCT(K14:$K$22, W15:$W$23))/Z14</f>
        <v>4305.1907903717047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2681.7346540738281</v>
      </c>
      <c r="P15">
        <f t="shared" si="22"/>
        <v>134.08673270369141</v>
      </c>
      <c r="Q15" s="4">
        <f t="shared" si="23"/>
        <v>50</v>
      </c>
      <c r="R15">
        <f t="shared" si="0"/>
        <v>500000</v>
      </c>
      <c r="S15">
        <f t="shared" si="1"/>
        <v>4443.3539987046788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3782.8408962227281</v>
      </c>
      <c r="AC15">
        <f t="shared" si="2"/>
        <v>3855.9772960195237</v>
      </c>
      <c r="AE15">
        <f t="shared" si="3"/>
        <v>2327.2302731387063</v>
      </c>
      <c r="AF15">
        <f t="shared" si="4"/>
        <v>-116.36151365693533</v>
      </c>
      <c r="AG15">
        <f t="shared" si="4"/>
        <v>-43.390390425156468</v>
      </c>
      <c r="AH15">
        <f t="shared" si="5"/>
        <v>-1037.6197844886656</v>
      </c>
      <c r="AI15">
        <f t="shared" si="6"/>
        <v>1129.858584567949</v>
      </c>
      <c r="AJ15">
        <f t="shared" si="7"/>
        <v>-73.136399796795558</v>
      </c>
      <c r="AK15">
        <f t="shared" si="24"/>
        <v>419.55967589931498</v>
      </c>
      <c r="AL15">
        <f t="shared" si="8"/>
        <v>1476.2818606704684</v>
      </c>
      <c r="AN15">
        <f t="shared" si="9"/>
        <v>1007.6854601123758</v>
      </c>
      <c r="AO15">
        <f t="shared" si="9"/>
        <v>-50.384273005618802</v>
      </c>
      <c r="AP15">
        <f t="shared" si="9"/>
        <v>-18.787941204056096</v>
      </c>
      <c r="AQ15">
        <f t="shared" si="9"/>
        <v>-449.28702673843497</v>
      </c>
      <c r="AR15">
        <f t="shared" si="9"/>
        <v>489.22621916426601</v>
      </c>
      <c r="AS15">
        <f t="shared" si="9"/>
        <v>-31.667896181498353</v>
      </c>
      <c r="AT15">
        <f t="shared" si="9"/>
        <v>181.66839351182759</v>
      </c>
      <c r="AU15">
        <f t="shared" si="9"/>
        <v>639.22671649459528</v>
      </c>
      <c r="AW15">
        <v>12</v>
      </c>
      <c r="AX15">
        <f>(R15*SUMPRODUCT(K16:$K$23, X16:$X$23)-$AZ$3*SUMPRODUCT(K15:$K$22, W16:$W$23))/Z15</f>
        <v>4443.3539987046788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2681.7346540738281</v>
      </c>
      <c r="P16">
        <f t="shared" si="22"/>
        <v>134.08673270369141</v>
      </c>
      <c r="Q16" s="4">
        <f t="shared" si="23"/>
        <v>50</v>
      </c>
      <c r="R16">
        <f t="shared" si="0"/>
        <v>500000</v>
      </c>
      <c r="S16">
        <f t="shared" si="1"/>
        <v>4543.680338465173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3855.9772960195237</v>
      </c>
      <c r="AC16">
        <f t="shared" si="2"/>
        <v>3893.6403323967661</v>
      </c>
      <c r="AE16">
        <f t="shared" si="3"/>
        <v>2298.0732428494498</v>
      </c>
      <c r="AF16">
        <f t="shared" si="4"/>
        <v>-114.9036621424725</v>
      </c>
      <c r="AG16">
        <f t="shared" si="4"/>
        <v>-42.846767844060238</v>
      </c>
      <c r="AH16">
        <f t="shared" si="5"/>
        <v>-1097.1867684466765</v>
      </c>
      <c r="AI16">
        <f t="shared" si="6"/>
        <v>1043.1360444162406</v>
      </c>
      <c r="AJ16">
        <f t="shared" si="7"/>
        <v>-37.663036377242406</v>
      </c>
      <c r="AK16">
        <f t="shared" si="24"/>
        <v>422.74028137085514</v>
      </c>
      <c r="AL16">
        <f t="shared" si="8"/>
        <v>1428.2132894098534</v>
      </c>
      <c r="AN16">
        <f t="shared" si="9"/>
        <v>916.62324723684253</v>
      </c>
      <c r="AO16">
        <f t="shared" si="9"/>
        <v>-45.831162361842132</v>
      </c>
      <c r="AP16">
        <f t="shared" si="9"/>
        <v>-17.090118253205972</v>
      </c>
      <c r="AQ16">
        <f t="shared" si="9"/>
        <v>-437.63048094667522</v>
      </c>
      <c r="AR16">
        <f t="shared" si="9"/>
        <v>416.07148567511922</v>
      </c>
      <c r="AS16">
        <f t="shared" si="9"/>
        <v>-15.022504096562818</v>
      </c>
      <c r="AT16">
        <f t="shared" si="9"/>
        <v>168.6167186592821</v>
      </c>
      <c r="AU16">
        <f t="shared" si="9"/>
        <v>569.66570023783856</v>
      </c>
      <c r="AW16">
        <v>13</v>
      </c>
      <c r="AX16">
        <f>(R16*SUMPRODUCT(K17:$K$23, X17:$X$23)-$AZ$3*SUMPRODUCT(K16:$K$22, W17:$W$23))/Z16</f>
        <v>4543.680338465173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2681.7346540738281</v>
      </c>
      <c r="P17">
        <f t="shared" si="22"/>
        <v>134.08673270369141</v>
      </c>
      <c r="Q17" s="4">
        <f t="shared" si="23"/>
        <v>50</v>
      </c>
      <c r="R17">
        <f t="shared" si="0"/>
        <v>500000</v>
      </c>
      <c r="S17">
        <f t="shared" si="1"/>
        <v>4607.1367646158369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3893.6403323967661</v>
      </c>
      <c r="AC17">
        <f t="shared" si="2"/>
        <v>3897.8002490675422</v>
      </c>
      <c r="AE17">
        <f t="shared" si="3"/>
        <v>2268.8421326805633</v>
      </c>
      <c r="AF17">
        <f t="shared" si="4"/>
        <v>-113.44210663402816</v>
      </c>
      <c r="AG17">
        <f t="shared" si="4"/>
        <v>-42.301764069647248</v>
      </c>
      <c r="AH17">
        <f t="shared" si="5"/>
        <v>-1165.3609597238171</v>
      </c>
      <c r="AI17">
        <f t="shared" si="6"/>
        <v>947.73730225307077</v>
      </c>
      <c r="AJ17">
        <f t="shared" si="7"/>
        <v>-4.159916670776056</v>
      </c>
      <c r="AK17">
        <f t="shared" si="24"/>
        <v>423.43282509103113</v>
      </c>
      <c r="AL17">
        <f t="shared" si="8"/>
        <v>1367.0102106733259</v>
      </c>
      <c r="AN17">
        <f t="shared" si="9"/>
        <v>833.62867842155947</v>
      </c>
      <c r="AO17">
        <f t="shared" si="9"/>
        <v>-41.681433921077968</v>
      </c>
      <c r="AP17">
        <f t="shared" si="9"/>
        <v>-15.542713690095932</v>
      </c>
      <c r="AQ17">
        <f t="shared" si="9"/>
        <v>-428.18242077992255</v>
      </c>
      <c r="AR17">
        <f t="shared" si="9"/>
        <v>348.222110030463</v>
      </c>
      <c r="AS17">
        <f t="shared" si="9"/>
        <v>-1.5284562053269581</v>
      </c>
      <c r="AT17">
        <f t="shared" si="9"/>
        <v>155.57968590961522</v>
      </c>
      <c r="AU17">
        <f t="shared" si="9"/>
        <v>502.27333973475129</v>
      </c>
      <c r="AW17">
        <v>14</v>
      </c>
      <c r="AX17">
        <f>(R17*SUMPRODUCT(K18:$K$23, X18:$X$23)-$AZ$3*SUMPRODUCT(K17:$K$22, W18:$W$23))/Z17</f>
        <v>4607.1367646158369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2681.7346540738281</v>
      </c>
      <c r="P18">
        <f t="shared" si="22"/>
        <v>134.08673270369141</v>
      </c>
      <c r="Q18" s="4">
        <f t="shared" si="23"/>
        <v>50</v>
      </c>
      <c r="R18">
        <f t="shared" si="0"/>
        <v>500000</v>
      </c>
      <c r="S18">
        <f t="shared" si="1"/>
        <v>4417.1878696071308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3897.8002490675422</v>
      </c>
      <c r="AC18">
        <f t="shared" si="2"/>
        <v>3683.8791114270539</v>
      </c>
      <c r="AE18">
        <f t="shared" si="3"/>
        <v>2236.5329630888659</v>
      </c>
      <c r="AF18">
        <f t="shared" si="4"/>
        <v>-111.8266481544433</v>
      </c>
      <c r="AG18">
        <f t="shared" si="4"/>
        <v>-41.699370959228659</v>
      </c>
      <c r="AH18">
        <f t="shared" si="5"/>
        <v>-1793.7546972212269</v>
      </c>
      <c r="AI18">
        <f t="shared" si="6"/>
        <v>289.2522467539668</v>
      </c>
      <c r="AJ18">
        <f t="shared" si="7"/>
        <v>213.92113764048827</v>
      </c>
      <c r="AK18">
        <f t="shared" si="24"/>
        <v>421.57545948013757</v>
      </c>
      <c r="AL18">
        <f t="shared" si="8"/>
        <v>924.74884387459269</v>
      </c>
      <c r="AN18">
        <f t="shared" si="9"/>
        <v>756.98110390577131</v>
      </c>
      <c r="AO18">
        <f t="shared" si="9"/>
        <v>-37.849055195288571</v>
      </c>
      <c r="AP18">
        <f t="shared" si="9"/>
        <v>-14.113646604742195</v>
      </c>
      <c r="AQ18">
        <f t="shared" si="9"/>
        <v>-607.11754901362258</v>
      </c>
      <c r="AR18">
        <f t="shared" si="9"/>
        <v>97.90085309211797</v>
      </c>
      <c r="AS18">
        <f t="shared" si="9"/>
        <v>72.404145877746672</v>
      </c>
      <c r="AT18">
        <f t="shared" si="9"/>
        <v>142.68721363092081</v>
      </c>
      <c r="AU18">
        <f t="shared" si="9"/>
        <v>312.99221260078548</v>
      </c>
      <c r="AW18">
        <v>15</v>
      </c>
      <c r="AX18">
        <f>(R18*SUMPRODUCT(K19:$K$23, X19:$X$23)-$AZ$3*SUMPRODUCT(K18:$K$22, W19:$W$23))/Z18</f>
        <v>4417.1878696071308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2681.7346540738281</v>
      </c>
      <c r="P19">
        <f t="shared" si="22"/>
        <v>134.08673270369141</v>
      </c>
      <c r="Q19" s="4">
        <f t="shared" si="23"/>
        <v>50</v>
      </c>
      <c r="R19">
        <f t="shared" si="0"/>
        <v>500000</v>
      </c>
      <c r="S19">
        <f t="shared" si="1"/>
        <v>3987.4569768892507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3683.8791114270539</v>
      </c>
      <c r="AC19">
        <f t="shared" si="2"/>
        <v>3272.5810292579235</v>
      </c>
      <c r="AE19">
        <f t="shared" si="3"/>
        <v>2200.9501306951215</v>
      </c>
      <c r="AF19">
        <f t="shared" si="4"/>
        <v>-110.04750653475608</v>
      </c>
      <c r="AG19">
        <f t="shared" si="4"/>
        <v>-41.035941556552849</v>
      </c>
      <c r="AH19">
        <f t="shared" si="5"/>
        <v>-2464.356930835268</v>
      </c>
      <c r="AI19">
        <f t="shared" si="6"/>
        <v>-414.4902482314551</v>
      </c>
      <c r="AJ19">
        <f t="shared" si="7"/>
        <v>411.29808216913034</v>
      </c>
      <c r="AK19">
        <f t="shared" si="24"/>
        <v>404.23472149111939</v>
      </c>
      <c r="AL19">
        <f t="shared" si="8"/>
        <v>401.04255542879463</v>
      </c>
      <c r="AN19">
        <f t="shared" si="9"/>
        <v>686.21673395517894</v>
      </c>
      <c r="AO19">
        <f t="shared" si="9"/>
        <v>-34.310836697758951</v>
      </c>
      <c r="AP19">
        <f t="shared" si="9"/>
        <v>-12.794269800570051</v>
      </c>
      <c r="AQ19">
        <f t="shared" si="9"/>
        <v>-768.34224492105841</v>
      </c>
      <c r="AR19">
        <f t="shared" si="9"/>
        <v>-129.23061746420831</v>
      </c>
      <c r="AS19">
        <f t="shared" si="9"/>
        <v>128.23535739948377</v>
      </c>
      <c r="AT19">
        <f t="shared" si="9"/>
        <v>126.03312835866436</v>
      </c>
      <c r="AU19">
        <f t="shared" si="9"/>
        <v>125.03786829393984</v>
      </c>
      <c r="AW19">
        <v>16</v>
      </c>
      <c r="AX19">
        <f>(R19*SUMPRODUCT(K20:$K$23, X20:$X$23)-$AZ$3*SUMPRODUCT(K19:$K$22, W20:$W$23))/Z19</f>
        <v>3987.4569768892507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2681.7346540738281</v>
      </c>
      <c r="P20">
        <f t="shared" si="22"/>
        <v>134.08673270369141</v>
      </c>
      <c r="Q20" s="4">
        <f t="shared" si="23"/>
        <v>50</v>
      </c>
      <c r="R20">
        <f t="shared" si="0"/>
        <v>500000</v>
      </c>
      <c r="S20">
        <f t="shared" si="1"/>
        <v>3334.8347476384579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3272.5810292579235</v>
      </c>
      <c r="AC20">
        <f t="shared" si="2"/>
        <v>2688.5120242981848</v>
      </c>
      <c r="AE20">
        <f t="shared" si="3"/>
        <v>2161.9889466967584</v>
      </c>
      <c r="AF20">
        <f t="shared" si="4"/>
        <v>-108.09944733483793</v>
      </c>
      <c r="AG20">
        <f t="shared" si="4"/>
        <v>-40.309523975693814</v>
      </c>
      <c r="AH20">
        <f t="shared" si="5"/>
        <v>-3160.5816529350514</v>
      </c>
      <c r="AI20">
        <f t="shared" si="6"/>
        <v>-1147.0016775488245</v>
      </c>
      <c r="AJ20">
        <f t="shared" si="7"/>
        <v>584.06900495973878</v>
      </c>
      <c r="AK20">
        <f t="shared" si="24"/>
        <v>372.85293700338912</v>
      </c>
      <c r="AL20">
        <f t="shared" si="8"/>
        <v>-190.07973558569665</v>
      </c>
      <c r="AN20">
        <f t="shared" si="9"/>
        <v>620.93471120310051</v>
      </c>
      <c r="AO20">
        <f t="shared" si="9"/>
        <v>-31.046735560155028</v>
      </c>
      <c r="AP20">
        <f t="shared" si="9"/>
        <v>-11.577109432878407</v>
      </c>
      <c r="AQ20">
        <f t="shared" si="9"/>
        <v>-907.73584152570015</v>
      </c>
      <c r="AR20">
        <f t="shared" si="9"/>
        <v>-329.42497531563305</v>
      </c>
      <c r="AS20">
        <f t="shared" si="9"/>
        <v>167.74772113033643</v>
      </c>
      <c r="AT20">
        <f t="shared" si="9"/>
        <v>107.08534431369596</v>
      </c>
      <c r="AU20">
        <f t="shared" si="9"/>
        <v>-54.591909871600649</v>
      </c>
      <c r="AW20">
        <v>17</v>
      </c>
      <c r="AX20">
        <f>(R20*SUMPRODUCT(K21:$K$23, X21:$X$23)-$AZ$3*SUMPRODUCT(K20:$K$22, W21:$W$23))/Z20</f>
        <v>3334.8347476384579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2681.7346540738281</v>
      </c>
      <c r="P21">
        <f t="shared" si="22"/>
        <v>134.08673270369141</v>
      </c>
      <c r="Q21" s="4">
        <f t="shared" si="23"/>
        <v>50</v>
      </c>
      <c r="R21">
        <f t="shared" si="0"/>
        <v>500000</v>
      </c>
      <c r="S21">
        <f t="shared" si="1"/>
        <v>2454.9131504027996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2688.5120242981848</v>
      </c>
      <c r="AC21">
        <f t="shared" si="2"/>
        <v>1940.0104099653036</v>
      </c>
      <c r="AE21">
        <f t="shared" si="3"/>
        <v>2119.25751622386</v>
      </c>
      <c r="AF21">
        <f t="shared" si="4"/>
        <v>-105.96287581119302</v>
      </c>
      <c r="AG21">
        <f t="shared" si="4"/>
        <v>-39.512811474552336</v>
      </c>
      <c r="AH21">
        <f t="shared" si="5"/>
        <v>-3936.1726138453323</v>
      </c>
      <c r="AI21">
        <f t="shared" si="6"/>
        <v>-1962.3907849072177</v>
      </c>
      <c r="AJ21">
        <f t="shared" si="7"/>
        <v>748.50161433288122</v>
      </c>
      <c r="AK21">
        <f t="shared" si="24"/>
        <v>329.12646652975963</v>
      </c>
      <c r="AL21">
        <f t="shared" si="8"/>
        <v>-884.76270404457682</v>
      </c>
      <c r="AN21">
        <f t="shared" si="9"/>
        <v>560.6832318424606</v>
      </c>
      <c r="AO21">
        <f t="shared" si="9"/>
        <v>-28.034161592123034</v>
      </c>
      <c r="AP21">
        <f t="shared" si="9"/>
        <v>-10.453741778492619</v>
      </c>
      <c r="AQ21">
        <f t="shared" si="9"/>
        <v>-1041.3769753441629</v>
      </c>
      <c r="AR21">
        <f t="shared" si="9"/>
        <v>-519.18164687231797</v>
      </c>
      <c r="AS21">
        <f t="shared" si="9"/>
        <v>198.02798902477898</v>
      </c>
      <c r="AT21">
        <f t="shared" si="9"/>
        <v>87.075633577369516</v>
      </c>
      <c r="AU21">
        <f t="shared" si="9"/>
        <v>-234.07802427016949</v>
      </c>
      <c r="AW21">
        <v>18</v>
      </c>
      <c r="AX21">
        <f>(R21*SUMPRODUCT(K22:$K$23, X22:$X$23)-$AZ$3*SUMPRODUCT(K21:$K$22, W22:$W$23))/Z21</f>
        <v>2454.9131504027996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2681.7346540738281</v>
      </c>
      <c r="P22">
        <f t="shared" si="22"/>
        <v>134.08673270369141</v>
      </c>
      <c r="Q22" s="4">
        <f t="shared" si="23"/>
        <v>50</v>
      </c>
      <c r="R22">
        <f t="shared" si="0"/>
        <v>500000</v>
      </c>
      <c r="S22">
        <f t="shared" si="1"/>
        <v>1343.2371783578362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1940.0104099653036</v>
      </c>
      <c r="AC22">
        <f t="shared" si="2"/>
        <v>1038.0286543805896</v>
      </c>
      <c r="AE22">
        <f t="shared" si="3"/>
        <v>2072.3945549044906</v>
      </c>
      <c r="AF22">
        <f t="shared" si="4"/>
        <v>-103.61972774522454</v>
      </c>
      <c r="AG22">
        <f t="shared" si="4"/>
        <v>-38.639068033004534</v>
      </c>
      <c r="AH22">
        <f t="shared" si="5"/>
        <v>-4786.153268022772</v>
      </c>
      <c r="AI22">
        <f t="shared" si="6"/>
        <v>-2856.0175088965107</v>
      </c>
      <c r="AJ22">
        <f t="shared" si="7"/>
        <v>901.98175558471394</v>
      </c>
      <c r="AK22">
        <f t="shared" si="24"/>
        <v>273.61496659871989</v>
      </c>
      <c r="AL22">
        <f t="shared" si="8"/>
        <v>-1680.4207867130767</v>
      </c>
      <c r="AN22">
        <f t="shared" si="9"/>
        <v>505.0654320439391</v>
      </c>
      <c r="AO22">
        <f t="shared" si="9"/>
        <v>-25.253271602196957</v>
      </c>
      <c r="AP22">
        <f t="shared" si="9"/>
        <v>-9.4167674508119816</v>
      </c>
      <c r="AQ22">
        <f t="shared" si="9"/>
        <v>-1166.4383900361281</v>
      </c>
      <c r="AR22">
        <f t="shared" si="9"/>
        <v>-696.04299704519804</v>
      </c>
      <c r="AS22">
        <f t="shared" si="9"/>
        <v>219.82291161787933</v>
      </c>
      <c r="AT22">
        <f t="shared" si="9"/>
        <v>66.68298804000635</v>
      </c>
      <c r="AU22">
        <f t="shared" si="9"/>
        <v>-409.53709738731231</v>
      </c>
      <c r="AW22">
        <v>19</v>
      </c>
      <c r="AX22">
        <f>(R22*SUMPRODUCT(K23:$K$23, X23:$X$23)-$AZ$3*SUMPRODUCT(K22:$K$22, W23:$W$23))/Z22</f>
        <v>1343.2371783578362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2681.7346540738281</v>
      </c>
      <c r="P23">
        <f t="shared" si="22"/>
        <v>134.08673270369141</v>
      </c>
      <c r="Q23" s="4">
        <f t="shared" si="23"/>
        <v>50</v>
      </c>
      <c r="R23">
        <f t="shared" si="0"/>
        <v>500000</v>
      </c>
      <c r="S23">
        <f t="shared" si="1"/>
        <v>1377.2733631167321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1038.0286543805896</v>
      </c>
      <c r="AC23">
        <f t="shared" si="2"/>
        <v>1038.0286543805896</v>
      </c>
      <c r="AE23">
        <f t="shared" si="3"/>
        <v>2021.1800278156657</v>
      </c>
      <c r="AF23">
        <f t="shared" si="4"/>
        <v>-101.05900139078328</v>
      </c>
      <c r="AG23">
        <f t="shared" si="4"/>
        <v>-37.684191177253261</v>
      </c>
      <c r="AH23">
        <f t="shared" si="5"/>
        <v>-5684.8617542122684</v>
      </c>
      <c r="AI23">
        <f t="shared" si="6"/>
        <v>-3802.4249189646393</v>
      </c>
      <c r="AJ23">
        <f t="shared" si="7"/>
        <v>0</v>
      </c>
      <c r="AK23">
        <f t="shared" si="24"/>
        <v>207.07047765638308</v>
      </c>
      <c r="AL23">
        <f t="shared" si="8"/>
        <v>-3595.3544413082564</v>
      </c>
      <c r="AN23">
        <f t="shared" si="9"/>
        <v>453.75515063902151</v>
      </c>
      <c r="AO23">
        <f t="shared" si="9"/>
        <v>-22.687757531951075</v>
      </c>
      <c r="AP23">
        <f t="shared" si="9"/>
        <v>-8.460105289494642</v>
      </c>
      <c r="AQ23">
        <f t="shared" si="9"/>
        <v>-1276.2521230888874</v>
      </c>
      <c r="AR23">
        <f t="shared" si="9"/>
        <v>-853.64483527131165</v>
      </c>
      <c r="AS23">
        <f t="shared" si="9"/>
        <v>0</v>
      </c>
      <c r="AT23">
        <f t="shared" si="9"/>
        <v>46.487346247632452</v>
      </c>
      <c r="AU23">
        <f t="shared" si="9"/>
        <v>-807.15748902367932</v>
      </c>
      <c r="AW23">
        <v>20</v>
      </c>
      <c r="AX23">
        <f>(R23*SUMPRODUCT(K$23:$K24, X$23:$X24)-$AZ$3*SUMPRODUCT(K$22:$K23, W$23:$W24))/Z23</f>
        <v>1377.2733631167321</v>
      </c>
    </row>
    <row r="25" spans="5:50" x14ac:dyDescent="0.25">
      <c r="AN25" s="8">
        <f t="shared" ref="AN25:AU25" si="25">SUM(AN3:AN23)</f>
        <v>24807.968809870603</v>
      </c>
      <c r="AO25" s="8">
        <f t="shared" si="25"/>
        <v>-3251.6994310489008</v>
      </c>
      <c r="AP25" s="8">
        <f t="shared" si="25"/>
        <v>-2932.4440625008542</v>
      </c>
      <c r="AQ25" s="8">
        <f t="shared" si="25"/>
        <v>-12660.414718532842</v>
      </c>
      <c r="AR25" s="8">
        <f t="shared" si="25"/>
        <v>5963.4105977880072</v>
      </c>
      <c r="AS25" s="8">
        <f t="shared" si="25"/>
        <v>-2039.7740513087999</v>
      </c>
      <c r="AT25" s="8">
        <f t="shared" si="25"/>
        <v>1821.3125868369646</v>
      </c>
      <c r="AU25" s="9">
        <f t="shared" si="25"/>
        <v>5744.9491333161714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11034.385831809472</v>
      </c>
      <c r="K3">
        <v>1</v>
      </c>
      <c r="L3" s="2">
        <v>0</v>
      </c>
      <c r="O3">
        <f>$C$3</f>
        <v>11034.385831809472</v>
      </c>
      <c r="P3">
        <f>O3*B5</f>
        <v>8827.5086654475781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11034.385831809472</v>
      </c>
      <c r="AF3">
        <f t="shared" ref="AF3:AG23" si="4">-$Z3*P3</f>
        <v>-8827.5086654475781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-313.03103763810623</v>
      </c>
      <c r="AJ3">
        <f t="shared" ref="AJ3:AJ23" si="7">AB3-AC3</f>
        <v>0</v>
      </c>
      <c r="AL3">
        <f t="shared" ref="AL3:AL23" si="8">SUM(AI3:AK3)</f>
        <v>-313.03103763810623</v>
      </c>
      <c r="AN3">
        <f t="shared" ref="AN3:AU23" si="9">AE3*$K3</f>
        <v>11034.385831809472</v>
      </c>
      <c r="AO3">
        <f t="shared" si="9"/>
        <v>-8827.5086654475781</v>
      </c>
      <c r="AP3">
        <f t="shared" si="9"/>
        <v>-2519.9082039999998</v>
      </c>
      <c r="AQ3">
        <f t="shared" si="9"/>
        <v>0</v>
      </c>
      <c r="AR3">
        <f t="shared" si="9"/>
        <v>-313.03103763810623</v>
      </c>
      <c r="AS3">
        <f t="shared" si="9"/>
        <v>0</v>
      </c>
      <c r="AT3">
        <f t="shared" si="9"/>
        <v>0</v>
      </c>
      <c r="AU3">
        <f t="shared" si="9"/>
        <v>-313.03103763810623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5956.8366739560352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4976.1764561949376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4915.3665548078861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-4915.3665548078861</v>
      </c>
      <c r="AK4">
        <f>H4*SUM(AB4, AE4:AF4)</f>
        <v>0</v>
      </c>
      <c r="AL4">
        <f t="shared" si="8"/>
        <v>-6025.4695548078862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-4611.4706396546444</v>
      </c>
      <c r="AT4">
        <f t="shared" si="9"/>
        <v>0</v>
      </c>
      <c r="AU4">
        <f t="shared" si="9"/>
        <v>-5652.9407588027825</v>
      </c>
      <c r="AW4">
        <v>1</v>
      </c>
      <c r="AX4">
        <f>(R4*SUMPRODUCT(K5:$K$23, X5:$X$23)-$AZ$3*SUMPRODUCT(K4:$K$22, W5:$W$23))/Z4</f>
        <v>4976.1764561949376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11034.385831809472</v>
      </c>
      <c r="P5">
        <f t="shared" ref="P5:P23" si="22">O5*$C$5</f>
        <v>551.71929159047363</v>
      </c>
      <c r="Q5" s="4">
        <f t="shared" ref="Q5:Q23" si="23">$C$8</f>
        <v>50</v>
      </c>
      <c r="R5">
        <f t="shared" si="0"/>
        <v>500000</v>
      </c>
      <c r="S5">
        <f t="shared" si="1"/>
        <v>9664.4175016426252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4915.3665548078861</v>
      </c>
      <c r="AC5">
        <f t="shared" si="2"/>
        <v>9428.3067043468691</v>
      </c>
      <c r="AE5">
        <f t="shared" si="3"/>
        <v>10764.80542140453</v>
      </c>
      <c r="AF5">
        <f t="shared" si="4"/>
        <v>-538.24027107022653</v>
      </c>
      <c r="AG5">
        <f t="shared" si="4"/>
        <v>-48.778453035293509</v>
      </c>
      <c r="AH5">
        <f t="shared" si="5"/>
        <v>-1166.4676770649091</v>
      </c>
      <c r="AI5">
        <f t="shared" si="6"/>
        <v>9011.3190202341011</v>
      </c>
      <c r="AJ5">
        <f t="shared" si="7"/>
        <v>-4512.940149538983</v>
      </c>
      <c r="AK5">
        <f>H5*SUM(AB5, AE5:AF5)</f>
        <v>1308.2628993242852</v>
      </c>
      <c r="AL5">
        <f t="shared" si="8"/>
        <v>5806.6417700194033</v>
      </c>
      <c r="AN5">
        <f t="shared" si="9"/>
        <v>9296.0824084272517</v>
      </c>
      <c r="AO5">
        <f t="shared" si="9"/>
        <v>-464.8041204213626</v>
      </c>
      <c r="AP5">
        <f t="shared" si="9"/>
        <v>-42.123243423430452</v>
      </c>
      <c r="AQ5">
        <f t="shared" si="9"/>
        <v>-1007.3177571051065</v>
      </c>
      <c r="AR5">
        <f t="shared" si="9"/>
        <v>7781.8372874773522</v>
      </c>
      <c r="AS5">
        <f t="shared" si="9"/>
        <v>-3897.2059310051741</v>
      </c>
      <c r="AT5">
        <f t="shared" si="9"/>
        <v>1129.7667953964492</v>
      </c>
      <c r="AU5">
        <f t="shared" si="9"/>
        <v>5014.3981518686269</v>
      </c>
      <c r="AW5">
        <v>2</v>
      </c>
      <c r="AX5">
        <f>(R5*SUMPRODUCT(K6:$K$23, X6:$X$23)-$AZ$3*SUMPRODUCT(K5:$K$22, W6:$W$23))/Z5</f>
        <v>9664.4175016426252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11034.385831809472</v>
      </c>
      <c r="P6">
        <f t="shared" si="22"/>
        <v>551.71929159047363</v>
      </c>
      <c r="Q6" s="4">
        <f t="shared" si="23"/>
        <v>50</v>
      </c>
      <c r="R6">
        <f t="shared" si="0"/>
        <v>500000</v>
      </c>
      <c r="S6">
        <f t="shared" si="1"/>
        <v>13999.224014598827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9428.3067043468691</v>
      </c>
      <c r="AC6">
        <f t="shared" si="2"/>
        <v>13486.103557262257</v>
      </c>
      <c r="AE6">
        <f t="shared" si="3"/>
        <v>10629.937049609704</v>
      </c>
      <c r="AF6">
        <f t="shared" si="4"/>
        <v>-531.49685248048524</v>
      </c>
      <c r="AG6">
        <f t="shared" si="4"/>
        <v>-48.167325357457415</v>
      </c>
      <c r="AH6">
        <f t="shared" si="5"/>
        <v>-1233.4314748316458</v>
      </c>
      <c r="AI6">
        <f t="shared" si="6"/>
        <v>8816.8413969401154</v>
      </c>
      <c r="AJ6">
        <f t="shared" si="7"/>
        <v>-4057.7968529153877</v>
      </c>
      <c r="AK6">
        <f>H6*SUM(AB6, AE6:AF6)</f>
        <v>2124.5100628805985</v>
      </c>
      <c r="AL6">
        <f t="shared" si="8"/>
        <v>6883.5546069053262</v>
      </c>
      <c r="AN6">
        <f t="shared" si="9"/>
        <v>8278.8736819279693</v>
      </c>
      <c r="AO6">
        <f t="shared" si="9"/>
        <v>-413.94368409639856</v>
      </c>
      <c r="AP6">
        <f t="shared" si="9"/>
        <v>-37.513975893710253</v>
      </c>
      <c r="AQ6">
        <f t="shared" si="9"/>
        <v>-960.62877209797239</v>
      </c>
      <c r="AR6">
        <f t="shared" si="9"/>
        <v>6866.7872498398883</v>
      </c>
      <c r="AS6">
        <f t="shared" si="9"/>
        <v>-3160.3185809500919</v>
      </c>
      <c r="AT6">
        <f t="shared" si="9"/>
        <v>1654.6241397750439</v>
      </c>
      <c r="AU6">
        <f t="shared" si="9"/>
        <v>5361.092808664841</v>
      </c>
      <c r="AW6">
        <v>3</v>
      </c>
      <c r="AX6">
        <f>(R6*SUMPRODUCT(K7:$K$23, X7:$X$23)-$AZ$3*SUMPRODUCT(K6:$K$22, W7:$W$23))/Z6</f>
        <v>13999.224014598827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11034.385831809472</v>
      </c>
      <c r="P7">
        <f t="shared" si="22"/>
        <v>551.71929159047363</v>
      </c>
      <c r="Q7" s="4">
        <f t="shared" si="23"/>
        <v>50</v>
      </c>
      <c r="R7">
        <f t="shared" si="0"/>
        <v>500000</v>
      </c>
      <c r="S7">
        <f t="shared" si="1"/>
        <v>17907.58901636571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13486.103557262257</v>
      </c>
      <c r="AC7">
        <f t="shared" si="2"/>
        <v>17031.780760517358</v>
      </c>
      <c r="AE7">
        <f t="shared" si="3"/>
        <v>10494.726014908219</v>
      </c>
      <c r="AF7">
        <f t="shared" si="4"/>
        <v>-524.73630074541097</v>
      </c>
      <c r="AG7">
        <f t="shared" si="4"/>
        <v>-47.554644974686568</v>
      </c>
      <c r="AH7">
        <f t="shared" si="5"/>
        <v>-1310.0712919627483</v>
      </c>
      <c r="AI7">
        <f t="shared" si="6"/>
        <v>8612.3637772253733</v>
      </c>
      <c r="AJ7">
        <f t="shared" si="7"/>
        <v>-3545.6772032551016</v>
      </c>
      <c r="AK7">
        <f>H7*SUM(AB7, AE7:AF7)</f>
        <v>2455.8529655182047</v>
      </c>
      <c r="AL7">
        <f t="shared" si="8"/>
        <v>7522.5395394884763</v>
      </c>
      <c r="AN7">
        <f t="shared" si="9"/>
        <v>7398.9026731120466</v>
      </c>
      <c r="AO7">
        <f t="shared" si="9"/>
        <v>-369.94513365560232</v>
      </c>
      <c r="AP7">
        <f t="shared" si="9"/>
        <v>-33.5265722346902</v>
      </c>
      <c r="AQ7">
        <f t="shared" si="9"/>
        <v>-923.61534453601462</v>
      </c>
      <c r="AR7">
        <f t="shared" si="9"/>
        <v>6071.8156226857391</v>
      </c>
      <c r="AS7">
        <f t="shared" si="9"/>
        <v>-2499.7432519810327</v>
      </c>
      <c r="AT7">
        <f t="shared" si="9"/>
        <v>1731.4046165217303</v>
      </c>
      <c r="AU7">
        <f t="shared" si="9"/>
        <v>5303.4769872264369</v>
      </c>
      <c r="AW7">
        <v>4</v>
      </c>
      <c r="AX7">
        <f>(R7*SUMPRODUCT(K8:$K$23, X8:$X$23)-$AZ$3*SUMPRODUCT(K7:$K$22, W8:$W$23))/Z7</f>
        <v>17907.58901636571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11034.385831809472</v>
      </c>
      <c r="P8">
        <f t="shared" si="22"/>
        <v>551.71929159047363</v>
      </c>
      <c r="Q8" s="4">
        <f t="shared" si="23"/>
        <v>50</v>
      </c>
      <c r="R8">
        <f t="shared" si="0"/>
        <v>500000</v>
      </c>
      <c r="S8">
        <f t="shared" si="1"/>
        <v>21012.743433472588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17031.780760517358</v>
      </c>
      <c r="AC8">
        <f t="shared" si="2"/>
        <v>19700.47611194518</v>
      </c>
      <c r="AE8">
        <f t="shared" si="3"/>
        <v>10345.277149449492</v>
      </c>
      <c r="AF8">
        <f t="shared" si="4"/>
        <v>-517.26385747247468</v>
      </c>
      <c r="AG8">
        <f t="shared" si="4"/>
        <v>-46.877448854591229</v>
      </c>
      <c r="AH8">
        <f t="shared" si="5"/>
        <v>-2016.496703484715</v>
      </c>
      <c r="AI8">
        <f t="shared" si="6"/>
        <v>7764.6391396377103</v>
      </c>
      <c r="AJ8">
        <f t="shared" si="7"/>
        <v>-2668.6953514278212</v>
      </c>
      <c r="AK8">
        <f t="shared" ref="AK8:AK23" si="24">H8*SUM(AB8:AB8, AE8:AF8)</f>
        <v>1947.3350688058426</v>
      </c>
      <c r="AL8">
        <f t="shared" si="8"/>
        <v>7043.2788570157318</v>
      </c>
      <c r="AN8">
        <f t="shared" si="9"/>
        <v>6800.5030324118597</v>
      </c>
      <c r="AO8">
        <f t="shared" si="9"/>
        <v>-340.02515162059302</v>
      </c>
      <c r="AP8">
        <f t="shared" si="9"/>
        <v>-30.815050044777529</v>
      </c>
      <c r="AQ8">
        <f t="shared" si="9"/>
        <v>-1325.5509493649524</v>
      </c>
      <c r="AR8">
        <f t="shared" si="9"/>
        <v>5104.1118813815356</v>
      </c>
      <c r="AS8">
        <f t="shared" si="9"/>
        <v>-1754.2759432920629</v>
      </c>
      <c r="AT8">
        <f t="shared" si="9"/>
        <v>1280.0873141654583</v>
      </c>
      <c r="AU8">
        <f t="shared" si="9"/>
        <v>4629.9232522549319</v>
      </c>
      <c r="AW8">
        <v>5</v>
      </c>
      <c r="AX8">
        <f>(R8*SUMPRODUCT(K9:$K$23, X9:$X$23)-$AZ$3*SUMPRODUCT(K8:$K$22, W9:$W$23))/Z8</f>
        <v>21012.743433472588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11034.385831809472</v>
      </c>
      <c r="P9">
        <f t="shared" si="22"/>
        <v>551.71929159047363</v>
      </c>
      <c r="Q9" s="4">
        <f t="shared" si="23"/>
        <v>50</v>
      </c>
      <c r="R9">
        <f t="shared" si="0"/>
        <v>500000</v>
      </c>
      <c r="S9">
        <f t="shared" si="1"/>
        <v>23455.609340323601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19700.47611194518</v>
      </c>
      <c r="AC9">
        <f t="shared" si="2"/>
        <v>21640.913196131856</v>
      </c>
      <c r="AE9">
        <f t="shared" si="3"/>
        <v>10180.685672842192</v>
      </c>
      <c r="AF9">
        <f t="shared" si="4"/>
        <v>-509.03428364210964</v>
      </c>
      <c r="AG9">
        <f t="shared" si="4"/>
        <v>-46.131637175010376</v>
      </c>
      <c r="AH9">
        <f t="shared" si="5"/>
        <v>-2770.3719103494263</v>
      </c>
      <c r="AI9">
        <f t="shared" si="6"/>
        <v>6855.1478416756454</v>
      </c>
      <c r="AJ9">
        <f t="shared" si="7"/>
        <v>-1940.4370841866767</v>
      </c>
      <c r="AK9">
        <f t="shared" si="24"/>
        <v>1533.2250555597827</v>
      </c>
      <c r="AL9">
        <f t="shared" si="8"/>
        <v>6447.9358130487517</v>
      </c>
      <c r="AN9">
        <f t="shared" si="9"/>
        <v>6360.3005767513205</v>
      </c>
      <c r="AO9">
        <f t="shared" si="9"/>
        <v>-318.01502883756604</v>
      </c>
      <c r="AP9">
        <f t="shared" si="9"/>
        <v>-28.820365146268987</v>
      </c>
      <c r="AQ9">
        <f t="shared" si="9"/>
        <v>-1730.767320143766</v>
      </c>
      <c r="AR9">
        <f t="shared" si="9"/>
        <v>4282.6978626237196</v>
      </c>
      <c r="AS9">
        <f t="shared" si="9"/>
        <v>-1212.2722871824662</v>
      </c>
      <c r="AT9">
        <f t="shared" si="9"/>
        <v>957.86988406685691</v>
      </c>
      <c r="AU9">
        <f t="shared" si="9"/>
        <v>4028.2954595081101</v>
      </c>
      <c r="AW9">
        <v>6</v>
      </c>
      <c r="AX9">
        <f>(R9*SUMPRODUCT(K10:$K$23, X10:$X$23)-$AZ$3*SUMPRODUCT(K9:$K$22, W10:$W$23))/Z9</f>
        <v>23455.609340323601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11034.385831809472</v>
      </c>
      <c r="P10">
        <f t="shared" si="22"/>
        <v>551.71929159047363</v>
      </c>
      <c r="Q10" s="4">
        <f t="shared" si="23"/>
        <v>50</v>
      </c>
      <c r="R10">
        <f t="shared" si="0"/>
        <v>500000</v>
      </c>
      <c r="S10">
        <f t="shared" si="1"/>
        <v>25339.791317608524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21640.913196131856</v>
      </c>
      <c r="AC10">
        <f t="shared" si="2"/>
        <v>22965.460813574009</v>
      </c>
      <c r="AE10">
        <f t="shared" si="3"/>
        <v>10000.46733795251</v>
      </c>
      <c r="AF10">
        <f t="shared" si="4"/>
        <v>-500.02336689762558</v>
      </c>
      <c r="AG10">
        <f t="shared" si="4"/>
        <v>-45.315015671844542</v>
      </c>
      <c r="AH10">
        <f t="shared" si="5"/>
        <v>-3553.0513141573515</v>
      </c>
      <c r="AI10">
        <f t="shared" si="6"/>
        <v>5902.0776412256891</v>
      </c>
      <c r="AJ10">
        <f t="shared" si="7"/>
        <v>-1324.5476174421528</v>
      </c>
      <c r="AK10">
        <f t="shared" si="24"/>
        <v>1634.9212512773042</v>
      </c>
      <c r="AL10">
        <f t="shared" si="8"/>
        <v>6212.451275060841</v>
      </c>
      <c r="AN10">
        <f t="shared" si="9"/>
        <v>5936.0671142104302</v>
      </c>
      <c r="AO10">
        <f t="shared" si="9"/>
        <v>-296.80335571052154</v>
      </c>
      <c r="AP10">
        <f t="shared" si="9"/>
        <v>-26.89804038344473</v>
      </c>
      <c r="AQ10">
        <f t="shared" si="9"/>
        <v>-2109.0165437598234</v>
      </c>
      <c r="AR10">
        <f t="shared" si="9"/>
        <v>3503.3491743566406</v>
      </c>
      <c r="AS10">
        <f t="shared" si="9"/>
        <v>-786.22361209710482</v>
      </c>
      <c r="AT10">
        <f t="shared" si="9"/>
        <v>970.45487436369842</v>
      </c>
      <c r="AU10">
        <f t="shared" si="9"/>
        <v>3687.5804366232346</v>
      </c>
      <c r="AW10">
        <v>7</v>
      </c>
      <c r="AX10">
        <f>(R10*SUMPRODUCT(K11:$K$23, X11:$X$23)-$AZ$3*SUMPRODUCT(K10:$K$22, W11:$W$23))/Z10</f>
        <v>25339.791317608524</v>
      </c>
    </row>
    <row r="11" spans="1:52" x14ac:dyDescent="0.25">
      <c r="A11" t="s">
        <v>33</v>
      </c>
      <c r="C11" s="7">
        <f>AU25</f>
        <v>29283.288436625546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11034.385831809472</v>
      </c>
      <c r="P11">
        <f t="shared" si="22"/>
        <v>551.71929159047363</v>
      </c>
      <c r="Q11" s="4">
        <f t="shared" si="23"/>
        <v>50</v>
      </c>
      <c r="R11">
        <f t="shared" si="0"/>
        <v>500000</v>
      </c>
      <c r="S11">
        <f t="shared" si="1"/>
        <v>26646.133580663711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22965.460813574009</v>
      </c>
      <c r="AC11">
        <f t="shared" si="2"/>
        <v>23672.089479953713</v>
      </c>
      <c r="AE11">
        <f t="shared" si="3"/>
        <v>9802.8094010786335</v>
      </c>
      <c r="AF11">
        <f t="shared" si="4"/>
        <v>-490.14047005393172</v>
      </c>
      <c r="AG11">
        <f t="shared" si="4"/>
        <v>-44.419370278042571</v>
      </c>
      <c r="AH11">
        <f t="shared" si="5"/>
        <v>-4424.9523708352453</v>
      </c>
      <c r="AI11">
        <f t="shared" si="6"/>
        <v>4843.2971899114136</v>
      </c>
      <c r="AJ11">
        <f t="shared" si="7"/>
        <v>-706.62866637970365</v>
      </c>
      <c r="AK11">
        <f t="shared" si="24"/>
        <v>1662.3236818468338</v>
      </c>
      <c r="AL11">
        <f t="shared" si="8"/>
        <v>5798.992205378544</v>
      </c>
      <c r="AN11">
        <f t="shared" si="9"/>
        <v>5533.7532281376944</v>
      </c>
      <c r="AO11">
        <f t="shared" si="9"/>
        <v>-276.68766140688479</v>
      </c>
      <c r="AP11">
        <f t="shared" si="9"/>
        <v>-25.075039573952633</v>
      </c>
      <c r="AQ11">
        <f t="shared" si="9"/>
        <v>-2497.9160018933703</v>
      </c>
      <c r="AR11">
        <f t="shared" si="9"/>
        <v>2734.074525263487</v>
      </c>
      <c r="AS11">
        <f t="shared" si="9"/>
        <v>-398.89673497508335</v>
      </c>
      <c r="AT11">
        <f t="shared" si="9"/>
        <v>938.39313448422979</v>
      </c>
      <c r="AU11">
        <f t="shared" si="9"/>
        <v>3273.5709247726336</v>
      </c>
      <c r="AW11">
        <v>8</v>
      </c>
      <c r="AX11">
        <f>(R11*SUMPRODUCT(K12:$K$23, X12:$X$23)-$AZ$3*SUMPRODUCT(K11:$K$22, W12:$W$23))/Z11</f>
        <v>26646.133580663711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11034.385831809472</v>
      </c>
      <c r="P12">
        <f t="shared" si="22"/>
        <v>551.71929159047363</v>
      </c>
      <c r="Q12" s="4">
        <f t="shared" si="23"/>
        <v>50</v>
      </c>
      <c r="R12">
        <f t="shared" si="0"/>
        <v>500000</v>
      </c>
      <c r="S12">
        <f t="shared" si="1"/>
        <v>27363.674228613381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23672.089479953713</v>
      </c>
      <c r="AC12">
        <f t="shared" si="2"/>
        <v>23771.988684259166</v>
      </c>
      <c r="AE12">
        <f t="shared" si="3"/>
        <v>9586.0407100313805</v>
      </c>
      <c r="AF12">
        <f t="shared" si="4"/>
        <v>-479.30203550156909</v>
      </c>
      <c r="AG12">
        <f t="shared" si="4"/>
        <v>-43.437128518730688</v>
      </c>
      <c r="AH12">
        <f t="shared" si="5"/>
        <v>-5380.4805653145595</v>
      </c>
      <c r="AI12">
        <f t="shared" si="6"/>
        <v>3682.8209806965224</v>
      </c>
      <c r="AJ12">
        <f t="shared" si="7"/>
        <v>-99.899204305453168</v>
      </c>
      <c r="AK12">
        <f t="shared" si="24"/>
        <v>1701.2211812176952</v>
      </c>
      <c r="AL12">
        <f t="shared" si="8"/>
        <v>5284.1429576087648</v>
      </c>
      <c r="AN12">
        <f t="shared" si="9"/>
        <v>5144.3918750574294</v>
      </c>
      <c r="AO12">
        <f t="shared" si="9"/>
        <v>-257.2195937528715</v>
      </c>
      <c r="AP12">
        <f t="shared" si="9"/>
        <v>-23.310730445129938</v>
      </c>
      <c r="AQ12">
        <f t="shared" si="9"/>
        <v>-2887.4591023949465</v>
      </c>
      <c r="AR12">
        <f t="shared" si="9"/>
        <v>1976.4024484644822</v>
      </c>
      <c r="AS12">
        <f t="shared" si="9"/>
        <v>-53.611357441438727</v>
      </c>
      <c r="AT12">
        <f t="shared" si="9"/>
        <v>912.96800076945055</v>
      </c>
      <c r="AU12">
        <f t="shared" si="9"/>
        <v>2835.759091792494</v>
      </c>
      <c r="AW12">
        <v>9</v>
      </c>
      <c r="AX12">
        <f>(R12*SUMPRODUCT(K13:$K$23, X13:$X$23)-$AZ$3*SUMPRODUCT(K12:$K$22, W13:$W$23))/Z12</f>
        <v>27363.674228613381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11034.385831809472</v>
      </c>
      <c r="P13">
        <f t="shared" si="22"/>
        <v>551.71929159047363</v>
      </c>
      <c r="Q13" s="4">
        <f t="shared" si="23"/>
        <v>50</v>
      </c>
      <c r="R13">
        <f t="shared" si="0"/>
        <v>500000</v>
      </c>
      <c r="S13">
        <f t="shared" si="1"/>
        <v>27485.932733988313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23771.988684259166</v>
      </c>
      <c r="AC13">
        <f t="shared" si="2"/>
        <v>23288.104346628643</v>
      </c>
      <c r="AE13">
        <f t="shared" si="3"/>
        <v>9349.1434741953672</v>
      </c>
      <c r="AF13">
        <f t="shared" si="4"/>
        <v>-467.45717370976837</v>
      </c>
      <c r="AG13">
        <f t="shared" si="4"/>
        <v>-42.363678489671997</v>
      </c>
      <c r="AH13">
        <f t="shared" si="5"/>
        <v>-6390.7874387138454</v>
      </c>
      <c r="AI13">
        <f t="shared" si="6"/>
        <v>2448.5351832820816</v>
      </c>
      <c r="AJ13">
        <f t="shared" si="7"/>
        <v>483.88433763052308</v>
      </c>
      <c r="AK13">
        <f t="shared" si="24"/>
        <v>1688.1949967113046</v>
      </c>
      <c r="AL13">
        <f t="shared" si="8"/>
        <v>4620.6145176239097</v>
      </c>
      <c r="AN13">
        <f t="shared" si="9"/>
        <v>4770.6189099885332</v>
      </c>
      <c r="AO13">
        <f t="shared" si="9"/>
        <v>-238.53094549942668</v>
      </c>
      <c r="AP13">
        <f t="shared" si="9"/>
        <v>-21.617056819945478</v>
      </c>
      <c r="AQ13">
        <f t="shared" si="9"/>
        <v>-3261.0486178755968</v>
      </c>
      <c r="AR13">
        <f t="shared" si="9"/>
        <v>1249.4222897935647</v>
      </c>
      <c r="AS13">
        <f t="shared" si="9"/>
        <v>246.91328972744469</v>
      </c>
      <c r="AT13">
        <f t="shared" si="9"/>
        <v>861.44094347125463</v>
      </c>
      <c r="AU13">
        <f t="shared" si="9"/>
        <v>2357.7765229922643</v>
      </c>
      <c r="AW13">
        <v>10</v>
      </c>
      <c r="AX13">
        <f>(R13*SUMPRODUCT(K14:$K$23, X14:$X$23)-$AZ$3*SUMPRODUCT(K13:$K$22, W14:$W$23))/Z13</f>
        <v>27485.932733988313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11034.385831809472</v>
      </c>
      <c r="P14">
        <f t="shared" si="22"/>
        <v>551.71929159047363</v>
      </c>
      <c r="Q14" s="4">
        <f t="shared" si="23"/>
        <v>50</v>
      </c>
      <c r="R14">
        <f t="shared" si="0"/>
        <v>500000</v>
      </c>
      <c r="S14">
        <f t="shared" si="1"/>
        <v>27124.139086005202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23288.104346628643</v>
      </c>
      <c r="AC14">
        <f t="shared" si="2"/>
        <v>22345.772344448451</v>
      </c>
      <c r="AE14">
        <f t="shared" si="3"/>
        <v>9090.4958486089454</v>
      </c>
      <c r="AF14">
        <f t="shared" si="4"/>
        <v>-454.52479243044729</v>
      </c>
      <c r="AG14">
        <f t="shared" si="4"/>
        <v>-41.19167114133004</v>
      </c>
      <c r="AH14">
        <f t="shared" si="5"/>
        <v>-7483.7056344523889</v>
      </c>
      <c r="AI14">
        <f t="shared" si="6"/>
        <v>1111.0737505847783</v>
      </c>
      <c r="AJ14">
        <f t="shared" si="7"/>
        <v>942.33200218019192</v>
      </c>
      <c r="AK14">
        <f t="shared" si="24"/>
        <v>2731.8069803690132</v>
      </c>
      <c r="AL14">
        <f t="shared" si="8"/>
        <v>4785.2127331339834</v>
      </c>
      <c r="AN14">
        <f t="shared" si="9"/>
        <v>4272.9896455207745</v>
      </c>
      <c r="AO14">
        <f t="shared" si="9"/>
        <v>-213.64948227603873</v>
      </c>
      <c r="AP14">
        <f t="shared" si="9"/>
        <v>-19.362154408280595</v>
      </c>
      <c r="AQ14">
        <f t="shared" si="9"/>
        <v>-3517.7175391410437</v>
      </c>
      <c r="AR14">
        <f t="shared" si="9"/>
        <v>522.26046969541073</v>
      </c>
      <c r="AS14">
        <f t="shared" si="9"/>
        <v>442.94337239865501</v>
      </c>
      <c r="AT14">
        <f t="shared" si="9"/>
        <v>1284.0864937487872</v>
      </c>
      <c r="AU14">
        <f t="shared" si="9"/>
        <v>2249.290335842853</v>
      </c>
      <c r="AW14">
        <v>11</v>
      </c>
      <c r="AX14">
        <f>(R14*SUMPRODUCT(K15:$K$23, X15:$X$23)-$AZ$3*SUMPRODUCT(K14:$K$22, W15:$W$23))/Z14</f>
        <v>27124.139086005202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11034.385831809472</v>
      </c>
      <c r="P15">
        <f t="shared" si="22"/>
        <v>551.71929159047363</v>
      </c>
      <c r="Q15" s="4">
        <f t="shared" si="23"/>
        <v>50</v>
      </c>
      <c r="R15">
        <f t="shared" si="0"/>
        <v>500000</v>
      </c>
      <c r="S15">
        <f t="shared" si="1"/>
        <v>26187.473577518223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22345.772344448451</v>
      </c>
      <c r="AC15">
        <f t="shared" si="2"/>
        <v>20905.090164205933</v>
      </c>
      <c r="AE15">
        <f t="shared" si="3"/>
        <v>8808.5943089464854</v>
      </c>
      <c r="AF15">
        <f t="shared" si="4"/>
        <v>-440.42971544732427</v>
      </c>
      <c r="AG15">
        <f t="shared" si="4"/>
        <v>-39.914293569259804</v>
      </c>
      <c r="AH15">
        <f t="shared" si="5"/>
        <v>-8654.6086065693489</v>
      </c>
      <c r="AI15">
        <f t="shared" si="6"/>
        <v>-326.35830663944762</v>
      </c>
      <c r="AJ15">
        <f t="shared" si="7"/>
        <v>1440.6821802425184</v>
      </c>
      <c r="AK15">
        <f t="shared" si="24"/>
        <v>2628.2530116540534</v>
      </c>
      <c r="AL15">
        <f t="shared" si="8"/>
        <v>3742.5768852571241</v>
      </c>
      <c r="AN15">
        <f t="shared" si="9"/>
        <v>3814.1014714382563</v>
      </c>
      <c r="AO15">
        <f t="shared" si="9"/>
        <v>-190.70507357191281</v>
      </c>
      <c r="AP15">
        <f t="shared" si="9"/>
        <v>-17.282799104428278</v>
      </c>
      <c r="AQ15">
        <f t="shared" si="9"/>
        <v>-3747.4260095634168</v>
      </c>
      <c r="AR15">
        <f t="shared" si="9"/>
        <v>-141.31241080150158</v>
      </c>
      <c r="AS15">
        <f t="shared" si="9"/>
        <v>623.81213515043351</v>
      </c>
      <c r="AT15">
        <f t="shared" si="9"/>
        <v>1138.027627050596</v>
      </c>
      <c r="AU15">
        <f t="shared" si="9"/>
        <v>1620.5273513995278</v>
      </c>
      <c r="AW15">
        <v>12</v>
      </c>
      <c r="AX15">
        <f>(R15*SUMPRODUCT(K16:$K$23, X16:$X$23)-$AZ$3*SUMPRODUCT(K15:$K$22, W16:$W$23))/Z15</f>
        <v>26187.473577518223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11034.385831809472</v>
      </c>
      <c r="P16">
        <f t="shared" si="22"/>
        <v>551.71929159047363</v>
      </c>
      <c r="Q16" s="4">
        <f t="shared" si="23"/>
        <v>50</v>
      </c>
      <c r="R16">
        <f t="shared" si="0"/>
        <v>500000</v>
      </c>
      <c r="S16">
        <f t="shared" si="1"/>
        <v>24734.118836187059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20905.090164205933</v>
      </c>
      <c r="AC16">
        <f t="shared" si="2"/>
        <v>19063.713291325479</v>
      </c>
      <c r="AE16">
        <f t="shared" si="3"/>
        <v>8504.704341264809</v>
      </c>
      <c r="AF16">
        <f t="shared" si="4"/>
        <v>-425.2352170632405</v>
      </c>
      <c r="AG16">
        <f t="shared" si="4"/>
        <v>-38.537280057526168</v>
      </c>
      <c r="AH16">
        <f t="shared" si="5"/>
        <v>-9778.7057604103666</v>
      </c>
      <c r="AI16">
        <f t="shared" si="6"/>
        <v>-1737.7739162663238</v>
      </c>
      <c r="AJ16">
        <f t="shared" si="7"/>
        <v>1841.3768728804534</v>
      </c>
      <c r="AK16">
        <f t="shared" si="24"/>
        <v>2480.2667074276069</v>
      </c>
      <c r="AL16">
        <f t="shared" si="8"/>
        <v>2583.8696640417365</v>
      </c>
      <c r="AN16">
        <f t="shared" si="9"/>
        <v>3392.23727282661</v>
      </c>
      <c r="AO16">
        <f t="shared" si="9"/>
        <v>-169.6118636413305</v>
      </c>
      <c r="AP16">
        <f t="shared" si="9"/>
        <v>-15.371210163086777</v>
      </c>
      <c r="AQ16">
        <f t="shared" si="9"/>
        <v>-3900.3931035579153</v>
      </c>
      <c r="AR16">
        <f t="shared" si="9"/>
        <v>-693.1389045357223</v>
      </c>
      <c r="AS16">
        <f t="shared" si="9"/>
        <v>734.46259985764834</v>
      </c>
      <c r="AT16">
        <f t="shared" si="9"/>
        <v>989.29402291668521</v>
      </c>
      <c r="AU16">
        <f t="shared" si="9"/>
        <v>1030.6177182386114</v>
      </c>
      <c r="AW16">
        <v>13</v>
      </c>
      <c r="AX16">
        <f>(R16*SUMPRODUCT(K17:$K$23, X17:$X$23)-$AZ$3*SUMPRODUCT(K16:$K$22, W17:$W$23))/Z16</f>
        <v>24734.118836187059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11034.385831809472</v>
      </c>
      <c r="P17">
        <f t="shared" si="22"/>
        <v>551.71929159047363</v>
      </c>
      <c r="Q17" s="4">
        <f t="shared" si="23"/>
        <v>50</v>
      </c>
      <c r="R17">
        <f t="shared" si="0"/>
        <v>500000</v>
      </c>
      <c r="S17">
        <f t="shared" si="1"/>
        <v>22794.949356002897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19063.713291325479</v>
      </c>
      <c r="AC17">
        <f t="shared" si="2"/>
        <v>16897.396309296717</v>
      </c>
      <c r="AE17">
        <f t="shared" si="3"/>
        <v>8179.5483516032627</v>
      </c>
      <c r="AF17">
        <f t="shared" si="4"/>
        <v>-408.97741758016315</v>
      </c>
      <c r="AG17">
        <f t="shared" si="4"/>
        <v>-37.063904037248719</v>
      </c>
      <c r="AH17">
        <f t="shared" si="5"/>
        <v>-10880.032197021867</v>
      </c>
      <c r="AI17">
        <f t="shared" si="6"/>
        <v>-3146.5251670360158</v>
      </c>
      <c r="AJ17">
        <f t="shared" si="7"/>
        <v>2166.3169820287621</v>
      </c>
      <c r="AK17">
        <f t="shared" si="24"/>
        <v>2296.2633697315287</v>
      </c>
      <c r="AL17">
        <f t="shared" si="8"/>
        <v>1316.055184724275</v>
      </c>
      <c r="AN17">
        <f t="shared" si="9"/>
        <v>3005.3682379285651</v>
      </c>
      <c r="AO17">
        <f t="shared" si="9"/>
        <v>-150.26841189642826</v>
      </c>
      <c r="AP17">
        <f t="shared" si="9"/>
        <v>-13.618194450228549</v>
      </c>
      <c r="AQ17">
        <f t="shared" si="9"/>
        <v>-3997.5927504799788</v>
      </c>
      <c r="AR17">
        <f t="shared" si="9"/>
        <v>-1156.1111188980703</v>
      </c>
      <c r="AS17">
        <f t="shared" si="9"/>
        <v>795.95840396228948</v>
      </c>
      <c r="AT17">
        <f t="shared" si="9"/>
        <v>843.70391868363674</v>
      </c>
      <c r="AU17">
        <f t="shared" si="9"/>
        <v>483.55120374785577</v>
      </c>
      <c r="AW17">
        <v>14</v>
      </c>
      <c r="AX17">
        <f>(R17*SUMPRODUCT(K18:$K$23, X18:$X$23)-$AZ$3*SUMPRODUCT(K17:$K$22, W18:$W$23))/Z17</f>
        <v>22794.949356002897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11034.385831809472</v>
      </c>
      <c r="P18">
        <f t="shared" si="22"/>
        <v>551.71929159047363</v>
      </c>
      <c r="Q18" s="4">
        <f t="shared" si="23"/>
        <v>50</v>
      </c>
      <c r="R18">
        <f t="shared" si="0"/>
        <v>500000</v>
      </c>
      <c r="S18">
        <f t="shared" si="1"/>
        <v>20372.441838021023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16897.396309296717</v>
      </c>
      <c r="AC18">
        <f t="shared" si="2"/>
        <v>14462.15599216261</v>
      </c>
      <c r="AE18">
        <f t="shared" si="3"/>
        <v>7833.1802562573539</v>
      </c>
      <c r="AF18">
        <f t="shared" si="4"/>
        <v>-391.65901281286773</v>
      </c>
      <c r="AG18">
        <f t="shared" si="4"/>
        <v>-35.494409818787496</v>
      </c>
      <c r="AH18">
        <f t="shared" si="5"/>
        <v>-11988.551780887372</v>
      </c>
      <c r="AI18">
        <f t="shared" si="6"/>
        <v>-4582.5249472616724</v>
      </c>
      <c r="AJ18">
        <f t="shared" si="7"/>
        <v>2435.2403171341066</v>
      </c>
      <c r="AK18">
        <f t="shared" si="24"/>
        <v>2082.7298528231704</v>
      </c>
      <c r="AL18">
        <f t="shared" si="8"/>
        <v>-64.554777304395429</v>
      </c>
      <c r="AN18">
        <f t="shared" si="9"/>
        <v>2651.2327496775556</v>
      </c>
      <c r="AO18">
        <f t="shared" si="9"/>
        <v>-132.56163748387777</v>
      </c>
      <c r="AP18">
        <f t="shared" si="9"/>
        <v>-12.013503923501984</v>
      </c>
      <c r="AQ18">
        <f t="shared" si="9"/>
        <v>-4057.6675198178314</v>
      </c>
      <c r="AR18">
        <f t="shared" si="9"/>
        <v>-1551.0099115476553</v>
      </c>
      <c r="AS18">
        <f t="shared" si="9"/>
        <v>824.23596430882128</v>
      </c>
      <c r="AT18">
        <f t="shared" si="9"/>
        <v>704.92461731937567</v>
      </c>
      <c r="AU18">
        <f t="shared" si="9"/>
        <v>-21.849329919458391</v>
      </c>
      <c r="AW18">
        <v>15</v>
      </c>
      <c r="AX18">
        <f>(R18*SUMPRODUCT(K19:$K$23, X19:$X$23)-$AZ$3*SUMPRODUCT(K18:$K$22, W19:$W$23))/Z18</f>
        <v>20372.441838021023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11034.385831809472</v>
      </c>
      <c r="P19">
        <f t="shared" si="22"/>
        <v>551.71929159047363</v>
      </c>
      <c r="Q19" s="4">
        <f t="shared" si="23"/>
        <v>50</v>
      </c>
      <c r="R19">
        <f t="shared" si="0"/>
        <v>500000</v>
      </c>
      <c r="S19">
        <f t="shared" si="1"/>
        <v>17401.747870533472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14462.15599216261</v>
      </c>
      <c r="AC19">
        <f t="shared" si="2"/>
        <v>11769.410601883219</v>
      </c>
      <c r="AE19">
        <f t="shared" si="3"/>
        <v>7462.9409965234199</v>
      </c>
      <c r="AF19">
        <f t="shared" si="4"/>
        <v>-373.14704982617104</v>
      </c>
      <c r="AG19">
        <f t="shared" si="4"/>
        <v>-33.816748436553496</v>
      </c>
      <c r="AH19">
        <f t="shared" si="5"/>
        <v>-13227.172840461237</v>
      </c>
      <c r="AI19">
        <f t="shared" si="6"/>
        <v>-6171.1956422005405</v>
      </c>
      <c r="AJ19">
        <f t="shared" si="7"/>
        <v>2692.7453902793914</v>
      </c>
      <c r="AK19">
        <f t="shared" si="24"/>
        <v>1844.2434601681161</v>
      </c>
      <c r="AL19">
        <f t="shared" si="8"/>
        <v>-1634.206791753033</v>
      </c>
      <c r="AN19">
        <f t="shared" si="9"/>
        <v>2326.8110098964821</v>
      </c>
      <c r="AO19">
        <f t="shared" si="9"/>
        <v>-116.34055049482411</v>
      </c>
      <c r="AP19">
        <f t="shared" si="9"/>
        <v>-10.543455002220638</v>
      </c>
      <c r="AQ19">
        <f t="shared" si="9"/>
        <v>-4123.995005364015</v>
      </c>
      <c r="AR19">
        <f t="shared" si="9"/>
        <v>-1924.0680009645775</v>
      </c>
      <c r="AS19">
        <f t="shared" si="9"/>
        <v>839.54966599211343</v>
      </c>
      <c r="AT19">
        <f t="shared" si="9"/>
        <v>575.00199854826633</v>
      </c>
      <c r="AU19">
        <f t="shared" si="9"/>
        <v>-509.51633642419779</v>
      </c>
      <c r="AW19">
        <v>16</v>
      </c>
      <c r="AX19">
        <f>(R19*SUMPRODUCT(K20:$K$23, X20:$X$23)-$AZ$3*SUMPRODUCT(K19:$K$22, W20:$W$23))/Z19</f>
        <v>17401.747870533472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11034.385831809472</v>
      </c>
      <c r="P20">
        <f t="shared" si="22"/>
        <v>551.71929159047363</v>
      </c>
      <c r="Q20" s="4">
        <f t="shared" si="23"/>
        <v>50</v>
      </c>
      <c r="R20">
        <f t="shared" si="0"/>
        <v>500000</v>
      </c>
      <c r="S20">
        <f t="shared" si="1"/>
        <v>13883.171256959364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11769.410601883219</v>
      </c>
      <c r="AC20">
        <f t="shared" si="2"/>
        <v>8896.6030255410806</v>
      </c>
      <c r="AE20">
        <f t="shared" si="3"/>
        <v>7071.046561285757</v>
      </c>
      <c r="AF20">
        <f t="shared" si="4"/>
        <v>-353.55232806428791</v>
      </c>
      <c r="AG20">
        <f t="shared" si="4"/>
        <v>-32.040961178381295</v>
      </c>
      <c r="AH20">
        <f t="shared" si="5"/>
        <v>-14376.197738066621</v>
      </c>
      <c r="AI20">
        <f t="shared" si="6"/>
        <v>-7690.7444660235342</v>
      </c>
      <c r="AJ20">
        <f t="shared" si="7"/>
        <v>2872.8075763421384</v>
      </c>
      <c r="AK20">
        <f t="shared" si="24"/>
        <v>1581.9614205495784</v>
      </c>
      <c r="AL20">
        <f t="shared" si="8"/>
        <v>-3235.9754691318176</v>
      </c>
      <c r="AN20">
        <f t="shared" si="9"/>
        <v>2030.8421378120413</v>
      </c>
      <c r="AO20">
        <f t="shared" si="9"/>
        <v>-101.54210689060208</v>
      </c>
      <c r="AP20">
        <f t="shared" si="9"/>
        <v>-9.2023342701938766</v>
      </c>
      <c r="AQ20">
        <f t="shared" si="9"/>
        <v>-4128.9203648908033</v>
      </c>
      <c r="AR20">
        <f t="shared" si="9"/>
        <v>-2208.8226682395584</v>
      </c>
      <c r="AS20">
        <f t="shared" si="9"/>
        <v>825.08559790906509</v>
      </c>
      <c r="AT20">
        <f t="shared" si="9"/>
        <v>454.34772425835911</v>
      </c>
      <c r="AU20">
        <f t="shared" si="9"/>
        <v>-929.38934607213434</v>
      </c>
      <c r="AW20">
        <v>17</v>
      </c>
      <c r="AX20">
        <f>(R20*SUMPRODUCT(K21:$K$23, X21:$X$23)-$AZ$3*SUMPRODUCT(K20:$K$22, W21:$W$23))/Z20</f>
        <v>13883.171256959364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11034.385831809472</v>
      </c>
      <c r="P21">
        <f t="shared" si="22"/>
        <v>551.71929159047363</v>
      </c>
      <c r="Q21" s="4">
        <f t="shared" si="23"/>
        <v>50</v>
      </c>
      <c r="R21">
        <f t="shared" si="0"/>
        <v>500000</v>
      </c>
      <c r="S21">
        <f t="shared" si="1"/>
        <v>9847.685970915938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8896.6030255410806</v>
      </c>
      <c r="AC21">
        <f t="shared" si="2"/>
        <v>5946.2267066247077</v>
      </c>
      <c r="AE21">
        <f t="shared" si="3"/>
        <v>6662.7794507346662</v>
      </c>
      <c r="AF21">
        <f t="shared" si="4"/>
        <v>-333.13897253673338</v>
      </c>
      <c r="AG21">
        <f t="shared" si="4"/>
        <v>-30.19098458351656</v>
      </c>
      <c r="AH21">
        <f t="shared" si="5"/>
        <v>-15295.669830809235</v>
      </c>
      <c r="AI21">
        <f t="shared" si="6"/>
        <v>-8996.2203371948181</v>
      </c>
      <c r="AJ21">
        <f t="shared" si="7"/>
        <v>2950.3763189163728</v>
      </c>
      <c r="AK21">
        <f t="shared" si="24"/>
        <v>1302.9401091019549</v>
      </c>
      <c r="AL21">
        <f t="shared" si="8"/>
        <v>-4742.9039091764898</v>
      </c>
      <c r="AN21">
        <f t="shared" si="9"/>
        <v>1762.7441152823258</v>
      </c>
      <c r="AO21">
        <f t="shared" si="9"/>
        <v>-88.137205764116302</v>
      </c>
      <c r="AP21">
        <f t="shared" si="9"/>
        <v>-7.9875044345502211</v>
      </c>
      <c r="AQ21">
        <f t="shared" si="9"/>
        <v>-4046.7123642502384</v>
      </c>
      <c r="AR21">
        <f t="shared" si="9"/>
        <v>-2380.092959166579</v>
      </c>
      <c r="AS21">
        <f t="shared" si="9"/>
        <v>780.56891009122467</v>
      </c>
      <c r="AT21">
        <f t="shared" si="9"/>
        <v>344.71349785284178</v>
      </c>
      <c r="AU21">
        <f t="shared" si="9"/>
        <v>-1254.8105512225125</v>
      </c>
      <c r="AW21">
        <v>18</v>
      </c>
      <c r="AX21">
        <f>(R21*SUMPRODUCT(K22:$K$23, X22:$X$23)-$AZ$3*SUMPRODUCT(K21:$K$22, W22:$W$23))/Z21</f>
        <v>9847.685970915938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11034.385831809472</v>
      </c>
      <c r="P22">
        <f t="shared" si="22"/>
        <v>551.71929159047363</v>
      </c>
      <c r="Q22" s="4">
        <f t="shared" si="23"/>
        <v>50</v>
      </c>
      <c r="R22">
        <f t="shared" si="0"/>
        <v>500000</v>
      </c>
      <c r="S22">
        <f t="shared" si="1"/>
        <v>5238.5491044469036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5946.2267066247077</v>
      </c>
      <c r="AC22">
        <f t="shared" si="2"/>
        <v>2962.3207250385262</v>
      </c>
      <c r="AE22">
        <f t="shared" si="3"/>
        <v>6239.7792186185643</v>
      </c>
      <c r="AF22">
        <f t="shared" si="4"/>
        <v>-311.98896093092822</v>
      </c>
      <c r="AG22">
        <f t="shared" si="4"/>
        <v>-28.274247945140662</v>
      </c>
      <c r="AH22">
        <f t="shared" si="5"/>
        <v>-16148.267925407332</v>
      </c>
      <c r="AI22">
        <f t="shared" si="6"/>
        <v>-10248.751915664838</v>
      </c>
      <c r="AJ22">
        <f t="shared" si="7"/>
        <v>2983.9059815861815</v>
      </c>
      <c r="AK22">
        <f t="shared" si="24"/>
        <v>1016.0833796701361</v>
      </c>
      <c r="AL22">
        <f t="shared" si="8"/>
        <v>-6248.7625544085195</v>
      </c>
      <c r="AN22">
        <f t="shared" si="9"/>
        <v>1520.7030820709811</v>
      </c>
      <c r="AO22">
        <f t="shared" si="9"/>
        <v>-76.035154103549047</v>
      </c>
      <c r="AP22">
        <f t="shared" si="9"/>
        <v>-6.8907463688969477</v>
      </c>
      <c r="AQ22">
        <f t="shared" si="9"/>
        <v>-3935.5111685684856</v>
      </c>
      <c r="AR22">
        <f t="shared" si="9"/>
        <v>-2497.7339869699508</v>
      </c>
      <c r="AS22">
        <f t="shared" si="9"/>
        <v>727.210829714699</v>
      </c>
      <c r="AT22">
        <f t="shared" si="9"/>
        <v>247.63073707719434</v>
      </c>
      <c r="AU22">
        <f t="shared" si="9"/>
        <v>-1522.8924201780571</v>
      </c>
      <c r="AW22">
        <v>19</v>
      </c>
      <c r="AX22">
        <f>(R22*SUMPRODUCT(K23:$K$23, X23:$X$23)-$AZ$3*SUMPRODUCT(K22:$K$22, W23:$W$23))/Z22</f>
        <v>5238.5491044469036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11034.385831809472</v>
      </c>
      <c r="P23">
        <f t="shared" si="22"/>
        <v>551.71929159047363</v>
      </c>
      <c r="Q23" s="4">
        <f t="shared" si="23"/>
        <v>50</v>
      </c>
      <c r="R23">
        <f t="shared" si="0"/>
        <v>500000</v>
      </c>
      <c r="S23">
        <f t="shared" si="1"/>
        <v>5630.4371890011644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2962.3207250385262</v>
      </c>
      <c r="AC23">
        <f t="shared" si="2"/>
        <v>2962.3207250385267</v>
      </c>
      <c r="AE23">
        <f t="shared" si="3"/>
        <v>5805.4798837813514</v>
      </c>
      <c r="AF23">
        <f t="shared" si="4"/>
        <v>-290.27399418906759</v>
      </c>
      <c r="AG23">
        <f t="shared" si="4"/>
        <v>-26.306311797823646</v>
      </c>
      <c r="AH23">
        <f t="shared" si="5"/>
        <v>-16851.936678656093</v>
      </c>
      <c r="AI23">
        <f t="shared" si="6"/>
        <v>-11363.037100861633</v>
      </c>
      <c r="AJ23">
        <f t="shared" si="7"/>
        <v>0</v>
      </c>
      <c r="AK23">
        <f t="shared" si="24"/>
        <v>725.43890746718785</v>
      </c>
      <c r="AL23">
        <f t="shared" si="8"/>
        <v>-10637.598193394446</v>
      </c>
      <c r="AN23">
        <f t="shared" si="9"/>
        <v>1303.3309071651211</v>
      </c>
      <c r="AO23">
        <f t="shared" si="9"/>
        <v>-65.166545358256059</v>
      </c>
      <c r="AP23">
        <f t="shared" si="9"/>
        <v>-5.9057700493303971</v>
      </c>
      <c r="AQ23">
        <f t="shared" si="9"/>
        <v>-3783.2617386620209</v>
      </c>
      <c r="AR23">
        <f t="shared" si="9"/>
        <v>-2551.0031469044866</v>
      </c>
      <c r="AS23">
        <f t="shared" si="9"/>
        <v>0</v>
      </c>
      <c r="AT23">
        <f t="shared" si="9"/>
        <v>162.86111885487219</v>
      </c>
      <c r="AU23">
        <f t="shared" si="9"/>
        <v>-2388.1420280496145</v>
      </c>
      <c r="AW23">
        <v>20</v>
      </c>
      <c r="AX23">
        <f>(R23*SUMPRODUCT(K$23:$K24, X$23:$X24)-$AZ$3*SUMPRODUCT(K$22:$K23, W$23:$W24))/Z23</f>
        <v>5630.4371890011644</v>
      </c>
    </row>
    <row r="25" spans="5:50" x14ac:dyDescent="0.25">
      <c r="AN25" s="8">
        <f t="shared" ref="AN25:AU25" si="25">SUM(AN3:AN23)</f>
        <v>96634.239961452724</v>
      </c>
      <c r="AO25" s="8">
        <f t="shared" si="25"/>
        <v>-13107.50137192974</v>
      </c>
      <c r="AP25" s="8">
        <f t="shared" si="25"/>
        <v>-2907.7859501400685</v>
      </c>
      <c r="AQ25" s="8">
        <f t="shared" si="25"/>
        <v>-56983.988092615429</v>
      </c>
      <c r="AR25" s="8">
        <f t="shared" si="25"/>
        <v>23634.96454676746</v>
      </c>
      <c r="AS25" s="8">
        <f t="shared" si="25"/>
        <v>-11533.277569466705</v>
      </c>
      <c r="AT25" s="8">
        <f t="shared" si="25"/>
        <v>17181.601459324786</v>
      </c>
      <c r="AU25" s="9">
        <f t="shared" si="25"/>
        <v>29283.288436625546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39898.379486244623</v>
      </c>
      <c r="K3">
        <v>1</v>
      </c>
      <c r="L3" s="2">
        <v>0</v>
      </c>
      <c r="O3">
        <f>$C$3</f>
        <v>39898.379486244623</v>
      </c>
      <c r="P3">
        <f>O3*B5</f>
        <v>31918.703588995701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39898.379486244623</v>
      </c>
      <c r="AF3">
        <f t="shared" ref="AF3:AG23" si="4">-$Z3*P3</f>
        <v>-31918.703588995701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5459.767693248923</v>
      </c>
      <c r="AJ3">
        <f t="shared" ref="AJ3:AJ23" si="7">AB3-AC3</f>
        <v>0</v>
      </c>
      <c r="AL3">
        <f t="shared" ref="AL3:AL23" si="8">SUM(AI3:AK3)</f>
        <v>5459.767693248923</v>
      </c>
      <c r="AN3">
        <f t="shared" ref="AN3:AU23" si="9">AE3*$K3</f>
        <v>39898.379486244623</v>
      </c>
      <c r="AO3">
        <f t="shared" si="9"/>
        <v>-31918.703588995701</v>
      </c>
      <c r="AP3">
        <f t="shared" si="9"/>
        <v>-2519.9082039999998</v>
      </c>
      <c r="AQ3">
        <f t="shared" si="9"/>
        <v>0</v>
      </c>
      <c r="AR3">
        <f t="shared" si="9"/>
        <v>5459.767693248923</v>
      </c>
      <c r="AS3">
        <f t="shared" si="9"/>
        <v>0</v>
      </c>
      <c r="AT3">
        <f t="shared" si="9"/>
        <v>0</v>
      </c>
      <c r="AU3">
        <f t="shared" si="9"/>
        <v>5459.767693248923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20844.046796547886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12914.734038154085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12557.442987560149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-12557.442987560149</v>
      </c>
      <c r="AK4">
        <f>H4*SUM(AB4, AE4:AF4)</f>
        <v>0</v>
      </c>
      <c r="AL4">
        <f t="shared" si="8"/>
        <v>-21390.133987560148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-11781.070445220141</v>
      </c>
      <c r="AT4">
        <f t="shared" si="9"/>
        <v>0</v>
      </c>
      <c r="AU4">
        <f t="shared" si="9"/>
        <v>-20067.67425420785</v>
      </c>
      <c r="AW4">
        <v>1</v>
      </c>
      <c r="AX4">
        <f>(R4*SUMPRODUCT(K5:$K$23, X5:$X$23)-$AZ$3*SUMPRODUCT(K4:$K$22, W5:$W$23))/Z4</f>
        <v>12914.734038154085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39898.379486244623</v>
      </c>
      <c r="P5">
        <f t="shared" ref="P5:P23" si="22">O5*$C$5</f>
        <v>1994.9189743122313</v>
      </c>
      <c r="Q5" s="4">
        <f t="shared" ref="Q5:Q23" si="23">$C$8</f>
        <v>50</v>
      </c>
      <c r="R5">
        <f t="shared" si="0"/>
        <v>500000</v>
      </c>
      <c r="S5">
        <f t="shared" si="1"/>
        <v>24146.919071180764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12557.442987560149</v>
      </c>
      <c r="AC5">
        <f t="shared" si="2"/>
        <v>22750.79150256599</v>
      </c>
      <c r="AE5">
        <f t="shared" si="3"/>
        <v>37591.533325887802</v>
      </c>
      <c r="AF5">
        <f t="shared" si="4"/>
        <v>-1879.57666629439</v>
      </c>
      <c r="AG5">
        <f t="shared" si="4"/>
        <v>-47.109097925703807</v>
      </c>
      <c r="AH5">
        <f t="shared" si="5"/>
        <v>-10214.65665296191</v>
      </c>
      <c r="AI5">
        <f t="shared" si="6"/>
        <v>25450.190908705794</v>
      </c>
      <c r="AJ5">
        <f t="shared" si="7"/>
        <v>-10193.34851500584</v>
      </c>
      <c r="AK5">
        <f>H5*SUM(AB5, AE5:AF5)</f>
        <v>4170.4761295140679</v>
      </c>
      <c r="AL5">
        <f t="shared" si="8"/>
        <v>19427.31852321402</v>
      </c>
      <c r="AN5">
        <f t="shared" si="9"/>
        <v>32462.638940202749</v>
      </c>
      <c r="AO5">
        <f t="shared" si="9"/>
        <v>-1623.1319470101373</v>
      </c>
      <c r="AP5">
        <f t="shared" si="9"/>
        <v>-40.68165093195649</v>
      </c>
      <c r="AQ5">
        <f t="shared" si="9"/>
        <v>-8820.9945561035747</v>
      </c>
      <c r="AR5">
        <f t="shared" si="9"/>
        <v>21977.830786157079</v>
      </c>
      <c r="AS5">
        <f t="shared" si="9"/>
        <v>-8802.5936469690805</v>
      </c>
      <c r="AT5">
        <f t="shared" si="9"/>
        <v>3601.4668416814848</v>
      </c>
      <c r="AU5">
        <f t="shared" si="9"/>
        <v>16776.703980869479</v>
      </c>
      <c r="AW5">
        <v>2</v>
      </c>
      <c r="AX5">
        <f>(R5*SUMPRODUCT(K6:$K$23, X6:$X$23)-$AZ$3*SUMPRODUCT(K5:$K$22, W6:$W$23))/Z5</f>
        <v>24146.919071180764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39898.379486244623</v>
      </c>
      <c r="P6">
        <f t="shared" si="22"/>
        <v>1994.9189743122313</v>
      </c>
      <c r="Q6" s="4">
        <f t="shared" si="23"/>
        <v>50</v>
      </c>
      <c r="R6">
        <f t="shared" si="0"/>
        <v>500000</v>
      </c>
      <c r="S6">
        <f t="shared" si="1"/>
        <v>33771.827218815532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22750.79150256599</v>
      </c>
      <c r="AC6">
        <f t="shared" si="2"/>
        <v>30721.467303722704</v>
      </c>
      <c r="AE6">
        <f t="shared" si="3"/>
        <v>36294.653319062396</v>
      </c>
      <c r="AF6">
        <f t="shared" si="4"/>
        <v>-1814.73266595312</v>
      </c>
      <c r="AG6">
        <f t="shared" si="4"/>
        <v>-45.483869002217688</v>
      </c>
      <c r="AH6">
        <f t="shared" si="5"/>
        <v>-11541.379442290825</v>
      </c>
      <c r="AI6">
        <f t="shared" si="6"/>
        <v>22893.057341816238</v>
      </c>
      <c r="AJ6">
        <f t="shared" si="7"/>
        <v>-7970.6758011567144</v>
      </c>
      <c r="AK6">
        <f>H6*SUM(AB6, AE6:AF6)</f>
        <v>6226.7014825374699</v>
      </c>
      <c r="AL6">
        <f t="shared" si="8"/>
        <v>21149.083023196996</v>
      </c>
      <c r="AN6">
        <f t="shared" si="9"/>
        <v>28267.22761908716</v>
      </c>
      <c r="AO6">
        <f t="shared" si="9"/>
        <v>-1413.3613809543581</v>
      </c>
      <c r="AP6">
        <f t="shared" si="9"/>
        <v>-35.424029726360914</v>
      </c>
      <c r="AQ6">
        <f t="shared" si="9"/>
        <v>-8988.7289145737959</v>
      </c>
      <c r="AR6">
        <f t="shared" si="9"/>
        <v>17829.71329383265</v>
      </c>
      <c r="AS6">
        <f t="shared" si="9"/>
        <v>-6207.7712981187715</v>
      </c>
      <c r="AT6">
        <f t="shared" si="9"/>
        <v>4849.5183732902806</v>
      </c>
      <c r="AU6">
        <f t="shared" si="9"/>
        <v>16471.460369004159</v>
      </c>
      <c r="AW6">
        <v>3</v>
      </c>
      <c r="AX6">
        <f>(R6*SUMPRODUCT(K7:$K$23, X7:$X$23)-$AZ$3*SUMPRODUCT(K6:$K$22, W7:$W$23))/Z6</f>
        <v>33771.827218815532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39898.379486244623</v>
      </c>
      <c r="P7">
        <f t="shared" si="22"/>
        <v>1994.9189743122313</v>
      </c>
      <c r="Q7" s="4">
        <f t="shared" si="23"/>
        <v>50</v>
      </c>
      <c r="R7">
        <f t="shared" si="0"/>
        <v>500000</v>
      </c>
      <c r="S7">
        <f t="shared" si="1"/>
        <v>41645.827031168097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30721.467303722704</v>
      </c>
      <c r="AC7">
        <f t="shared" si="2"/>
        <v>36435.85712254385</v>
      </c>
      <c r="AE7">
        <f t="shared" si="3"/>
        <v>34907.018494166492</v>
      </c>
      <c r="AF7">
        <f t="shared" si="4"/>
        <v>-1745.3509247083246</v>
      </c>
      <c r="AG7">
        <f t="shared" si="4"/>
        <v>-43.744907617364568</v>
      </c>
      <c r="AH7">
        <f t="shared" si="5"/>
        <v>-12841.22694830945</v>
      </c>
      <c r="AI7">
        <f t="shared" si="6"/>
        <v>20276.69571353135</v>
      </c>
      <c r="AJ7">
        <f t="shared" si="7"/>
        <v>-5714.389818821146</v>
      </c>
      <c r="AK7">
        <f>H7*SUM(AB7, AE7:AF7)</f>
        <v>6688.5642212220373</v>
      </c>
      <c r="AL7">
        <f t="shared" si="8"/>
        <v>21250.870115932241</v>
      </c>
      <c r="AN7">
        <f t="shared" si="9"/>
        <v>24609.849945579434</v>
      </c>
      <c r="AO7">
        <f t="shared" si="9"/>
        <v>-1230.4924972789715</v>
      </c>
      <c r="AP7">
        <f t="shared" si="9"/>
        <v>-30.840663533795819</v>
      </c>
      <c r="AQ7">
        <f t="shared" si="9"/>
        <v>-9053.2128479502899</v>
      </c>
      <c r="AR7">
        <f t="shared" si="9"/>
        <v>14295.303936816374</v>
      </c>
      <c r="AS7">
        <f t="shared" si="9"/>
        <v>-4028.7106157530116</v>
      </c>
      <c r="AT7">
        <f t="shared" si="9"/>
        <v>4715.5147857487082</v>
      </c>
      <c r="AU7">
        <f t="shared" si="9"/>
        <v>14982.108106812071</v>
      </c>
      <c r="AW7">
        <v>4</v>
      </c>
      <c r="AX7">
        <f>(R7*SUMPRODUCT(K8:$K$23, X8:$X$23)-$AZ$3*SUMPRODUCT(K7:$K$22, W8:$W$23))/Z7</f>
        <v>41645.827031168097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39898.379486244623</v>
      </c>
      <c r="P8">
        <f t="shared" si="22"/>
        <v>1994.9189743122313</v>
      </c>
      <c r="Q8" s="4">
        <f t="shared" si="23"/>
        <v>50</v>
      </c>
      <c r="R8">
        <f t="shared" si="0"/>
        <v>500000</v>
      </c>
      <c r="S8">
        <f t="shared" si="1"/>
        <v>47731.068494084662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36435.85712254385</v>
      </c>
      <c r="AC8">
        <f t="shared" si="2"/>
        <v>39991.477761561458</v>
      </c>
      <c r="AE8">
        <f t="shared" si="3"/>
        <v>33428.858944237436</v>
      </c>
      <c r="AF8">
        <f t="shared" si="4"/>
        <v>-1671.4429472118718</v>
      </c>
      <c r="AG8">
        <f t="shared" si="4"/>
        <v>-41.892502119995093</v>
      </c>
      <c r="AH8">
        <f t="shared" si="5"/>
        <v>-14149.564211958255</v>
      </c>
      <c r="AI8">
        <f t="shared" si="6"/>
        <v>17565.959282947315</v>
      </c>
      <c r="AJ8">
        <f t="shared" si="7"/>
        <v>-3555.6206390176085</v>
      </c>
      <c r="AK8">
        <f t="shared" ref="AK8:AK23" si="24">H8*SUM(AB8:AB8, AE8:AF8)</f>
        <v>4944.0123011687829</v>
      </c>
      <c r="AL8">
        <f t="shared" si="8"/>
        <v>18954.350945098489</v>
      </c>
      <c r="AN8">
        <f t="shared" si="9"/>
        <v>21974.57384043618</v>
      </c>
      <c r="AO8">
        <f t="shared" si="9"/>
        <v>-1098.7286920218091</v>
      </c>
      <c r="AP8">
        <f t="shared" si="9"/>
        <v>-27.538178396458608</v>
      </c>
      <c r="AQ8">
        <f t="shared" si="9"/>
        <v>-9301.2640396829629</v>
      </c>
      <c r="AR8">
        <f t="shared" si="9"/>
        <v>11547.04293033495</v>
      </c>
      <c r="AS8">
        <f t="shared" si="9"/>
        <v>-2337.2992901434391</v>
      </c>
      <c r="AT8">
        <f t="shared" si="9"/>
        <v>3249.9632596279912</v>
      </c>
      <c r="AU8">
        <f t="shared" si="9"/>
        <v>12459.706899819503</v>
      </c>
      <c r="AW8">
        <v>5</v>
      </c>
      <c r="AX8">
        <f>(R8*SUMPRODUCT(K9:$K$23, X9:$X$23)-$AZ$3*SUMPRODUCT(K8:$K$22, W9:$W$23))/Z8</f>
        <v>47731.068494084662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39898.379486244623</v>
      </c>
      <c r="P9">
        <f t="shared" si="22"/>
        <v>1994.9189743122313</v>
      </c>
      <c r="Q9" s="4">
        <f t="shared" si="23"/>
        <v>50</v>
      </c>
      <c r="R9">
        <f t="shared" si="0"/>
        <v>500000</v>
      </c>
      <c r="S9">
        <f t="shared" si="1"/>
        <v>52262.526176608306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39991.477761561458</v>
      </c>
      <c r="AC9">
        <f t="shared" si="2"/>
        <v>41718.490069365056</v>
      </c>
      <c r="AE9">
        <f t="shared" si="3"/>
        <v>31848.82687751999</v>
      </c>
      <c r="AF9">
        <f t="shared" si="4"/>
        <v>-1592.4413438759996</v>
      </c>
      <c r="AG9">
        <f t="shared" si="4"/>
        <v>-39.912431642117447</v>
      </c>
      <c r="AH9">
        <f t="shared" si="5"/>
        <v>-15611.454566776985</v>
      </c>
      <c r="AI9">
        <f t="shared" si="6"/>
        <v>14605.018535224888</v>
      </c>
      <c r="AJ9">
        <f t="shared" si="7"/>
        <v>-1727.0123078035977</v>
      </c>
      <c r="AK9">
        <f t="shared" si="24"/>
        <v>3666.9384640097246</v>
      </c>
      <c r="AL9">
        <f t="shared" si="8"/>
        <v>16544.944691431014</v>
      </c>
      <c r="AN9">
        <f t="shared" si="9"/>
        <v>19897.295571978055</v>
      </c>
      <c r="AO9">
        <f t="shared" si="9"/>
        <v>-994.86477859890272</v>
      </c>
      <c r="AP9">
        <f t="shared" si="9"/>
        <v>-24.934967069073384</v>
      </c>
      <c r="AQ9">
        <f t="shared" si="9"/>
        <v>-9753.1292759457556</v>
      </c>
      <c r="AR9">
        <f t="shared" si="9"/>
        <v>9124.3665503643224</v>
      </c>
      <c r="AS9">
        <f t="shared" si="9"/>
        <v>-1078.9368938755679</v>
      </c>
      <c r="AT9">
        <f t="shared" si="9"/>
        <v>2290.8899829574548</v>
      </c>
      <c r="AU9">
        <f t="shared" si="9"/>
        <v>10336.319639446208</v>
      </c>
      <c r="AW9">
        <v>6</v>
      </c>
      <c r="AX9">
        <f>(R9*SUMPRODUCT(K10:$K$23, X10:$X$23)-$AZ$3*SUMPRODUCT(K9:$K$22, W10:$W$23))/Z9</f>
        <v>52262.526176608306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39898.379486244623</v>
      </c>
      <c r="P10">
        <f t="shared" si="22"/>
        <v>1994.9189743122313</v>
      </c>
      <c r="Q10" s="4">
        <f t="shared" si="23"/>
        <v>50</v>
      </c>
      <c r="R10">
        <f t="shared" si="0"/>
        <v>500000</v>
      </c>
      <c r="S10">
        <f t="shared" si="1"/>
        <v>55586.503304775644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41718.490069365056</v>
      </c>
      <c r="AC10">
        <f t="shared" si="2"/>
        <v>42041.792826477242</v>
      </c>
      <c r="AE10">
        <f t="shared" si="3"/>
        <v>30176.379242202744</v>
      </c>
      <c r="AF10">
        <f t="shared" si="4"/>
        <v>-1508.8189621101371</v>
      </c>
      <c r="AG10">
        <f t="shared" si="4"/>
        <v>-37.81654747733095</v>
      </c>
      <c r="AH10">
        <f t="shared" si="5"/>
        <v>-16967.598483653223</v>
      </c>
      <c r="AI10">
        <f t="shared" si="6"/>
        <v>11662.145248962053</v>
      </c>
      <c r="AJ10">
        <f t="shared" si="7"/>
        <v>-323.30275711218565</v>
      </c>
      <c r="AK10">
        <f t="shared" si="24"/>
        <v>3695.2676433465281</v>
      </c>
      <c r="AL10">
        <f t="shared" si="8"/>
        <v>15034.110135196395</v>
      </c>
      <c r="AN10">
        <f t="shared" si="9"/>
        <v>17912.064145819884</v>
      </c>
      <c r="AO10">
        <f t="shared" si="9"/>
        <v>-895.60320729099408</v>
      </c>
      <c r="AP10">
        <f t="shared" si="9"/>
        <v>-22.447107346797441</v>
      </c>
      <c r="AQ10">
        <f t="shared" si="9"/>
        <v>-10071.609652050738</v>
      </c>
      <c r="AR10">
        <f t="shared" si="9"/>
        <v>6922.404179131353</v>
      </c>
      <c r="AS10">
        <f t="shared" si="9"/>
        <v>-191.90571796019009</v>
      </c>
      <c r="AT10">
        <f t="shared" si="9"/>
        <v>2193.4331661310375</v>
      </c>
      <c r="AU10">
        <f t="shared" si="9"/>
        <v>8923.9316273021996</v>
      </c>
      <c r="AW10">
        <v>7</v>
      </c>
      <c r="AX10">
        <f>(R10*SUMPRODUCT(K11:$K$23, X11:$X$23)-$AZ$3*SUMPRODUCT(K10:$K$22, W11:$W$23))/Z10</f>
        <v>55586.503304775644</v>
      </c>
    </row>
    <row r="11" spans="1:52" x14ac:dyDescent="0.25">
      <c r="A11" t="s">
        <v>33</v>
      </c>
      <c r="C11" s="7">
        <f>AU25</f>
        <v>85980.530690312196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39898.379486244623</v>
      </c>
      <c r="P11">
        <f t="shared" si="22"/>
        <v>1994.9189743122313</v>
      </c>
      <c r="Q11" s="4">
        <f t="shared" si="23"/>
        <v>50</v>
      </c>
      <c r="R11">
        <f t="shared" si="0"/>
        <v>500000</v>
      </c>
      <c r="S11">
        <f t="shared" si="1"/>
        <v>57823.52223511484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42041.792826477242</v>
      </c>
      <c r="AC11">
        <f t="shared" si="2"/>
        <v>41208.628018234587</v>
      </c>
      <c r="AE11">
        <f t="shared" si="3"/>
        <v>28434.059621856777</v>
      </c>
      <c r="AF11">
        <f t="shared" si="4"/>
        <v>-1421.7029810928389</v>
      </c>
      <c r="AG11">
        <f t="shared" si="4"/>
        <v>-35.633100877768371</v>
      </c>
      <c r="AH11">
        <f t="shared" si="5"/>
        <v>-18052.811247892732</v>
      </c>
      <c r="AI11">
        <f t="shared" si="6"/>
        <v>8923.912291993438</v>
      </c>
      <c r="AJ11">
        <f t="shared" si="7"/>
        <v>833.16480824265454</v>
      </c>
      <c r="AK11">
        <f t="shared" si="24"/>
        <v>3556.2886975629208</v>
      </c>
      <c r="AL11">
        <f t="shared" si="8"/>
        <v>13313.365797799013</v>
      </c>
      <c r="AN11">
        <f t="shared" si="9"/>
        <v>16051.221928705074</v>
      </c>
      <c r="AO11">
        <f t="shared" si="9"/>
        <v>-802.56109643525372</v>
      </c>
      <c r="AP11">
        <f t="shared" si="9"/>
        <v>-20.115130157402632</v>
      </c>
      <c r="AQ11">
        <f t="shared" si="9"/>
        <v>-10190.935927918235</v>
      </c>
      <c r="AR11">
        <f t="shared" si="9"/>
        <v>5037.6097741941821</v>
      </c>
      <c r="AS11">
        <f t="shared" si="9"/>
        <v>470.32725604929158</v>
      </c>
      <c r="AT11">
        <f t="shared" si="9"/>
        <v>2007.5493927447983</v>
      </c>
      <c r="AU11">
        <f t="shared" si="9"/>
        <v>7515.4864229882724</v>
      </c>
      <c r="AW11">
        <v>8</v>
      </c>
      <c r="AX11">
        <f>(R11*SUMPRODUCT(K12:$K$23, X12:$X$23)-$AZ$3*SUMPRODUCT(K11:$K$22, W12:$W$23))/Z11</f>
        <v>57823.52223511484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39898.379486244623</v>
      </c>
      <c r="P12">
        <f t="shared" si="22"/>
        <v>1994.9189743122313</v>
      </c>
      <c r="Q12" s="4">
        <f t="shared" si="23"/>
        <v>50</v>
      </c>
      <c r="R12">
        <f t="shared" si="0"/>
        <v>500000</v>
      </c>
      <c r="S12">
        <f t="shared" si="1"/>
        <v>58982.736073861357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41208.628018234587</v>
      </c>
      <c r="AC12">
        <f t="shared" si="2"/>
        <v>39366.092928916027</v>
      </c>
      <c r="AE12">
        <f t="shared" si="3"/>
        <v>26628.864971638795</v>
      </c>
      <c r="AF12">
        <f t="shared" si="4"/>
        <v>-1331.4432485819398</v>
      </c>
      <c r="AG12">
        <f t="shared" si="4"/>
        <v>-33.370860313787141</v>
      </c>
      <c r="AH12">
        <f t="shared" si="5"/>
        <v>-19059.095552035433</v>
      </c>
      <c r="AI12">
        <f t="shared" si="6"/>
        <v>6204.9553107076354</v>
      </c>
      <c r="AJ12">
        <f t="shared" si="7"/>
        <v>1842.5350893185605</v>
      </c>
      <c r="AK12">
        <f t="shared" si="24"/>
        <v>3451.6639815730259</v>
      </c>
      <c r="AL12">
        <f t="shared" si="8"/>
        <v>11499.154381599223</v>
      </c>
      <c r="AN12">
        <f t="shared" si="9"/>
        <v>14290.50019146555</v>
      </c>
      <c r="AO12">
        <f t="shared" si="9"/>
        <v>-714.52500957327754</v>
      </c>
      <c r="AP12">
        <f t="shared" si="9"/>
        <v>-17.908622324363257</v>
      </c>
      <c r="AQ12">
        <f t="shared" si="9"/>
        <v>-10228.1493757096</v>
      </c>
      <c r="AR12">
        <f t="shared" si="9"/>
        <v>3329.9171838583097</v>
      </c>
      <c r="AS12">
        <f t="shared" si="9"/>
        <v>988.80474532927246</v>
      </c>
      <c r="AT12">
        <f t="shared" si="9"/>
        <v>1852.3510048993442</v>
      </c>
      <c r="AU12">
        <f t="shared" si="9"/>
        <v>6171.0729340869266</v>
      </c>
      <c r="AW12">
        <v>9</v>
      </c>
      <c r="AX12">
        <f>(R12*SUMPRODUCT(K13:$K$23, X13:$X$23)-$AZ$3*SUMPRODUCT(K12:$K$22, W13:$W$23))/Z12</f>
        <v>58982.736073861357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39898.379486244623</v>
      </c>
      <c r="P13">
        <f t="shared" si="22"/>
        <v>1994.9189743122313</v>
      </c>
      <c r="Q13" s="4">
        <f t="shared" si="23"/>
        <v>50</v>
      </c>
      <c r="R13">
        <f t="shared" si="0"/>
        <v>500000</v>
      </c>
      <c r="S13">
        <f t="shared" si="1"/>
        <v>59073.844594074333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39366.092928916027</v>
      </c>
      <c r="AC13">
        <f t="shared" si="2"/>
        <v>36682.720443333499</v>
      </c>
      <c r="AE13">
        <f t="shared" si="3"/>
        <v>24775.450301109311</v>
      </c>
      <c r="AF13">
        <f t="shared" si="4"/>
        <v>-1238.7725150554656</v>
      </c>
      <c r="AG13">
        <f t="shared" si="4"/>
        <v>-31.048191204922119</v>
      </c>
      <c r="AH13">
        <f t="shared" si="5"/>
        <v>-19889.605057271518</v>
      </c>
      <c r="AI13">
        <f t="shared" si="6"/>
        <v>3616.0245375774066</v>
      </c>
      <c r="AJ13">
        <f t="shared" si="7"/>
        <v>2683.3724855825276</v>
      </c>
      <c r="AK13">
        <f t="shared" si="24"/>
        <v>3252.0732459639426</v>
      </c>
      <c r="AL13">
        <f t="shared" si="8"/>
        <v>9551.4702691238763</v>
      </c>
      <c r="AN13">
        <f t="shared" si="9"/>
        <v>12642.25241982668</v>
      </c>
      <c r="AO13">
        <f t="shared" si="9"/>
        <v>-632.11262099133398</v>
      </c>
      <c r="AP13">
        <f t="shared" si="9"/>
        <v>-15.843065034991239</v>
      </c>
      <c r="AQ13">
        <f t="shared" si="9"/>
        <v>-10149.135721397131</v>
      </c>
      <c r="AR13">
        <f t="shared" si="9"/>
        <v>1845.161012403224</v>
      </c>
      <c r="AS13">
        <f t="shared" si="9"/>
        <v>1369.253510505644</v>
      </c>
      <c r="AT13">
        <f t="shared" si="9"/>
        <v>1659.4463617640247</v>
      </c>
      <c r="AU13">
        <f t="shared" si="9"/>
        <v>4873.860884672893</v>
      </c>
      <c r="AW13">
        <v>10</v>
      </c>
      <c r="AX13">
        <f>(R13*SUMPRODUCT(K14:$K$23, X14:$X$23)-$AZ$3*SUMPRODUCT(K13:$K$22, W14:$W$23))/Z13</f>
        <v>59073.844594074333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39898.379486244623</v>
      </c>
      <c r="P14">
        <f t="shared" si="22"/>
        <v>1994.9189743122313</v>
      </c>
      <c r="Q14" s="4">
        <f t="shared" si="23"/>
        <v>50</v>
      </c>
      <c r="R14">
        <f t="shared" si="0"/>
        <v>500000</v>
      </c>
      <c r="S14">
        <f t="shared" si="1"/>
        <v>58578.038804341879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36682.720443333499</v>
      </c>
      <c r="AC14">
        <f t="shared" si="2"/>
        <v>33595.462292747718</v>
      </c>
      <c r="AE14">
        <f t="shared" si="3"/>
        <v>22882.372488587273</v>
      </c>
      <c r="AF14">
        <f t="shared" si="4"/>
        <v>-1144.1186244293638</v>
      </c>
      <c r="AG14">
        <f t="shared" si="4"/>
        <v>-28.67581689185673</v>
      </c>
      <c r="AH14">
        <f t="shared" si="5"/>
        <v>-20618.924010161703</v>
      </c>
      <c r="AI14">
        <f t="shared" si="6"/>
        <v>1090.6540371043484</v>
      </c>
      <c r="AJ14">
        <f t="shared" si="7"/>
        <v>3087.2581505857816</v>
      </c>
      <c r="AK14">
        <f t="shared" si="24"/>
        <v>4999.1996134406554</v>
      </c>
      <c r="AL14">
        <f t="shared" si="8"/>
        <v>9177.1118011307844</v>
      </c>
      <c r="AN14">
        <f t="shared" si="9"/>
        <v>10755.864403551193</v>
      </c>
      <c r="AO14">
        <f t="shared" si="9"/>
        <v>-537.79322017755965</v>
      </c>
      <c r="AP14">
        <f t="shared" si="9"/>
        <v>-13.479074265734761</v>
      </c>
      <c r="AQ14">
        <f t="shared" si="9"/>
        <v>-9691.9299303879707</v>
      </c>
      <c r="AR14">
        <f t="shared" si="9"/>
        <v>512.66217871992671</v>
      </c>
      <c r="AS14">
        <f t="shared" si="9"/>
        <v>1451.1663973226841</v>
      </c>
      <c r="AT14">
        <f t="shared" si="9"/>
        <v>2349.8749177023365</v>
      </c>
      <c r="AU14">
        <f t="shared" si="9"/>
        <v>4313.7034937449471</v>
      </c>
      <c r="AW14">
        <v>11</v>
      </c>
      <c r="AX14">
        <f>(R14*SUMPRODUCT(K15:$K$23, X15:$X$23)-$AZ$3*SUMPRODUCT(K14:$K$22, W15:$W$23))/Z14</f>
        <v>58578.038804341879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39898.379486244623</v>
      </c>
      <c r="P15">
        <f t="shared" si="22"/>
        <v>1994.9189743122313</v>
      </c>
      <c r="Q15" s="4">
        <f t="shared" si="23"/>
        <v>50</v>
      </c>
      <c r="R15">
        <f t="shared" si="0"/>
        <v>500000</v>
      </c>
      <c r="S15">
        <f t="shared" si="1"/>
        <v>57110.522353257627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33595.462292747718</v>
      </c>
      <c r="AC15">
        <f t="shared" si="2"/>
        <v>29993.941555490688</v>
      </c>
      <c r="AE15">
        <f t="shared" si="3"/>
        <v>20954.276255204808</v>
      </c>
      <c r="AF15">
        <f t="shared" si="4"/>
        <v>-1047.7138127602404</v>
      </c>
      <c r="AG15">
        <f t="shared" si="4"/>
        <v>-26.259558063541167</v>
      </c>
      <c r="AH15">
        <f t="shared" si="5"/>
        <v>-21295.006593970018</v>
      </c>
      <c r="AI15">
        <f t="shared" si="6"/>
        <v>-1414.7037095889937</v>
      </c>
      <c r="AJ15">
        <f t="shared" si="7"/>
        <v>3601.5207372570294</v>
      </c>
      <c r="AK15">
        <f t="shared" si="24"/>
        <v>4578.2752606398753</v>
      </c>
      <c r="AL15">
        <f t="shared" si="8"/>
        <v>6765.0922883079111</v>
      </c>
      <c r="AN15">
        <f t="shared" si="9"/>
        <v>9073.1543643379664</v>
      </c>
      <c r="AO15">
        <f t="shared" si="9"/>
        <v>-453.65771821689827</v>
      </c>
      <c r="AP15">
        <f t="shared" si="9"/>
        <v>-11.370329423361705</v>
      </c>
      <c r="AQ15">
        <f t="shared" si="9"/>
        <v>-9220.6898326394312</v>
      </c>
      <c r="AR15">
        <f t="shared" si="9"/>
        <v>-612.56351594172634</v>
      </c>
      <c r="AS15">
        <f t="shared" si="9"/>
        <v>1559.4503574124001</v>
      </c>
      <c r="AT15">
        <f t="shared" si="9"/>
        <v>1982.3828633497803</v>
      </c>
      <c r="AU15">
        <f t="shared" si="9"/>
        <v>2929.2697048204541</v>
      </c>
      <c r="AW15">
        <v>12</v>
      </c>
      <c r="AX15">
        <f>(R15*SUMPRODUCT(K16:$K$23, X16:$X$23)-$AZ$3*SUMPRODUCT(K15:$K$22, W16:$W$23))/Z15</f>
        <v>57110.522353257627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39898.379486244623</v>
      </c>
      <c r="P16">
        <f t="shared" si="22"/>
        <v>1994.9189743122313</v>
      </c>
      <c r="Q16" s="4">
        <f t="shared" si="23"/>
        <v>50</v>
      </c>
      <c r="R16">
        <f t="shared" si="0"/>
        <v>500000</v>
      </c>
      <c r="S16">
        <f t="shared" si="1"/>
        <v>54721.748566575836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29993.941555490688</v>
      </c>
      <c r="AC16">
        <f t="shared" si="2"/>
        <v>26076.470244088789</v>
      </c>
      <c r="AE16">
        <f t="shared" si="3"/>
        <v>19012.713093307557</v>
      </c>
      <c r="AF16">
        <f t="shared" si="4"/>
        <v>-950.63565466537784</v>
      </c>
      <c r="AG16">
        <f t="shared" si="4"/>
        <v>-23.826422699526411</v>
      </c>
      <c r="AH16">
        <f t="shared" si="5"/>
        <v>-21705.397833793446</v>
      </c>
      <c r="AI16">
        <f t="shared" si="6"/>
        <v>-3667.146817850793</v>
      </c>
      <c r="AJ16">
        <f t="shared" si="7"/>
        <v>3917.4713114018996</v>
      </c>
      <c r="AK16">
        <f t="shared" si="24"/>
        <v>4112.2496573659382</v>
      </c>
      <c r="AL16">
        <f t="shared" si="8"/>
        <v>4362.5741509170448</v>
      </c>
      <c r="AN16">
        <f t="shared" si="9"/>
        <v>7583.5245323865893</v>
      </c>
      <c r="AO16">
        <f t="shared" si="9"/>
        <v>-379.17622661932944</v>
      </c>
      <c r="AP16">
        <f t="shared" si="9"/>
        <v>-9.5035495551906894</v>
      </c>
      <c r="AQ16">
        <f t="shared" si="9"/>
        <v>-8657.5448832562179</v>
      </c>
      <c r="AR16">
        <f t="shared" si="9"/>
        <v>-1462.7001270441483</v>
      </c>
      <c r="AS16">
        <f t="shared" si="9"/>
        <v>1562.5460526932486</v>
      </c>
      <c r="AT16">
        <f t="shared" si="9"/>
        <v>1640.2365094811287</v>
      </c>
      <c r="AU16">
        <f t="shared" si="9"/>
        <v>1740.082435130229</v>
      </c>
      <c r="AW16">
        <v>13</v>
      </c>
      <c r="AX16">
        <f>(R16*SUMPRODUCT(K17:$K$23, X17:$X$23)-$AZ$3*SUMPRODUCT(K16:$K$22, W17:$W$23))/Z16</f>
        <v>54721.748566575836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39898.379486244623</v>
      </c>
      <c r="P17">
        <f t="shared" si="22"/>
        <v>1994.9189743122313</v>
      </c>
      <c r="Q17" s="4">
        <f t="shared" si="23"/>
        <v>50</v>
      </c>
      <c r="R17">
        <f t="shared" si="0"/>
        <v>500000</v>
      </c>
      <c r="S17">
        <f t="shared" si="1"/>
        <v>51436.900772266366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26076.470244088789</v>
      </c>
      <c r="AC17">
        <f t="shared" si="2"/>
        <v>22021.413536397195</v>
      </c>
      <c r="AE17">
        <f t="shared" si="3"/>
        <v>17081.486265837215</v>
      </c>
      <c r="AF17">
        <f t="shared" si="4"/>
        <v>-854.07431329186068</v>
      </c>
      <c r="AG17">
        <f t="shared" si="4"/>
        <v>-21.406240661636687</v>
      </c>
      <c r="AH17">
        <f t="shared" si="5"/>
        <v>-21819.178108944616</v>
      </c>
      <c r="AI17">
        <f t="shared" si="6"/>
        <v>-5613.1723970608982</v>
      </c>
      <c r="AJ17">
        <f t="shared" si="7"/>
        <v>4055.0567076915941</v>
      </c>
      <c r="AK17">
        <f t="shared" si="24"/>
        <v>3620.027807330378</v>
      </c>
      <c r="AL17">
        <f t="shared" si="8"/>
        <v>2061.9121179610738</v>
      </c>
      <c r="AN17">
        <f t="shared" si="9"/>
        <v>6276.1602564398127</v>
      </c>
      <c r="AO17">
        <f t="shared" si="9"/>
        <v>-313.80801282199059</v>
      </c>
      <c r="AP17">
        <f t="shared" si="9"/>
        <v>-7.8651819162274288</v>
      </c>
      <c r="AQ17">
        <f t="shared" si="9"/>
        <v>-8016.9053409257249</v>
      </c>
      <c r="AR17">
        <f t="shared" si="9"/>
        <v>-2062.4182792241304</v>
      </c>
      <c r="AS17">
        <f t="shared" si="9"/>
        <v>1489.9280630704689</v>
      </c>
      <c r="AT17">
        <f t="shared" si="9"/>
        <v>1330.0876924868874</v>
      </c>
      <c r="AU17">
        <f t="shared" si="9"/>
        <v>757.5974763332257</v>
      </c>
      <c r="AW17">
        <v>14</v>
      </c>
      <c r="AX17">
        <f>(R17*SUMPRODUCT(K18:$K$23, X18:$X$23)-$AZ$3*SUMPRODUCT(K17:$K$22, W18:$W$23))/Z17</f>
        <v>51436.900772266366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39898.379486244623</v>
      </c>
      <c r="P18">
        <f t="shared" si="22"/>
        <v>1994.9189743122313</v>
      </c>
      <c r="Q18" s="4">
        <f t="shared" si="23"/>
        <v>50</v>
      </c>
      <c r="R18">
        <f t="shared" si="0"/>
        <v>500000</v>
      </c>
      <c r="S18">
        <f t="shared" si="1"/>
        <v>47162.533441617583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22021.413536397195</v>
      </c>
      <c r="AC18">
        <f t="shared" si="2"/>
        <v>17937.677728823524</v>
      </c>
      <c r="AE18">
        <f t="shared" si="3"/>
        <v>15174.847933317744</v>
      </c>
      <c r="AF18">
        <f t="shared" si="4"/>
        <v>-758.74239666588733</v>
      </c>
      <c r="AG18">
        <f t="shared" si="4"/>
        <v>-19.016872525548852</v>
      </c>
      <c r="AH18">
        <f t="shared" si="5"/>
        <v>-21753.057294714697</v>
      </c>
      <c r="AI18">
        <f t="shared" si="6"/>
        <v>-7355.9686305883897</v>
      </c>
      <c r="AJ18">
        <f t="shared" si="7"/>
        <v>4083.7358075736702</v>
      </c>
      <c r="AK18">
        <f t="shared" si="24"/>
        <v>3118.0313821189538</v>
      </c>
      <c r="AL18">
        <f t="shared" si="8"/>
        <v>-154.2014408957657</v>
      </c>
      <c r="AN18">
        <f t="shared" si="9"/>
        <v>5136.1072381872391</v>
      </c>
      <c r="AO18">
        <f t="shared" si="9"/>
        <v>-256.80536190936203</v>
      </c>
      <c r="AP18">
        <f t="shared" si="9"/>
        <v>-6.4364860231453331</v>
      </c>
      <c r="AQ18">
        <f t="shared" si="9"/>
        <v>-7362.5802060778042</v>
      </c>
      <c r="AR18">
        <f t="shared" si="9"/>
        <v>-2489.7148158230716</v>
      </c>
      <c r="AS18">
        <f t="shared" si="9"/>
        <v>1382.1888121904751</v>
      </c>
      <c r="AT18">
        <f t="shared" si="9"/>
        <v>1055.334697320739</v>
      </c>
      <c r="AU18">
        <f t="shared" si="9"/>
        <v>-52.191306311857495</v>
      </c>
      <c r="AW18">
        <v>15</v>
      </c>
      <c r="AX18">
        <f>(R18*SUMPRODUCT(K19:$K$23, X19:$X$23)-$AZ$3*SUMPRODUCT(K18:$K$22, W19:$W$23))/Z18</f>
        <v>47162.533441617583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39898.379486244623</v>
      </c>
      <c r="P19">
        <f t="shared" si="22"/>
        <v>1994.9189743122313</v>
      </c>
      <c r="Q19" s="4">
        <f t="shared" si="23"/>
        <v>50</v>
      </c>
      <c r="R19">
        <f t="shared" si="0"/>
        <v>500000</v>
      </c>
      <c r="S19">
        <f t="shared" si="1"/>
        <v>41742.077761026892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17937.677728823524</v>
      </c>
      <c r="AC19">
        <f t="shared" si="2"/>
        <v>13924.158143471923</v>
      </c>
      <c r="AE19">
        <f t="shared" si="3"/>
        <v>13309.144523548966</v>
      </c>
      <c r="AF19">
        <f t="shared" si="4"/>
        <v>-665.45722617744843</v>
      </c>
      <c r="AG19">
        <f t="shared" si="4"/>
        <v>-16.678803368614798</v>
      </c>
      <c r="AH19">
        <f t="shared" si="5"/>
        <v>-21479.00431678566</v>
      </c>
      <c r="AI19">
        <f t="shared" si="6"/>
        <v>-8851.9958227827574</v>
      </c>
      <c r="AJ19">
        <f t="shared" si="7"/>
        <v>4013.5195853516016</v>
      </c>
      <c r="AK19">
        <f t="shared" si="24"/>
        <v>2616.9085680215626</v>
      </c>
      <c r="AL19">
        <f t="shared" si="8"/>
        <v>-2221.5676694095932</v>
      </c>
      <c r="AN19">
        <f t="shared" si="9"/>
        <v>4149.5523043962767</v>
      </c>
      <c r="AO19">
        <f t="shared" si="9"/>
        <v>-207.47761521981388</v>
      </c>
      <c r="AP19">
        <f t="shared" si="9"/>
        <v>-5.2001514319984823</v>
      </c>
      <c r="AQ19">
        <f t="shared" si="9"/>
        <v>-6696.7679027869563</v>
      </c>
      <c r="AR19">
        <f t="shared" si="9"/>
        <v>-2759.893365042492</v>
      </c>
      <c r="AS19">
        <f t="shared" si="9"/>
        <v>1251.3433462734952</v>
      </c>
      <c r="AT19">
        <f t="shared" si="9"/>
        <v>815.90510641871185</v>
      </c>
      <c r="AU19">
        <f t="shared" si="9"/>
        <v>-692.64491235028459</v>
      </c>
      <c r="AW19">
        <v>16</v>
      </c>
      <c r="AX19">
        <f>(R19*SUMPRODUCT(K20:$K$23, X20:$X$23)-$AZ$3*SUMPRODUCT(K19:$K$22, W20:$W$23))/Z19</f>
        <v>41742.077761026892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39898.379486244623</v>
      </c>
      <c r="P20">
        <f t="shared" si="22"/>
        <v>1994.9189743122313</v>
      </c>
      <c r="Q20" s="4">
        <f t="shared" si="23"/>
        <v>50</v>
      </c>
      <c r="R20">
        <f t="shared" si="0"/>
        <v>500000</v>
      </c>
      <c r="S20">
        <f t="shared" si="1"/>
        <v>34903.495490563124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13924.158143471923</v>
      </c>
      <c r="AC20">
        <f t="shared" si="2"/>
        <v>10060.563313168503</v>
      </c>
      <c r="AE20">
        <f t="shared" si="3"/>
        <v>11500.285781483239</v>
      </c>
      <c r="AF20">
        <f t="shared" si="4"/>
        <v>-575.01428907416198</v>
      </c>
      <c r="AG20">
        <f t="shared" si="4"/>
        <v>-14.411971024347093</v>
      </c>
      <c r="AH20">
        <f t="shared" si="5"/>
        <v>-21000.443105815568</v>
      </c>
      <c r="AI20">
        <f t="shared" si="6"/>
        <v>-10089.583584430839</v>
      </c>
      <c r="AJ20">
        <f t="shared" si="7"/>
        <v>3863.5948303034202</v>
      </c>
      <c r="AK20">
        <f t="shared" si="24"/>
        <v>2126.415392801609</v>
      </c>
      <c r="AL20">
        <f t="shared" si="8"/>
        <v>-4099.5733613258089</v>
      </c>
      <c r="AN20">
        <f t="shared" si="9"/>
        <v>3302.9431724842243</v>
      </c>
      <c r="AO20">
        <f t="shared" si="9"/>
        <v>-165.14715862421122</v>
      </c>
      <c r="AP20">
        <f t="shared" si="9"/>
        <v>-4.1391946427585458</v>
      </c>
      <c r="AQ20">
        <f t="shared" si="9"/>
        <v>-6031.4388262576604</v>
      </c>
      <c r="AR20">
        <f t="shared" si="9"/>
        <v>-2897.7820070404059</v>
      </c>
      <c r="AS20">
        <f t="shared" si="9"/>
        <v>1109.6449608707164</v>
      </c>
      <c r="AT20">
        <f t="shared" si="9"/>
        <v>610.71779753751423</v>
      </c>
      <c r="AU20">
        <f t="shared" si="9"/>
        <v>-1177.4192486321751</v>
      </c>
      <c r="AW20">
        <v>17</v>
      </c>
      <c r="AX20">
        <f>(R20*SUMPRODUCT(K21:$K$23, X21:$X$23)-$AZ$3*SUMPRODUCT(K20:$K$22, W21:$W$23))/Z20</f>
        <v>34903.495490563124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39898.379486244623</v>
      </c>
      <c r="P21">
        <f t="shared" si="22"/>
        <v>1994.9189743122313</v>
      </c>
      <c r="Q21" s="4">
        <f t="shared" si="23"/>
        <v>50</v>
      </c>
      <c r="R21">
        <f t="shared" si="0"/>
        <v>500000</v>
      </c>
      <c r="S21">
        <f t="shared" si="1"/>
        <v>26209.659990750104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10060.563313168503</v>
      </c>
      <c r="AC21">
        <f t="shared" si="2"/>
        <v>6414.8924804388698</v>
      </c>
      <c r="AE21">
        <f t="shared" si="3"/>
        <v>9765.2474178732045</v>
      </c>
      <c r="AF21">
        <f t="shared" si="4"/>
        <v>-488.26237089366026</v>
      </c>
      <c r="AG21">
        <f t="shared" si="4"/>
        <v>-12.237649177255275</v>
      </c>
      <c r="AH21">
        <f t="shared" si="5"/>
        <v>-20302.021368483463</v>
      </c>
      <c r="AI21">
        <f t="shared" si="6"/>
        <v>-11037.273970681175</v>
      </c>
      <c r="AJ21">
        <f t="shared" si="7"/>
        <v>3645.6708327296328</v>
      </c>
      <c r="AK21">
        <f t="shared" si="24"/>
        <v>1654.752688274589</v>
      </c>
      <c r="AL21">
        <f t="shared" si="8"/>
        <v>-5736.8504496769538</v>
      </c>
      <c r="AN21">
        <f t="shared" si="9"/>
        <v>2583.5512862779619</v>
      </c>
      <c r="AO21">
        <f t="shared" si="9"/>
        <v>-129.1775643138981</v>
      </c>
      <c r="AP21">
        <f t="shared" si="9"/>
        <v>-3.2376644359311233</v>
      </c>
      <c r="AQ21">
        <f t="shared" si="9"/>
        <v>-5371.2221694032214</v>
      </c>
      <c r="AR21">
        <f t="shared" si="9"/>
        <v>-2920.086111875089</v>
      </c>
      <c r="AS21">
        <f t="shared" si="9"/>
        <v>964.52011569165415</v>
      </c>
      <c r="AT21">
        <f t="shared" si="9"/>
        <v>437.79110280800461</v>
      </c>
      <c r="AU21">
        <f t="shared" si="9"/>
        <v>-1517.7748933754301</v>
      </c>
      <c r="AW21">
        <v>18</v>
      </c>
      <c r="AX21">
        <f>(R21*SUMPRODUCT(K22:$K$23, X22:$X$23)-$AZ$3*SUMPRODUCT(K21:$K$22, W22:$W$23))/Z21</f>
        <v>26209.659990750104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39898.379486244623</v>
      </c>
      <c r="P22">
        <f t="shared" si="22"/>
        <v>1994.9189743122313</v>
      </c>
      <c r="Q22" s="4">
        <f t="shared" si="23"/>
        <v>50</v>
      </c>
      <c r="R22">
        <f t="shared" si="0"/>
        <v>500000</v>
      </c>
      <c r="S22">
        <f t="shared" si="1"/>
        <v>14974.553962347392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6414.8924804388698</v>
      </c>
      <c r="AC22">
        <f t="shared" si="2"/>
        <v>3048.9143617968266</v>
      </c>
      <c r="AE22">
        <f t="shared" si="3"/>
        <v>8123.5636489677399</v>
      </c>
      <c r="AF22">
        <f t="shared" si="4"/>
        <v>-406.17818244838702</v>
      </c>
      <c r="AG22">
        <f t="shared" si="4"/>
        <v>-10.180317789308239</v>
      </c>
      <c r="AH22">
        <f t="shared" si="5"/>
        <v>-19349.548961744851</v>
      </c>
      <c r="AI22">
        <f t="shared" si="6"/>
        <v>-11642.343813014806</v>
      </c>
      <c r="AJ22">
        <f t="shared" si="7"/>
        <v>3365.9781186420432</v>
      </c>
      <c r="AK22">
        <f t="shared" si="24"/>
        <v>1209.3272884771091</v>
      </c>
      <c r="AL22">
        <f t="shared" si="8"/>
        <v>-7067.0384058956533</v>
      </c>
      <c r="AN22">
        <f t="shared" si="9"/>
        <v>1979.8021445252348</v>
      </c>
      <c r="AO22">
        <f t="shared" si="9"/>
        <v>-98.990107226261742</v>
      </c>
      <c r="AP22">
        <f t="shared" si="9"/>
        <v>-2.4810558348714289</v>
      </c>
      <c r="AQ22">
        <f t="shared" si="9"/>
        <v>-4715.6986989233865</v>
      </c>
      <c r="AR22">
        <f t="shared" si="9"/>
        <v>-2837.3677174592844</v>
      </c>
      <c r="AS22">
        <f t="shared" si="9"/>
        <v>820.32602755064545</v>
      </c>
      <c r="AT22">
        <f t="shared" si="9"/>
        <v>294.72641104549012</v>
      </c>
      <c r="AU22">
        <f t="shared" si="9"/>
        <v>-1722.3152788631487</v>
      </c>
      <c r="AW22">
        <v>19</v>
      </c>
      <c r="AX22">
        <f>(R22*SUMPRODUCT(K23:$K$23, X23:$X$23)-$AZ$3*SUMPRODUCT(K22:$K$22, W23:$W$23))/Z22</f>
        <v>14974.553962347392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39898.379486244623</v>
      </c>
      <c r="P23">
        <f t="shared" si="22"/>
        <v>1994.9189743122313</v>
      </c>
      <c r="Q23" s="4">
        <f t="shared" si="23"/>
        <v>50</v>
      </c>
      <c r="R23">
        <f t="shared" si="0"/>
        <v>500000</v>
      </c>
      <c r="S23">
        <f t="shared" si="1"/>
        <v>18456.546838771712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3048.9143617968266</v>
      </c>
      <c r="AC23">
        <f t="shared" si="2"/>
        <v>3048.9143617968266</v>
      </c>
      <c r="AE23">
        <f t="shared" si="3"/>
        <v>6590.9806038303714</v>
      </c>
      <c r="AF23">
        <f t="shared" si="4"/>
        <v>-329.54903019151863</v>
      </c>
      <c r="AG23">
        <f t="shared" si="4"/>
        <v>-8.2597096532487999</v>
      </c>
      <c r="AH23">
        <f t="shared" si="5"/>
        <v>-18188.049581663556</v>
      </c>
      <c r="AI23">
        <f t="shared" si="6"/>
        <v>-11934.877717677951</v>
      </c>
      <c r="AJ23">
        <f t="shared" si="7"/>
        <v>0</v>
      </c>
      <c r="AK23">
        <f t="shared" si="24"/>
        <v>796.7049223871021</v>
      </c>
      <c r="AL23">
        <f t="shared" si="8"/>
        <v>-11138.17279529085</v>
      </c>
      <c r="AN23">
        <f t="shared" si="9"/>
        <v>1479.6759099099281</v>
      </c>
      <c r="AO23">
        <f t="shared" si="9"/>
        <v>-73.983795495496423</v>
      </c>
      <c r="AP23">
        <f t="shared" si="9"/>
        <v>-1.8543057750253515</v>
      </c>
      <c r="AQ23">
        <f t="shared" si="9"/>
        <v>-4083.2192403349914</v>
      </c>
      <c r="AR23">
        <f t="shared" si="9"/>
        <v>-2679.381431695585</v>
      </c>
      <c r="AS23">
        <f t="shared" si="9"/>
        <v>0</v>
      </c>
      <c r="AT23">
        <f t="shared" si="9"/>
        <v>178.8603474690477</v>
      </c>
      <c r="AU23">
        <f t="shared" si="9"/>
        <v>-2500.5210842265369</v>
      </c>
      <c r="AW23">
        <v>20</v>
      </c>
      <c r="AX23">
        <f>(R23*SUMPRODUCT(K$23:$K24, X$23:$X24)-$AZ$3*SUMPRODUCT(K$22:$K23, W$23:$W24))/Z23</f>
        <v>18456.546838771712</v>
      </c>
    </row>
    <row r="25" spans="5:50" x14ac:dyDescent="0.25">
      <c r="AN25" s="8">
        <f t="shared" ref="AN25:AU25" si="25">SUM(AN3:AN23)</f>
        <v>280326.33970184188</v>
      </c>
      <c r="AO25" s="8">
        <f t="shared" si="25"/>
        <v>-43940.101599775568</v>
      </c>
      <c r="AP25" s="8">
        <f t="shared" si="25"/>
        <v>-2821.2086118254447</v>
      </c>
      <c r="AQ25" s="8">
        <f t="shared" si="25"/>
        <v>-164691.7611513132</v>
      </c>
      <c r="AR25" s="8">
        <f t="shared" si="25"/>
        <v>68873.26833892765</v>
      </c>
      <c r="AS25" s="8">
        <f t="shared" si="25"/>
        <v>-20008.788263080205</v>
      </c>
      <c r="AT25" s="8">
        <f t="shared" si="25"/>
        <v>37116.050614464766</v>
      </c>
      <c r="AU25" s="9">
        <f t="shared" si="25"/>
        <v>85980.530690312196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2404.6867457300527</v>
      </c>
      <c r="K3">
        <v>1</v>
      </c>
      <c r="L3" s="2">
        <v>0</v>
      </c>
      <c r="O3">
        <f>$C$3</f>
        <v>2404.6867457300527</v>
      </c>
      <c r="P3">
        <f>O3*B5</f>
        <v>1923.7493965840422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2404.6867457300527</v>
      </c>
      <c r="AF3">
        <f t="shared" ref="AF3:AG23" si="4">-$Z3*P3</f>
        <v>-1923.7493965840422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-2038.9708548539893</v>
      </c>
      <c r="AJ3">
        <f t="shared" ref="AJ3:AJ23" si="7">AB3-AC3</f>
        <v>0</v>
      </c>
      <c r="AL3">
        <f t="shared" ref="AL3:AL23" si="8">SUM(AI3:AK3)</f>
        <v>-2038.9708548539893</v>
      </c>
      <c r="AN3">
        <f t="shared" ref="AN3:AU23" si="9">AE3*$K3</f>
        <v>2404.6867457300527</v>
      </c>
      <c r="AO3">
        <f t="shared" si="9"/>
        <v>-1923.7493965840422</v>
      </c>
      <c r="AP3">
        <f t="shared" si="9"/>
        <v>-2519.9082039999998</v>
      </c>
      <c r="AQ3">
        <f t="shared" si="9"/>
        <v>0</v>
      </c>
      <c r="AR3">
        <f t="shared" si="9"/>
        <v>-2038.9708548539893</v>
      </c>
      <c r="AS3">
        <f t="shared" si="9"/>
        <v>0</v>
      </c>
      <c r="AT3">
        <f t="shared" si="9"/>
        <v>0</v>
      </c>
      <c r="AU3">
        <f t="shared" si="9"/>
        <v>-2038.9708548539893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1194.0508633667246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214.24953420958269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211.88274252986957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-211.88274252986957</v>
      </c>
      <c r="AK4">
        <f>G4*MAX(0, SUM(AB4, AE4:AF4))</f>
        <v>0</v>
      </c>
      <c r="AL4">
        <f t="shared" si="8"/>
        <v>-1258.7757425298694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-198.78294636445216</v>
      </c>
      <c r="AT4">
        <f t="shared" si="9"/>
        <v>0</v>
      </c>
      <c r="AU4">
        <f t="shared" si="9"/>
        <v>-1180.9510672013034</v>
      </c>
      <c r="AW4">
        <v>1</v>
      </c>
      <c r="AX4">
        <f>(R4*SUMPRODUCT(K5:$K$23, X5:$X$23)-$AZ$3*SUMPRODUCT(K4:$K$22, W5:$W$23))/Z4</f>
        <v>214.24953420958269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2404.6867457300527</v>
      </c>
      <c r="P5">
        <f t="shared" ref="P5:P23" si="22">O5*$C$5</f>
        <v>120.23433728650264</v>
      </c>
      <c r="Q5" s="4">
        <f t="shared" ref="Q5:Q23" si="23">$C$8</f>
        <v>50</v>
      </c>
      <c r="R5">
        <f t="shared" si="0"/>
        <v>1000000</v>
      </c>
      <c r="S5">
        <f t="shared" si="1"/>
        <v>425.78166946096877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211.88274252986957</v>
      </c>
      <c r="AC5">
        <f t="shared" si="2"/>
        <v>416.42194281908087</v>
      </c>
      <c r="AE5">
        <f t="shared" si="3"/>
        <v>2351.8258261233022</v>
      </c>
      <c r="AF5">
        <f t="shared" si="4"/>
        <v>-117.5912913061651</v>
      </c>
      <c r="AG5">
        <f t="shared" si="4"/>
        <v>-48.900877220273813</v>
      </c>
      <c r="AH5">
        <f t="shared" si="5"/>
        <v>-1046.0315245236118</v>
      </c>
      <c r="AI5">
        <f t="shared" si="6"/>
        <v>1139.3021330732515</v>
      </c>
      <c r="AJ5">
        <f t="shared" si="7"/>
        <v>-204.53920028921129</v>
      </c>
      <c r="AK5">
        <f>G5*SUM(AB5, AE5:AF5)</f>
        <v>100.29080837122727</v>
      </c>
      <c r="AL5">
        <f t="shared" si="8"/>
        <v>1035.0537411552675</v>
      </c>
      <c r="AN5">
        <f t="shared" si="9"/>
        <v>2030.9486176534335</v>
      </c>
      <c r="AO5">
        <f t="shared" si="9"/>
        <v>-101.54743088267168</v>
      </c>
      <c r="AP5">
        <f t="shared" si="9"/>
        <v>-42.22896436011348</v>
      </c>
      <c r="AQ5">
        <f t="shared" si="9"/>
        <v>-903.31361070858588</v>
      </c>
      <c r="AR5">
        <f t="shared" si="9"/>
        <v>983.85861170206249</v>
      </c>
      <c r="AS5">
        <f t="shared" si="9"/>
        <v>-176.63238555725141</v>
      </c>
      <c r="AT5">
        <f t="shared" si="9"/>
        <v>86.607382384536564</v>
      </c>
      <c r="AU5">
        <f t="shared" si="9"/>
        <v>893.83360852934766</v>
      </c>
      <c r="AW5">
        <v>2</v>
      </c>
      <c r="AX5">
        <f>(R5*SUMPRODUCT(K6:$K$23, X6:$X$23)-$AZ$3*SUMPRODUCT(K5:$K$22, W6:$W$23))/Z5</f>
        <v>425.78166946096877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2404.6867457300527</v>
      </c>
      <c r="P6">
        <f t="shared" si="22"/>
        <v>120.23433728650264</v>
      </c>
      <c r="Q6" s="4">
        <f t="shared" si="23"/>
        <v>50</v>
      </c>
      <c r="R6">
        <f t="shared" si="0"/>
        <v>1000000</v>
      </c>
      <c r="S6">
        <f t="shared" si="1"/>
        <v>629.5765131201797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416.42194281908087</v>
      </c>
      <c r="AC6">
        <f t="shared" si="2"/>
        <v>608.9199021900622</v>
      </c>
      <c r="AE6">
        <f t="shared" si="3"/>
        <v>2325.7881885567895</v>
      </c>
      <c r="AF6">
        <f t="shared" si="4"/>
        <v>-116.28940942783947</v>
      </c>
      <c r="AG6">
        <f t="shared" si="4"/>
        <v>-48.359483676754124</v>
      </c>
      <c r="AH6">
        <f t="shared" si="5"/>
        <v>-1047.6954263391001</v>
      </c>
      <c r="AI6">
        <f t="shared" si="6"/>
        <v>1113.4438691130956</v>
      </c>
      <c r="AJ6">
        <f t="shared" si="7"/>
        <v>-192.49795937098133</v>
      </c>
      <c r="AK6">
        <f>G6*SUM(AB6, AE6:AF6)</f>
        <v>153.61636223395982</v>
      </c>
      <c r="AL6">
        <f t="shared" si="8"/>
        <v>1074.562271976074</v>
      </c>
      <c r="AN6">
        <f t="shared" si="9"/>
        <v>1811.3848213888255</v>
      </c>
      <c r="AO6">
        <f t="shared" si="9"/>
        <v>-90.569241069441262</v>
      </c>
      <c r="AP6">
        <f t="shared" si="9"/>
        <v>-37.663633831002315</v>
      </c>
      <c r="AQ6">
        <f t="shared" si="9"/>
        <v>-815.972667694542</v>
      </c>
      <c r="AR6">
        <f t="shared" si="9"/>
        <v>867.17927879383967</v>
      </c>
      <c r="AS6">
        <f t="shared" si="9"/>
        <v>-149.92245788697036</v>
      </c>
      <c r="AT6">
        <f t="shared" si="9"/>
        <v>119.64045059504269</v>
      </c>
      <c r="AU6">
        <f t="shared" si="9"/>
        <v>836.89727150191186</v>
      </c>
      <c r="AW6">
        <v>3</v>
      </c>
      <c r="AX6">
        <f>(R6*SUMPRODUCT(K7:$K$23, X7:$X$23)-$AZ$3*SUMPRODUCT(K6:$K$22, W7:$W$23))/Z6</f>
        <v>629.5765131201797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2404.6867457300527</v>
      </c>
      <c r="P7">
        <f t="shared" si="22"/>
        <v>120.23433728650264</v>
      </c>
      <c r="Q7" s="4">
        <f t="shared" si="23"/>
        <v>50</v>
      </c>
      <c r="R7">
        <f t="shared" si="0"/>
        <v>1000000</v>
      </c>
      <c r="S7">
        <f t="shared" si="1"/>
        <v>803.0247370711246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608.9199021900622</v>
      </c>
      <c r="AC7">
        <f t="shared" si="2"/>
        <v>768.06724345363637</v>
      </c>
      <c r="AE7">
        <f t="shared" si="3"/>
        <v>2300.0052612311865</v>
      </c>
      <c r="AF7">
        <f t="shared" si="4"/>
        <v>-115.00026306155932</v>
      </c>
      <c r="AG7">
        <f t="shared" si="4"/>
        <v>-47.82338625426479</v>
      </c>
      <c r="AH7">
        <f t="shared" si="5"/>
        <v>-1050.0517144358537</v>
      </c>
      <c r="AI7">
        <f t="shared" si="6"/>
        <v>1087.1298974795086</v>
      </c>
      <c r="AJ7">
        <f t="shared" si="7"/>
        <v>-159.14734126357416</v>
      </c>
      <c r="AK7">
        <f>G7*SUM(AB7, AE7:AF7)</f>
        <v>137.18171260766073</v>
      </c>
      <c r="AL7">
        <f t="shared" si="8"/>
        <v>1065.1642688235952</v>
      </c>
      <c r="AN7">
        <f t="shared" si="9"/>
        <v>1621.5301906234683</v>
      </c>
      <c r="AO7">
        <f t="shared" si="9"/>
        <v>-81.076509531173414</v>
      </c>
      <c r="AP7">
        <f t="shared" si="9"/>
        <v>-33.716037930985863</v>
      </c>
      <c r="AQ7">
        <f t="shared" si="9"/>
        <v>-740.29854860515582</v>
      </c>
      <c r="AR7">
        <f t="shared" si="9"/>
        <v>766.43909455615312</v>
      </c>
      <c r="AS7">
        <f t="shared" si="9"/>
        <v>-112.20070795759901</v>
      </c>
      <c r="AT7">
        <f t="shared" si="9"/>
        <v>96.714686850620566</v>
      </c>
      <c r="AU7">
        <f t="shared" si="9"/>
        <v>750.95307344917478</v>
      </c>
      <c r="AW7">
        <v>4</v>
      </c>
      <c r="AX7">
        <f>(R7*SUMPRODUCT(K8:$K$23, X8:$X$23)-$AZ$3*SUMPRODUCT(K7:$K$22, W8:$W$23))/Z7</f>
        <v>803.0247370711246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2404.6867457300527</v>
      </c>
      <c r="P8">
        <f t="shared" si="22"/>
        <v>120.23433728650264</v>
      </c>
      <c r="Q8" s="4">
        <f t="shared" si="23"/>
        <v>50</v>
      </c>
      <c r="R8">
        <f t="shared" si="0"/>
        <v>1000000</v>
      </c>
      <c r="S8">
        <f t="shared" si="1"/>
        <v>929.6392755127215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768.06724345363637</v>
      </c>
      <c r="AC8">
        <f t="shared" si="2"/>
        <v>879.29687758973705</v>
      </c>
      <c r="AE8">
        <f t="shared" si="3"/>
        <v>2274.4666698120013</v>
      </c>
      <c r="AF8">
        <f t="shared" si="4"/>
        <v>-113.72333349060007</v>
      </c>
      <c r="AG8">
        <f t="shared" si="4"/>
        <v>-47.292369242079445</v>
      </c>
      <c r="AH8">
        <f t="shared" si="5"/>
        <v>-1055.6629928538916</v>
      </c>
      <c r="AI8">
        <f t="shared" si="6"/>
        <v>1057.7879742254302</v>
      </c>
      <c r="AJ8">
        <f t="shared" si="7"/>
        <v>-111.22963413610069</v>
      </c>
      <c r="AK8">
        <f t="shared" ref="AK8:AK23" si="24">G8*SUM(AB8:AB8, AE8:AF8)</f>
        <v>62.3836653492083</v>
      </c>
      <c r="AL8">
        <f t="shared" si="8"/>
        <v>1008.9420054385378</v>
      </c>
      <c r="AN8">
        <f t="shared" si="9"/>
        <v>1495.128381939898</v>
      </c>
      <c r="AO8">
        <f t="shared" si="9"/>
        <v>-74.756419096994904</v>
      </c>
      <c r="AP8">
        <f t="shared" si="9"/>
        <v>-31.087799369185262</v>
      </c>
      <c r="AQ8">
        <f t="shared" si="9"/>
        <v>-693.94364987987694</v>
      </c>
      <c r="AR8">
        <f t="shared" si="9"/>
        <v>695.3405135938408</v>
      </c>
      <c r="AS8">
        <f t="shared" si="9"/>
        <v>-73.117177365989264</v>
      </c>
      <c r="AT8">
        <f t="shared" si="9"/>
        <v>41.00811406515416</v>
      </c>
      <c r="AU8">
        <f t="shared" si="9"/>
        <v>663.23145029300576</v>
      </c>
      <c r="AW8">
        <v>5</v>
      </c>
      <c r="AX8">
        <f>(R8*SUMPRODUCT(K9:$K$23, X9:$X$23)-$AZ$3*SUMPRODUCT(K8:$K$22, W9:$W$23))/Z8</f>
        <v>929.6392755127215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2404.6867457300527</v>
      </c>
      <c r="P9">
        <f t="shared" si="22"/>
        <v>120.23433728650264</v>
      </c>
      <c r="Q9" s="4">
        <f t="shared" si="23"/>
        <v>50</v>
      </c>
      <c r="R9">
        <f t="shared" si="0"/>
        <v>1000000</v>
      </c>
      <c r="S9">
        <f t="shared" si="1"/>
        <v>1018.8942749921396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879.29687758973705</v>
      </c>
      <c r="AC9">
        <f t="shared" si="2"/>
        <v>952.99069120609693</v>
      </c>
      <c r="AE9">
        <f t="shared" si="3"/>
        <v>2249.1480619665886</v>
      </c>
      <c r="AF9">
        <f t="shared" si="4"/>
        <v>-112.45740309832942</v>
      </c>
      <c r="AG9">
        <f t="shared" si="4"/>
        <v>-46.765926288743202</v>
      </c>
      <c r="AH9">
        <f t="shared" si="5"/>
        <v>-1070.3852183089111</v>
      </c>
      <c r="AI9">
        <f t="shared" si="6"/>
        <v>1019.5395142706047</v>
      </c>
      <c r="AJ9">
        <f t="shared" si="7"/>
        <v>-73.693813616359876</v>
      </c>
      <c r="AK9">
        <f t="shared" si="24"/>
        <v>17.794326465102177</v>
      </c>
      <c r="AL9">
        <f t="shared" si="8"/>
        <v>963.640027119347</v>
      </c>
      <c r="AN9">
        <f t="shared" si="9"/>
        <v>1405.1369598695742</v>
      </c>
      <c r="AO9">
        <f t="shared" si="9"/>
        <v>-70.256847993478701</v>
      </c>
      <c r="AP9">
        <f t="shared" si="9"/>
        <v>-29.216632111534768</v>
      </c>
      <c r="AQ9">
        <f t="shared" si="9"/>
        <v>-668.71445992258407</v>
      </c>
      <c r="AR9">
        <f t="shared" si="9"/>
        <v>636.94901984197668</v>
      </c>
      <c r="AS9">
        <f t="shared" si="9"/>
        <v>-46.039610720668151</v>
      </c>
      <c r="AT9">
        <f t="shared" si="9"/>
        <v>11.116860741590346</v>
      </c>
      <c r="AU9">
        <f t="shared" si="9"/>
        <v>602.02626986289874</v>
      </c>
      <c r="AW9">
        <v>6</v>
      </c>
      <c r="AX9">
        <f>(R9*SUMPRODUCT(K10:$K$23, X10:$X$23)-$AZ$3*SUMPRODUCT(K9:$K$22, W10:$W$23))/Z9</f>
        <v>1018.8942749921396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2404.6867457300527</v>
      </c>
      <c r="P10">
        <f t="shared" si="22"/>
        <v>120.23433728650264</v>
      </c>
      <c r="Q10" s="4">
        <f t="shared" si="23"/>
        <v>50</v>
      </c>
      <c r="R10">
        <f t="shared" si="0"/>
        <v>1000000</v>
      </c>
      <c r="S10">
        <f t="shared" si="1"/>
        <v>1085.4460144275893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952.99069120609693</v>
      </c>
      <c r="AC10">
        <f t="shared" si="2"/>
        <v>1003.9025998164126</v>
      </c>
      <c r="AE10">
        <f t="shared" si="3"/>
        <v>2224.036242885401</v>
      </c>
      <c r="AF10">
        <f t="shared" si="4"/>
        <v>-111.20181214427005</v>
      </c>
      <c r="AG10">
        <f t="shared" si="4"/>
        <v>-46.243783038156039</v>
      </c>
      <c r="AH10">
        <f t="shared" si="5"/>
        <v>-1089.6797539946447</v>
      </c>
      <c r="AI10">
        <f t="shared" si="6"/>
        <v>976.91089370833015</v>
      </c>
      <c r="AJ10">
        <f t="shared" si="7"/>
        <v>-50.911908610315663</v>
      </c>
      <c r="AK10">
        <f t="shared" si="24"/>
        <v>12.569882999983635</v>
      </c>
      <c r="AL10">
        <f t="shared" si="8"/>
        <v>938.56886809799812</v>
      </c>
      <c r="AN10">
        <f t="shared" si="9"/>
        <v>1320.1411450144415</v>
      </c>
      <c r="AO10">
        <f t="shared" si="9"/>
        <v>-66.00705725072207</v>
      </c>
      <c r="AP10">
        <f t="shared" si="9"/>
        <v>-27.449337161245346</v>
      </c>
      <c r="AQ10">
        <f t="shared" si="9"/>
        <v>-646.81098733860381</v>
      </c>
      <c r="AR10">
        <f t="shared" si="9"/>
        <v>579.87376326387016</v>
      </c>
      <c r="AS10">
        <f t="shared" si="9"/>
        <v>-30.220238335907336</v>
      </c>
      <c r="AT10">
        <f t="shared" si="9"/>
        <v>7.4612182195229657</v>
      </c>
      <c r="AU10">
        <f t="shared" si="9"/>
        <v>557.1147431474858</v>
      </c>
      <c r="AW10">
        <v>7</v>
      </c>
      <c r="AX10">
        <f>(R10*SUMPRODUCT(K11:$K$23, X11:$X$23)-$AZ$3*SUMPRODUCT(K10:$K$22, W11:$W$23))/Z10</f>
        <v>1085.4460144275893</v>
      </c>
    </row>
    <row r="11" spans="1:52" x14ac:dyDescent="0.25">
      <c r="A11" t="s">
        <v>33</v>
      </c>
      <c r="C11" s="7">
        <f>AU25</f>
        <v>4988.4225720392415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2404.6867457300527</v>
      </c>
      <c r="P11">
        <f t="shared" si="22"/>
        <v>120.23433728650264</v>
      </c>
      <c r="Q11" s="4">
        <f t="shared" si="23"/>
        <v>50</v>
      </c>
      <c r="R11">
        <f t="shared" si="0"/>
        <v>1000000</v>
      </c>
      <c r="S11">
        <f t="shared" si="1"/>
        <v>1130.8737927748673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1003.9025998164126</v>
      </c>
      <c r="AC11">
        <f t="shared" si="2"/>
        <v>1034.2059803497923</v>
      </c>
      <c r="AE11">
        <f t="shared" si="3"/>
        <v>2199.1325903835827</v>
      </c>
      <c r="AF11">
        <f t="shared" si="4"/>
        <v>-109.95662951917915</v>
      </c>
      <c r="AG11">
        <f t="shared" si="4"/>
        <v>-45.725968138854931</v>
      </c>
      <c r="AH11">
        <f t="shared" si="5"/>
        <v>-1107.5413783908193</v>
      </c>
      <c r="AI11">
        <f t="shared" si="6"/>
        <v>935.90861433472946</v>
      </c>
      <c r="AJ11">
        <f t="shared" si="7"/>
        <v>-30.303380533379709</v>
      </c>
      <c r="AK11">
        <f t="shared" si="24"/>
        <v>7.4233885456339586</v>
      </c>
      <c r="AL11">
        <f t="shared" si="8"/>
        <v>913.02862234698375</v>
      </c>
      <c r="AN11">
        <f t="shared" si="9"/>
        <v>1241.4254499122383</v>
      </c>
      <c r="AO11">
        <f t="shared" si="9"/>
        <v>-62.071272495611915</v>
      </c>
      <c r="AP11">
        <f t="shared" si="9"/>
        <v>-25.812623039500032</v>
      </c>
      <c r="AQ11">
        <f t="shared" si="9"/>
        <v>-625.21471419120837</v>
      </c>
      <c r="AR11">
        <f t="shared" si="9"/>
        <v>528.32684018591806</v>
      </c>
      <c r="AS11">
        <f t="shared" si="9"/>
        <v>-17.106466420904127</v>
      </c>
      <c r="AT11">
        <f t="shared" si="9"/>
        <v>4.190553814460805</v>
      </c>
      <c r="AU11">
        <f t="shared" si="9"/>
        <v>515.41092757947467</v>
      </c>
      <c r="AW11">
        <v>8</v>
      </c>
      <c r="AX11">
        <f>(R11*SUMPRODUCT(K12:$K$23, X12:$X$23)-$AZ$3*SUMPRODUCT(K11:$K$22, W12:$W$23))/Z11</f>
        <v>1130.8737927748673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2404.6867457300527</v>
      </c>
      <c r="P12">
        <f t="shared" si="22"/>
        <v>120.23433728650264</v>
      </c>
      <c r="Q12" s="4">
        <f t="shared" si="23"/>
        <v>50</v>
      </c>
      <c r="R12">
        <f t="shared" si="0"/>
        <v>1000000</v>
      </c>
      <c r="S12">
        <f t="shared" si="1"/>
        <v>1152.973475941583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1034.2059803497923</v>
      </c>
      <c r="AC12">
        <f t="shared" si="2"/>
        <v>1042.5659933564293</v>
      </c>
      <c r="AE12">
        <f t="shared" si="3"/>
        <v>2174.4165655898528</v>
      </c>
      <c r="AF12">
        <f t="shared" si="4"/>
        <v>-108.72082827949265</v>
      </c>
      <c r="AG12">
        <f t="shared" si="4"/>
        <v>-45.212054531653962</v>
      </c>
      <c r="AH12">
        <f t="shared" si="5"/>
        <v>-1133.0785162484717</v>
      </c>
      <c r="AI12">
        <f t="shared" si="6"/>
        <v>887.40516653023451</v>
      </c>
      <c r="AJ12">
        <f t="shared" si="7"/>
        <v>-8.3600130066370184</v>
      </c>
      <c r="AK12">
        <f t="shared" si="24"/>
        <v>7.1297739506183504</v>
      </c>
      <c r="AL12">
        <f t="shared" si="8"/>
        <v>886.17492747421579</v>
      </c>
      <c r="AN12">
        <f t="shared" si="9"/>
        <v>1166.9104327196312</v>
      </c>
      <c r="AO12">
        <f t="shared" si="9"/>
        <v>-58.345521635981562</v>
      </c>
      <c r="AP12">
        <f t="shared" si="9"/>
        <v>-24.263252475435468</v>
      </c>
      <c r="AQ12">
        <f t="shared" si="9"/>
        <v>-608.07168351485996</v>
      </c>
      <c r="AR12">
        <f t="shared" si="9"/>
        <v>476.22997509335414</v>
      </c>
      <c r="AS12">
        <f t="shared" si="9"/>
        <v>-4.486438592078243</v>
      </c>
      <c r="AT12">
        <f t="shared" si="9"/>
        <v>3.8262252677661621</v>
      </c>
      <c r="AU12">
        <f t="shared" si="9"/>
        <v>475.56976176904209</v>
      </c>
      <c r="AW12">
        <v>9</v>
      </c>
      <c r="AX12">
        <f>(R12*SUMPRODUCT(K13:$K$23, X13:$X$23)-$AZ$3*SUMPRODUCT(K12:$K$22, W13:$W$23))/Z12</f>
        <v>1152.973475941583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2404.6867457300527</v>
      </c>
      <c r="P13">
        <f t="shared" si="22"/>
        <v>120.23433728650264</v>
      </c>
      <c r="Q13" s="4">
        <f t="shared" si="23"/>
        <v>50</v>
      </c>
      <c r="R13">
        <f t="shared" si="0"/>
        <v>1000000</v>
      </c>
      <c r="S13">
        <f t="shared" si="1"/>
        <v>1152.4567795107132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1042.5659933564293</v>
      </c>
      <c r="AC13">
        <f t="shared" si="2"/>
        <v>1030.3415281689481</v>
      </c>
      <c r="AE13">
        <f t="shared" si="3"/>
        <v>2149.8841955834796</v>
      </c>
      <c r="AF13">
        <f t="shared" si="4"/>
        <v>-107.49420977917397</v>
      </c>
      <c r="AG13">
        <f t="shared" si="4"/>
        <v>-44.701959608688732</v>
      </c>
      <c r="AH13">
        <f t="shared" si="5"/>
        <v>-1159.4875529737128</v>
      </c>
      <c r="AI13">
        <f t="shared" si="6"/>
        <v>838.20047322190408</v>
      </c>
      <c r="AJ13">
        <f t="shared" si="7"/>
        <v>12.224465187481201</v>
      </c>
      <c r="AK13">
        <f t="shared" si="24"/>
        <v>6.1699119583214701</v>
      </c>
      <c r="AL13">
        <f t="shared" si="8"/>
        <v>856.59485036770673</v>
      </c>
      <c r="AN13">
        <f t="shared" si="9"/>
        <v>1097.0286450351796</v>
      </c>
      <c r="AO13">
        <f t="shared" si="9"/>
        <v>-54.851432251758972</v>
      </c>
      <c r="AP13">
        <f t="shared" si="9"/>
        <v>-22.810219397248897</v>
      </c>
      <c r="AQ13">
        <f t="shared" si="9"/>
        <v>-591.65561651505107</v>
      </c>
      <c r="AR13">
        <f t="shared" si="9"/>
        <v>427.71137687112065</v>
      </c>
      <c r="AS13">
        <f t="shared" si="9"/>
        <v>6.2378189990194262</v>
      </c>
      <c r="AT13">
        <f t="shared" si="9"/>
        <v>3.1483417430243308</v>
      </c>
      <c r="AU13">
        <f t="shared" si="9"/>
        <v>437.09753761316443</v>
      </c>
      <c r="AW13">
        <v>10</v>
      </c>
      <c r="AX13">
        <f>(R13*SUMPRODUCT(K14:$K$23, X14:$X$23)-$AZ$3*SUMPRODUCT(K13:$K$22, W14:$W$23))/Z13</f>
        <v>1152.4567795107132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2404.6867457300527</v>
      </c>
      <c r="P14">
        <f t="shared" si="22"/>
        <v>120.23433728650264</v>
      </c>
      <c r="Q14" s="4">
        <f t="shared" si="23"/>
        <v>50</v>
      </c>
      <c r="R14">
        <f t="shared" si="0"/>
        <v>1000000</v>
      </c>
      <c r="S14">
        <f t="shared" si="1"/>
        <v>1148.2884211485643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1030.3415281689481</v>
      </c>
      <c r="AC14">
        <f t="shared" si="2"/>
        <v>1014.9804511322686</v>
      </c>
      <c r="AE14">
        <f t="shared" si="3"/>
        <v>2125.5200288195706</v>
      </c>
      <c r="AF14">
        <f t="shared" si="4"/>
        <v>-106.27600144097853</v>
      </c>
      <c r="AG14">
        <f t="shared" si="4"/>
        <v>-44.195362090172615</v>
      </c>
      <c r="AH14">
        <f t="shared" si="5"/>
        <v>-1191.5584485845554</v>
      </c>
      <c r="AI14">
        <f t="shared" si="6"/>
        <v>783.49021670386401</v>
      </c>
      <c r="AJ14">
        <f t="shared" si="7"/>
        <v>15.36107703667949</v>
      </c>
      <c r="AK14">
        <f t="shared" si="24"/>
        <v>213.47098888832781</v>
      </c>
      <c r="AL14">
        <f t="shared" si="8"/>
        <v>1012.3222826288713</v>
      </c>
      <c r="AN14">
        <f t="shared" si="9"/>
        <v>999.10117398962859</v>
      </c>
      <c r="AO14">
        <f t="shared" si="9"/>
        <v>-49.955058699481434</v>
      </c>
      <c r="AP14">
        <f t="shared" si="9"/>
        <v>-20.774040023377466</v>
      </c>
      <c r="AQ14">
        <f t="shared" si="9"/>
        <v>-560.09232033406875</v>
      </c>
      <c r="AR14">
        <f t="shared" si="9"/>
        <v>368.27975493270105</v>
      </c>
      <c r="AS14">
        <f t="shared" si="9"/>
        <v>7.2204777621478673</v>
      </c>
      <c r="AT14">
        <f t="shared" si="9"/>
        <v>100.34208698071033</v>
      </c>
      <c r="AU14">
        <f t="shared" si="9"/>
        <v>475.84231967555922</v>
      </c>
      <c r="AW14">
        <v>11</v>
      </c>
      <c r="AX14">
        <f>(R14*SUMPRODUCT(K15:$K$23, X15:$X$23)-$AZ$3*SUMPRODUCT(K14:$K$22, W15:$W$23))/Z14</f>
        <v>1148.2884211485643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2404.6867457300527</v>
      </c>
      <c r="P15">
        <f t="shared" si="22"/>
        <v>120.23433728650264</v>
      </c>
      <c r="Q15" s="4">
        <f t="shared" si="23"/>
        <v>50</v>
      </c>
      <c r="R15">
        <f t="shared" si="0"/>
        <v>1000000</v>
      </c>
      <c r="S15">
        <f t="shared" si="1"/>
        <v>1115.1071735632411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1014.9804511322686</v>
      </c>
      <c r="AC15">
        <f t="shared" si="2"/>
        <v>974.41268912148871</v>
      </c>
      <c r="AE15">
        <f t="shared" si="3"/>
        <v>2101.2843733344835</v>
      </c>
      <c r="AF15">
        <f t="shared" si="4"/>
        <v>-105.06421866672417</v>
      </c>
      <c r="AG15">
        <f t="shared" si="4"/>
        <v>-43.691436671859364</v>
      </c>
      <c r="AH15">
        <f t="shared" si="5"/>
        <v>-1239.4359482306045</v>
      </c>
      <c r="AI15">
        <f t="shared" si="6"/>
        <v>713.09276976529554</v>
      </c>
      <c r="AJ15">
        <f t="shared" si="7"/>
        <v>40.567762010779916</v>
      </c>
      <c r="AK15">
        <f t="shared" si="24"/>
        <v>210.78404240600199</v>
      </c>
      <c r="AL15">
        <f t="shared" si="8"/>
        <v>964.44457418207742</v>
      </c>
      <c r="AN15">
        <f t="shared" si="9"/>
        <v>909.85139502965819</v>
      </c>
      <c r="AO15">
        <f t="shared" si="9"/>
        <v>-45.492569751482911</v>
      </c>
      <c r="AP15">
        <f t="shared" si="9"/>
        <v>-18.918293549986512</v>
      </c>
      <c r="AQ15">
        <f t="shared" si="9"/>
        <v>-536.67297052135575</v>
      </c>
      <c r="AR15">
        <f t="shared" si="9"/>
        <v>308.76756120683308</v>
      </c>
      <c r="AS15">
        <f t="shared" si="9"/>
        <v>17.565749465964274</v>
      </c>
      <c r="AT15">
        <f t="shared" si="9"/>
        <v>91.269015020920989</v>
      </c>
      <c r="AU15">
        <f t="shared" si="9"/>
        <v>417.60232569371834</v>
      </c>
      <c r="AW15">
        <v>12</v>
      </c>
      <c r="AX15">
        <f>(R15*SUMPRODUCT(K16:$K$23, X16:$X$23)-$AZ$3*SUMPRODUCT(K15:$K$22, W16:$W$23))/Z15</f>
        <v>1115.1071735632411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2404.6867457300527</v>
      </c>
      <c r="P16">
        <f t="shared" si="22"/>
        <v>120.23433728650264</v>
      </c>
      <c r="Q16" s="4">
        <f t="shared" si="23"/>
        <v>50</v>
      </c>
      <c r="R16">
        <f t="shared" si="0"/>
        <v>1000000</v>
      </c>
      <c r="S16">
        <f t="shared" si="1"/>
        <v>1052.9040286183829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974.41268912148871</v>
      </c>
      <c r="AC16">
        <f t="shared" si="2"/>
        <v>909.49324026231704</v>
      </c>
      <c r="AE16">
        <f t="shared" si="3"/>
        <v>2077.1563986317983</v>
      </c>
      <c r="AF16">
        <f t="shared" si="4"/>
        <v>-103.85781993158993</v>
      </c>
      <c r="AG16">
        <f t="shared" si="4"/>
        <v>-43.189750230880541</v>
      </c>
      <c r="AH16">
        <f t="shared" si="5"/>
        <v>-1295.4414852045622</v>
      </c>
      <c r="AI16">
        <f t="shared" si="6"/>
        <v>634.66734326476558</v>
      </c>
      <c r="AJ16">
        <f t="shared" si="7"/>
        <v>64.919448859171666</v>
      </c>
      <c r="AK16">
        <f t="shared" si="24"/>
        <v>206.33978874751884</v>
      </c>
      <c r="AL16">
        <f t="shared" si="8"/>
        <v>905.92658087145605</v>
      </c>
      <c r="AN16">
        <f t="shared" si="9"/>
        <v>828.50703260087357</v>
      </c>
      <c r="AO16">
        <f t="shared" si="9"/>
        <v>-41.425351630043686</v>
      </c>
      <c r="AP16">
        <f t="shared" si="9"/>
        <v>-17.226922260706818</v>
      </c>
      <c r="AQ16">
        <f t="shared" si="9"/>
        <v>-516.70754379490177</v>
      </c>
      <c r="AR16">
        <f t="shared" si="9"/>
        <v>253.1472149152213</v>
      </c>
      <c r="AS16">
        <f t="shared" si="9"/>
        <v>25.894159904292675</v>
      </c>
      <c r="AT16">
        <f t="shared" si="9"/>
        <v>82.30192304985006</v>
      </c>
      <c r="AU16">
        <f t="shared" si="9"/>
        <v>361.34329786936405</v>
      </c>
      <c r="AW16">
        <v>13</v>
      </c>
      <c r="AX16">
        <f>(R16*SUMPRODUCT(K17:$K$23, X17:$X$23)-$AZ$3*SUMPRODUCT(K16:$K$22, W17:$W$23))/Z16</f>
        <v>1052.9040286183829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2404.6867457300527</v>
      </c>
      <c r="P17">
        <f t="shared" si="22"/>
        <v>120.23433728650264</v>
      </c>
      <c r="Q17" s="4">
        <f t="shared" si="23"/>
        <v>50</v>
      </c>
      <c r="R17">
        <f t="shared" si="0"/>
        <v>1000000</v>
      </c>
      <c r="S17">
        <f t="shared" si="1"/>
        <v>965.47835226956272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909.49324026231704</v>
      </c>
      <c r="AC17">
        <f t="shared" si="2"/>
        <v>824.33082113024875</v>
      </c>
      <c r="AE17">
        <f t="shared" si="3"/>
        <v>2053.1350029847499</v>
      </c>
      <c r="AF17">
        <f t="shared" si="4"/>
        <v>-102.6567501492375</v>
      </c>
      <c r="AG17">
        <f t="shared" si="4"/>
        <v>-42.690279859330012</v>
      </c>
      <c r="AH17">
        <f t="shared" si="5"/>
        <v>-1351.4573848345199</v>
      </c>
      <c r="AI17">
        <f t="shared" si="6"/>
        <v>556.33058814166247</v>
      </c>
      <c r="AJ17">
        <f t="shared" si="7"/>
        <v>85.162419132068294</v>
      </c>
      <c r="AK17">
        <f t="shared" si="24"/>
        <v>200.1980045168481</v>
      </c>
      <c r="AL17">
        <f t="shared" si="8"/>
        <v>841.69101179057884</v>
      </c>
      <c r="AN17">
        <f t="shared" si="9"/>
        <v>754.37254734734597</v>
      </c>
      <c r="AO17">
        <f t="shared" si="9"/>
        <v>-37.718627367367297</v>
      </c>
      <c r="AP17">
        <f t="shared" si="9"/>
        <v>-15.685463994153668</v>
      </c>
      <c r="AQ17">
        <f t="shared" si="9"/>
        <v>-496.55884710303764</v>
      </c>
      <c r="AR17">
        <f t="shared" si="9"/>
        <v>204.4096088827873</v>
      </c>
      <c r="AS17">
        <f t="shared" si="9"/>
        <v>31.290777745021909</v>
      </c>
      <c r="AT17">
        <f t="shared" si="9"/>
        <v>73.557695145072699</v>
      </c>
      <c r="AU17">
        <f t="shared" si="9"/>
        <v>309.25808177288189</v>
      </c>
      <c r="AW17">
        <v>14</v>
      </c>
      <c r="AX17">
        <f>(R17*SUMPRODUCT(K18:$K$23, X18:$X$23)-$AZ$3*SUMPRODUCT(K17:$K$22, W18:$W$23))/Z17</f>
        <v>965.47835226956272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2404.6867457300527</v>
      </c>
      <c r="P18">
        <f t="shared" si="22"/>
        <v>120.23433728650264</v>
      </c>
      <c r="Q18" s="4">
        <f t="shared" si="23"/>
        <v>50</v>
      </c>
      <c r="R18">
        <f t="shared" si="0"/>
        <v>1000000</v>
      </c>
      <c r="S18">
        <f t="shared" si="1"/>
        <v>855.32105505553443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824.33082113024875</v>
      </c>
      <c r="AC18">
        <f t="shared" si="2"/>
        <v>721.7693370183581</v>
      </c>
      <c r="AE18">
        <f t="shared" si="3"/>
        <v>2029.2136478386142</v>
      </c>
      <c r="AF18">
        <f t="shared" si="4"/>
        <v>-101.4606823919307</v>
      </c>
      <c r="AG18">
        <f t="shared" si="4"/>
        <v>-42.192889602810894</v>
      </c>
      <c r="AH18">
        <f t="shared" si="5"/>
        <v>-1409.7491585162943</v>
      </c>
      <c r="AI18">
        <f t="shared" si="6"/>
        <v>475.81091732757818</v>
      </c>
      <c r="AJ18">
        <f t="shared" si="7"/>
        <v>102.56148411189065</v>
      </c>
      <c r="AK18">
        <f t="shared" si="24"/>
        <v>192.64586506038526</v>
      </c>
      <c r="AL18">
        <f t="shared" si="8"/>
        <v>771.01826649985412</v>
      </c>
      <c r="AN18">
        <f t="shared" si="9"/>
        <v>686.81142310554765</v>
      </c>
      <c r="AO18">
        <f t="shared" si="9"/>
        <v>-34.340571155277381</v>
      </c>
      <c r="AP18">
        <f t="shared" si="9"/>
        <v>-14.280683842190733</v>
      </c>
      <c r="AQ18">
        <f t="shared" si="9"/>
        <v>-477.14632060242729</v>
      </c>
      <c r="AR18">
        <f t="shared" si="9"/>
        <v>161.04384750565222</v>
      </c>
      <c r="AS18">
        <f t="shared" si="9"/>
        <v>34.713150551561263</v>
      </c>
      <c r="AT18">
        <f t="shared" si="9"/>
        <v>65.20327757427215</v>
      </c>
      <c r="AU18">
        <f t="shared" si="9"/>
        <v>260.96027563148567</v>
      </c>
      <c r="AW18">
        <v>15</v>
      </c>
      <c r="AX18">
        <f>(R18*SUMPRODUCT(K19:$K$23, X19:$X$23)-$AZ$3*SUMPRODUCT(K18:$K$22, W19:$W$23))/Z18</f>
        <v>855.32105505553443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2404.6867457300527</v>
      </c>
      <c r="P19">
        <f t="shared" si="22"/>
        <v>120.23433728650264</v>
      </c>
      <c r="Q19" s="4">
        <f t="shared" si="23"/>
        <v>50</v>
      </c>
      <c r="R19">
        <f t="shared" si="0"/>
        <v>1000000</v>
      </c>
      <c r="S19">
        <f t="shared" si="1"/>
        <v>721.93960368295939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721.7693370183581</v>
      </c>
      <c r="AC19">
        <f t="shared" si="2"/>
        <v>602.05533458805644</v>
      </c>
      <c r="AE19">
        <f t="shared" si="3"/>
        <v>2005.36786719316</v>
      </c>
      <c r="AF19">
        <f t="shared" si="4"/>
        <v>-100.26839335965799</v>
      </c>
      <c r="AG19">
        <f t="shared" si="4"/>
        <v>-41.697070746408983</v>
      </c>
      <c r="AH19">
        <f t="shared" si="5"/>
        <v>-1477.7992074761153</v>
      </c>
      <c r="AI19">
        <f t="shared" si="6"/>
        <v>385.60319561097776</v>
      </c>
      <c r="AJ19">
        <f t="shared" si="7"/>
        <v>119.71400243030166</v>
      </c>
      <c r="AK19">
        <f t="shared" si="24"/>
        <v>183.88081675963022</v>
      </c>
      <c r="AL19">
        <f t="shared" si="8"/>
        <v>689.19801480090962</v>
      </c>
      <c r="AN19">
        <f t="shared" si="9"/>
        <v>625.23769576248287</v>
      </c>
      <c r="AO19">
        <f t="shared" si="9"/>
        <v>-31.261884788124142</v>
      </c>
      <c r="AP19">
        <f t="shared" si="9"/>
        <v>-13.000398011772285</v>
      </c>
      <c r="AQ19">
        <f t="shared" si="9"/>
        <v>-460.75125985500341</v>
      </c>
      <c r="AR19">
        <f t="shared" si="9"/>
        <v>120.22415310758302</v>
      </c>
      <c r="AS19">
        <f t="shared" si="9"/>
        <v>37.324676561607859</v>
      </c>
      <c r="AT19">
        <f t="shared" si="9"/>
        <v>57.33073719119313</v>
      </c>
      <c r="AU19">
        <f t="shared" si="9"/>
        <v>214.87956686038402</v>
      </c>
      <c r="AW19">
        <v>16</v>
      </c>
      <c r="AX19">
        <f>(R19*SUMPRODUCT(K20:$K$23, X20:$X$23)-$AZ$3*SUMPRODUCT(K19:$K$22, W20:$W$23))/Z19</f>
        <v>721.93960368295939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2404.6867457300527</v>
      </c>
      <c r="P20">
        <f t="shared" si="22"/>
        <v>120.23433728650264</v>
      </c>
      <c r="Q20" s="4">
        <f t="shared" si="23"/>
        <v>50</v>
      </c>
      <c r="R20">
        <f t="shared" si="0"/>
        <v>1000000</v>
      </c>
      <c r="S20">
        <f t="shared" si="1"/>
        <v>569.51430103493601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602.05533458805644</v>
      </c>
      <c r="AC20">
        <f t="shared" si="2"/>
        <v>469.31329269295225</v>
      </c>
      <c r="AE20">
        <f t="shared" si="3"/>
        <v>1981.6033635728522</v>
      </c>
      <c r="AF20">
        <f t="shared" si="4"/>
        <v>-99.080168178642609</v>
      </c>
      <c r="AG20">
        <f t="shared" si="4"/>
        <v>-41.202941861170487</v>
      </c>
      <c r="AH20">
        <f t="shared" si="5"/>
        <v>-1543.1635554881902</v>
      </c>
      <c r="AI20">
        <f t="shared" si="6"/>
        <v>298.15669804484878</v>
      </c>
      <c r="AJ20">
        <f t="shared" si="7"/>
        <v>132.74204189510419</v>
      </c>
      <c r="AK20">
        <f t="shared" si="24"/>
        <v>173.92049709875866</v>
      </c>
      <c r="AL20">
        <f t="shared" si="8"/>
        <v>604.81923703871166</v>
      </c>
      <c r="AN20">
        <f t="shared" si="9"/>
        <v>569.12701341936349</v>
      </c>
      <c r="AO20">
        <f t="shared" si="9"/>
        <v>-28.45635067096817</v>
      </c>
      <c r="AP20">
        <f t="shared" si="9"/>
        <v>-11.833703795929955</v>
      </c>
      <c r="AQ20">
        <f t="shared" si="9"/>
        <v>-443.204771296459</v>
      </c>
      <c r="AR20">
        <f t="shared" si="9"/>
        <v>85.632187656006295</v>
      </c>
      <c r="AS20">
        <f t="shared" si="9"/>
        <v>38.124219633305664</v>
      </c>
      <c r="AT20">
        <f t="shared" si="9"/>
        <v>49.95089073111</v>
      </c>
      <c r="AU20">
        <f t="shared" si="9"/>
        <v>173.70729802042197</v>
      </c>
      <c r="AW20">
        <v>17</v>
      </c>
      <c r="AX20">
        <f>(R20*SUMPRODUCT(K21:$K$23, X21:$X$23)-$AZ$3*SUMPRODUCT(K20:$K$22, W21:$W$23))/Z20</f>
        <v>569.51430103493601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2404.6867457300527</v>
      </c>
      <c r="P21">
        <f t="shared" si="22"/>
        <v>120.23433728650264</v>
      </c>
      <c r="Q21" s="4">
        <f t="shared" si="23"/>
        <v>50</v>
      </c>
      <c r="R21">
        <f t="shared" si="0"/>
        <v>1000000</v>
      </c>
      <c r="S21">
        <f t="shared" si="1"/>
        <v>397.58044534069262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469.31329269295225</v>
      </c>
      <c r="AC21">
        <f t="shared" si="2"/>
        <v>323.70989212205092</v>
      </c>
      <c r="AE21">
        <f t="shared" si="3"/>
        <v>1957.895304384401</v>
      </c>
      <c r="AF21">
        <f t="shared" si="4"/>
        <v>-97.894765219220048</v>
      </c>
      <c r="AG21">
        <f t="shared" si="4"/>
        <v>-40.709986609711038</v>
      </c>
      <c r="AH21">
        <f t="shared" si="5"/>
        <v>-1618.5166569549174</v>
      </c>
      <c r="AI21">
        <f t="shared" si="6"/>
        <v>200.77389560055258</v>
      </c>
      <c r="AJ21">
        <f t="shared" si="7"/>
        <v>145.60340057090133</v>
      </c>
      <c r="AK21">
        <f t="shared" si="24"/>
        <v>163.05196823006935</v>
      </c>
      <c r="AL21">
        <f t="shared" si="8"/>
        <v>509.42926440152326</v>
      </c>
      <c r="AN21">
        <f t="shared" si="9"/>
        <v>517.99229610728742</v>
      </c>
      <c r="AO21">
        <f t="shared" si="9"/>
        <v>-25.899614805364369</v>
      </c>
      <c r="AP21">
        <f t="shared" si="9"/>
        <v>-10.770473472835381</v>
      </c>
      <c r="AQ21">
        <f t="shared" si="9"/>
        <v>-428.2042852580264</v>
      </c>
      <c r="AR21">
        <f t="shared" si="9"/>
        <v>53.117922571061264</v>
      </c>
      <c r="AS21">
        <f t="shared" si="9"/>
        <v>38.521691948418159</v>
      </c>
      <c r="AT21">
        <f t="shared" si="9"/>
        <v>43.137987623327902</v>
      </c>
      <c r="AU21">
        <f t="shared" si="9"/>
        <v>134.77760214280732</v>
      </c>
      <c r="AW21">
        <v>18</v>
      </c>
      <c r="AX21">
        <f>(R21*SUMPRODUCT(K22:$K$23, X22:$X$23)-$AZ$3*SUMPRODUCT(K21:$K$22, W22:$W$23))/Z21</f>
        <v>397.58044534069262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2404.6867457300527</v>
      </c>
      <c r="P22">
        <f t="shared" si="22"/>
        <v>120.23433728650264</v>
      </c>
      <c r="Q22" s="4">
        <f t="shared" si="23"/>
        <v>50</v>
      </c>
      <c r="R22">
        <f t="shared" si="0"/>
        <v>1000000</v>
      </c>
      <c r="S22">
        <f t="shared" si="1"/>
        <v>207.43312687927119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323.70989212205092</v>
      </c>
      <c r="AC22">
        <f t="shared" si="2"/>
        <v>166.85064405644493</v>
      </c>
      <c r="AE22">
        <f t="shared" si="3"/>
        <v>1934.2307485562483</v>
      </c>
      <c r="AF22">
        <f t="shared" si="4"/>
        <v>-96.711537427812416</v>
      </c>
      <c r="AG22">
        <f t="shared" si="4"/>
        <v>-40.217935911835866</v>
      </c>
      <c r="AH22">
        <f t="shared" si="5"/>
        <v>-1699.0166355611104</v>
      </c>
      <c r="AI22">
        <f t="shared" si="6"/>
        <v>98.284639655489627</v>
      </c>
      <c r="AJ22">
        <f t="shared" si="7"/>
        <v>156.85924806560598</v>
      </c>
      <c r="AK22">
        <f t="shared" si="24"/>
        <v>151.28603722753408</v>
      </c>
      <c r="AL22">
        <f t="shared" si="8"/>
        <v>406.42992494862972</v>
      </c>
      <c r="AN22">
        <f t="shared" si="9"/>
        <v>471.39338712326224</v>
      </c>
      <c r="AO22">
        <f t="shared" si="9"/>
        <v>-23.569669356163111</v>
      </c>
      <c r="AP22">
        <f t="shared" si="9"/>
        <v>-9.8015549834152971</v>
      </c>
      <c r="AQ22">
        <f t="shared" si="9"/>
        <v>-414.06911104775583</v>
      </c>
      <c r="AR22">
        <f t="shared" si="9"/>
        <v>23.953051735927996</v>
      </c>
      <c r="AS22">
        <f t="shared" si="9"/>
        <v>38.228330462870701</v>
      </c>
      <c r="AT22">
        <f t="shared" si="9"/>
        <v>36.870077453982404</v>
      </c>
      <c r="AU22">
        <f t="shared" si="9"/>
        <v>99.051459652781105</v>
      </c>
      <c r="AW22">
        <v>19</v>
      </c>
      <c r="AX22">
        <f>(R22*SUMPRODUCT(K23:$K$23, X23:$X$23)-$AZ$3*SUMPRODUCT(K22:$K$22, W23:$W$23))/Z22</f>
        <v>207.43312687927119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2404.6867457300527</v>
      </c>
      <c r="P23">
        <f t="shared" si="22"/>
        <v>120.23433728650264</v>
      </c>
      <c r="Q23" s="4">
        <f t="shared" si="23"/>
        <v>50</v>
      </c>
      <c r="R23">
        <f t="shared" si="0"/>
        <v>1000000</v>
      </c>
      <c r="S23">
        <f t="shared" si="1"/>
        <v>209.99936234702042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166.85064405644493</v>
      </c>
      <c r="AC23">
        <f t="shared" si="2"/>
        <v>166.85064405644493</v>
      </c>
      <c r="AE23">
        <f t="shared" si="3"/>
        <v>1910.5940503573568</v>
      </c>
      <c r="AF23">
        <f t="shared" si="4"/>
        <v>-95.529702517867833</v>
      </c>
      <c r="AG23">
        <f t="shared" si="4"/>
        <v>-39.726464450098433</v>
      </c>
      <c r="AH23">
        <f t="shared" si="5"/>
        <v>-1785.8420523814693</v>
      </c>
      <c r="AI23">
        <f t="shared" si="6"/>
        <v>-10.50416899207903</v>
      </c>
      <c r="AJ23">
        <f t="shared" si="7"/>
        <v>0</v>
      </c>
      <c r="AK23">
        <f t="shared" si="24"/>
        <v>138.73404943271538</v>
      </c>
      <c r="AL23">
        <f t="shared" si="8"/>
        <v>128.22988044063635</v>
      </c>
      <c r="AN23">
        <f t="shared" si="9"/>
        <v>428.92858587507624</v>
      </c>
      <c r="AO23">
        <f t="shared" si="9"/>
        <v>-21.446429293753809</v>
      </c>
      <c r="AP23">
        <f t="shared" si="9"/>
        <v>-8.9185958760889505</v>
      </c>
      <c r="AQ23">
        <f t="shared" si="9"/>
        <v>-400.92174786211405</v>
      </c>
      <c r="AR23">
        <f t="shared" si="9"/>
        <v>-2.358187156880641</v>
      </c>
      <c r="AS23">
        <f t="shared" si="9"/>
        <v>0</v>
      </c>
      <c r="AT23">
        <f t="shared" si="9"/>
        <v>31.145810186505795</v>
      </c>
      <c r="AU23">
        <f t="shared" si="9"/>
        <v>28.787623029625152</v>
      </c>
      <c r="AW23">
        <v>20</v>
      </c>
      <c r="AX23">
        <f>(R23*SUMPRODUCT(K$23:$K24, X$23:$X24)-$AZ$3*SUMPRODUCT(K$22:$K23, W$23:$W24))/Z23</f>
        <v>209.99936234702042</v>
      </c>
    </row>
    <row r="25" spans="5:50" x14ac:dyDescent="0.25">
      <c r="AN25" s="8">
        <f t="shared" ref="AN25:AU25" si="25">SUM(AN3:AN23)</f>
        <v>22385.643940247268</v>
      </c>
      <c r="AO25" s="8">
        <f t="shared" si="25"/>
        <v>-2922.7972563099029</v>
      </c>
      <c r="AP25" s="8">
        <f t="shared" si="25"/>
        <v>-2935.3668334867079</v>
      </c>
      <c r="AQ25" s="8">
        <f t="shared" si="25"/>
        <v>-12010.493236882472</v>
      </c>
      <c r="AR25" s="8">
        <f t="shared" si="25"/>
        <v>4516.9866135681887</v>
      </c>
      <c r="AS25" s="8">
        <f t="shared" si="25"/>
        <v>-533.38737616761023</v>
      </c>
      <c r="AT25" s="8">
        <f t="shared" si="25"/>
        <v>1004.8233346386642</v>
      </c>
      <c r="AU25" s="9">
        <f t="shared" si="25"/>
        <v>4988.4225720392415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5227.1135986095378</v>
      </c>
      <c r="K3">
        <v>1</v>
      </c>
      <c r="L3" s="2">
        <v>0</v>
      </c>
      <c r="O3">
        <f>$C$3</f>
        <v>5227.1135986095378</v>
      </c>
      <c r="P3">
        <f>O3*B5</f>
        <v>4181.6908788876308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5227.1135986095378</v>
      </c>
      <c r="AF3">
        <f t="shared" ref="AF3:AG23" si="4">-$Z3*P3</f>
        <v>-4181.6908788876308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-1474.4854842780928</v>
      </c>
      <c r="AJ3">
        <f t="shared" ref="AJ3:AJ23" si="7">AB3-AC3</f>
        <v>3.637978807091713E-12</v>
      </c>
      <c r="AL3">
        <f t="shared" ref="AL3:AL23" si="8">SUM(AI3:AK3)</f>
        <v>-1474.4854842780892</v>
      </c>
      <c r="AN3">
        <f t="shared" ref="AN3:AU23" si="9">AE3*$K3</f>
        <v>5227.1135986095378</v>
      </c>
      <c r="AO3">
        <f t="shared" si="9"/>
        <v>-4181.6908788876308</v>
      </c>
      <c r="AP3">
        <f t="shared" si="9"/>
        <v>-2519.9082039999998</v>
      </c>
      <c r="AQ3">
        <f t="shared" si="9"/>
        <v>0</v>
      </c>
      <c r="AR3">
        <f t="shared" si="9"/>
        <v>-1474.4854842780928</v>
      </c>
      <c r="AS3">
        <f t="shared" si="9"/>
        <v>3.637978807091713E-12</v>
      </c>
      <c r="AT3">
        <f t="shared" si="9"/>
        <v>0</v>
      </c>
      <c r="AU3">
        <f t="shared" si="9"/>
        <v>-1474.4854842780892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2529.7796717679003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1341.9202443991317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-3.637978807091713E-12</v>
      </c>
      <c r="AC4">
        <f t="shared" si="2"/>
        <v>1326.7803284899128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-1326.7803284899164</v>
      </c>
      <c r="AK4">
        <f>G4*MAX(0, SUM(AB4, AE4:AF4))</f>
        <v>0</v>
      </c>
      <c r="AL4">
        <f t="shared" si="8"/>
        <v>-2609.0573284899165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-1244.7512229007564</v>
      </c>
      <c r="AT4">
        <f t="shared" si="9"/>
        <v>0</v>
      </c>
      <c r="AU4">
        <f t="shared" si="9"/>
        <v>-2447.7505661787372</v>
      </c>
      <c r="AW4">
        <v>1</v>
      </c>
      <c r="AX4">
        <f>(R4*SUMPRODUCT(K5:$K$23, X5:$X$23)-$AZ$3*SUMPRODUCT(K4:$K$22, W5:$W$23))/Z4</f>
        <v>1341.9202443991317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5227.1135986095378</v>
      </c>
      <c r="P5">
        <f t="shared" ref="P5:P23" si="22">O5*$C$5</f>
        <v>261.35567993047692</v>
      </c>
      <c r="Q5" s="4">
        <f t="shared" ref="Q5:Q23" si="23">$C$8</f>
        <v>50</v>
      </c>
      <c r="R5">
        <f t="shared" si="0"/>
        <v>1000000</v>
      </c>
      <c r="S5">
        <f t="shared" si="1"/>
        <v>2593.7492334956305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1326.7803284899128</v>
      </c>
      <c r="AC5">
        <f t="shared" si="2"/>
        <v>2535.4230798158242</v>
      </c>
      <c r="AE5">
        <f t="shared" si="3"/>
        <v>5109.5704579245694</v>
      </c>
      <c r="AF5">
        <f t="shared" si="4"/>
        <v>-255.47852289622853</v>
      </c>
      <c r="AG5">
        <f t="shared" si="4"/>
        <v>-48.875640078721119</v>
      </c>
      <c r="AH5">
        <f t="shared" si="5"/>
        <v>-1317.7441955776628</v>
      </c>
      <c r="AI5">
        <f t="shared" si="6"/>
        <v>3487.4720993719566</v>
      </c>
      <c r="AJ5">
        <f t="shared" si="7"/>
        <v>-1208.6427513259114</v>
      </c>
      <c r="AK5">
        <f>G5*SUM(AB5, AE5:AF5)</f>
        <v>253.41576280424843</v>
      </c>
      <c r="AL5">
        <f t="shared" si="8"/>
        <v>2532.2451108502937</v>
      </c>
      <c r="AN5">
        <f t="shared" si="9"/>
        <v>4412.4334987129541</v>
      </c>
      <c r="AO5">
        <f t="shared" si="9"/>
        <v>-220.62167493564775</v>
      </c>
      <c r="AP5">
        <f t="shared" si="9"/>
        <v>-42.207170510764335</v>
      </c>
      <c r="AQ5">
        <f t="shared" si="9"/>
        <v>-1137.954487403855</v>
      </c>
      <c r="AR5">
        <f t="shared" si="9"/>
        <v>3011.6501658626867</v>
      </c>
      <c r="AS5">
        <f t="shared" si="9"/>
        <v>-1043.7385701680389</v>
      </c>
      <c r="AT5">
        <f t="shared" si="9"/>
        <v>218.84035264943776</v>
      </c>
      <c r="AU5">
        <f t="shared" si="9"/>
        <v>2186.7519483440856</v>
      </c>
      <c r="AW5">
        <v>2</v>
      </c>
      <c r="AX5">
        <f>(R5*SUMPRODUCT(K6:$K$23, X6:$X$23)-$AZ$3*SUMPRODUCT(K5:$K$22, W6:$W$23))/Z5</f>
        <v>2593.7492334956305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5227.1135986095378</v>
      </c>
      <c r="P6">
        <f t="shared" si="22"/>
        <v>261.35567993047692</v>
      </c>
      <c r="Q6" s="4">
        <f t="shared" si="23"/>
        <v>50</v>
      </c>
      <c r="R6">
        <f t="shared" si="0"/>
        <v>1000000</v>
      </c>
      <c r="S6">
        <f t="shared" si="1"/>
        <v>3728.7999166822046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2535.4230798158242</v>
      </c>
      <c r="AC6">
        <f t="shared" si="2"/>
        <v>3603.3891206535081</v>
      </c>
      <c r="AE6">
        <f t="shared" si="3"/>
        <v>5051.3099910195315</v>
      </c>
      <c r="AF6">
        <f t="shared" si="4"/>
        <v>-252.56549955097663</v>
      </c>
      <c r="AG6">
        <f t="shared" si="4"/>
        <v>-48.318349082400161</v>
      </c>
      <c r="AH6">
        <f t="shared" si="5"/>
        <v>-1370.6919106748931</v>
      </c>
      <c r="AI6">
        <f t="shared" si="6"/>
        <v>3379.7342317112616</v>
      </c>
      <c r="AJ6">
        <f t="shared" si="7"/>
        <v>-1067.966040837684</v>
      </c>
      <c r="AK6">
        <f>G6*SUM(AB6, AE6:AF6)</f>
        <v>429.04880292013621</v>
      </c>
      <c r="AL6">
        <f t="shared" si="8"/>
        <v>2740.8169937937137</v>
      </c>
      <c r="AN6">
        <f t="shared" si="9"/>
        <v>3934.0926619548391</v>
      </c>
      <c r="AO6">
        <f t="shared" si="9"/>
        <v>-196.704633097742</v>
      </c>
      <c r="AP6">
        <f t="shared" si="9"/>
        <v>-37.631597130406206</v>
      </c>
      <c r="AQ6">
        <f t="shared" si="9"/>
        <v>-1067.5307983817825</v>
      </c>
      <c r="AR6">
        <f t="shared" si="9"/>
        <v>2632.2256333449086</v>
      </c>
      <c r="AS6">
        <f t="shared" si="9"/>
        <v>-831.75995374389788</v>
      </c>
      <c r="AT6">
        <f t="shared" si="9"/>
        <v>334.15445700016022</v>
      </c>
      <c r="AU6">
        <f t="shared" si="9"/>
        <v>2134.6201366011705</v>
      </c>
      <c r="AW6">
        <v>3</v>
      </c>
      <c r="AX6">
        <f>(R6*SUMPRODUCT(K7:$K$23, X7:$X$23)-$AZ$3*SUMPRODUCT(K6:$K$22, W7:$W$23))/Z6</f>
        <v>3728.7999166822046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5227.1135986095378</v>
      </c>
      <c r="P7">
        <f t="shared" si="22"/>
        <v>261.35567993047692</v>
      </c>
      <c r="Q7" s="4">
        <f t="shared" si="23"/>
        <v>50</v>
      </c>
      <c r="R7">
        <f t="shared" si="0"/>
        <v>1000000</v>
      </c>
      <c r="S7">
        <f t="shared" si="1"/>
        <v>4707.9457753940187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3603.3891206535081</v>
      </c>
      <c r="AC7">
        <f t="shared" si="2"/>
        <v>4497.3625783238313</v>
      </c>
      <c r="AE7">
        <f t="shared" si="3"/>
        <v>4993.30837961206</v>
      </c>
      <c r="AF7">
        <f t="shared" si="4"/>
        <v>-249.66541898060302</v>
      </c>
      <c r="AG7">
        <f t="shared" si="4"/>
        <v>-47.763534170563346</v>
      </c>
      <c r="AH7">
        <f t="shared" si="5"/>
        <v>-1432.6284202563668</v>
      </c>
      <c r="AI7">
        <f t="shared" si="6"/>
        <v>3263.2510062045267</v>
      </c>
      <c r="AJ7">
        <f t="shared" si="7"/>
        <v>-893.97345767032311</v>
      </c>
      <c r="AK7">
        <f>G7*SUM(AB7, AE7:AF7)</f>
        <v>409.8392751910917</v>
      </c>
      <c r="AL7">
        <f t="shared" si="8"/>
        <v>2779.116823725295</v>
      </c>
      <c r="AN7">
        <f t="shared" si="9"/>
        <v>3520.3398988313229</v>
      </c>
      <c r="AO7">
        <f t="shared" si="9"/>
        <v>-176.01699494156617</v>
      </c>
      <c r="AP7">
        <f t="shared" si="9"/>
        <v>-33.673841522860407</v>
      </c>
      <c r="AQ7">
        <f t="shared" si="9"/>
        <v>-1010.0195310628908</v>
      </c>
      <c r="AR7">
        <f t="shared" si="9"/>
        <v>2300.6295313040055</v>
      </c>
      <c r="AS7">
        <f t="shared" si="9"/>
        <v>-630.26158055504209</v>
      </c>
      <c r="AT7">
        <f t="shared" si="9"/>
        <v>288.94140775567365</v>
      </c>
      <c r="AU7">
        <f t="shared" si="9"/>
        <v>1959.3093585046367</v>
      </c>
      <c r="AW7">
        <v>4</v>
      </c>
      <c r="AX7">
        <f>(R7*SUMPRODUCT(K8:$K$23, X8:$X$23)-$AZ$3*SUMPRODUCT(K7:$K$22, W8:$W$23))/Z7</f>
        <v>4707.9457753940187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5227.1135986095378</v>
      </c>
      <c r="P8">
        <f t="shared" si="22"/>
        <v>261.35567993047692</v>
      </c>
      <c r="Q8" s="4">
        <f t="shared" si="23"/>
        <v>50</v>
      </c>
      <c r="R8">
        <f t="shared" si="0"/>
        <v>1000000</v>
      </c>
      <c r="S8">
        <f t="shared" si="1"/>
        <v>5526.9184303919519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4497.3625783238313</v>
      </c>
      <c r="AC8">
        <f t="shared" si="2"/>
        <v>5218.6457129023092</v>
      </c>
      <c r="AE8">
        <f t="shared" si="3"/>
        <v>4935.56297524415</v>
      </c>
      <c r="AF8">
        <f t="shared" si="4"/>
        <v>-246.77814876220751</v>
      </c>
      <c r="AG8">
        <f t="shared" si="4"/>
        <v>-47.211170009362881</v>
      </c>
      <c r="AH8">
        <f t="shared" si="5"/>
        <v>-1494.5763898965647</v>
      </c>
      <c r="AI8">
        <f t="shared" si="6"/>
        <v>3146.9972665760147</v>
      </c>
      <c r="AJ8">
        <f t="shared" si="7"/>
        <v>-721.28313457847798</v>
      </c>
      <c r="AK8">
        <f t="shared" ref="AK8:AK23" si="24">G8*SUM(AB8:AB8, AE8:AF8)</f>
        <v>195.66493972236296</v>
      </c>
      <c r="AL8">
        <f t="shared" si="8"/>
        <v>2621.3790717198995</v>
      </c>
      <c r="AN8">
        <f t="shared" si="9"/>
        <v>3244.4090665655694</v>
      </c>
      <c r="AO8">
        <f t="shared" si="9"/>
        <v>-162.22045332827847</v>
      </c>
      <c r="AP8">
        <f t="shared" si="9"/>
        <v>-31.034422778075964</v>
      </c>
      <c r="AQ8">
        <f t="shared" si="9"/>
        <v>-982.46486051885165</v>
      </c>
      <c r="AR8">
        <f t="shared" si="9"/>
        <v>2068.6893299403632</v>
      </c>
      <c r="AS8">
        <f t="shared" si="9"/>
        <v>-474.13791559847073</v>
      </c>
      <c r="AT8">
        <f t="shared" si="9"/>
        <v>128.62101195514322</v>
      </c>
      <c r="AU8">
        <f t="shared" si="9"/>
        <v>1723.1724262970356</v>
      </c>
      <c r="AW8">
        <v>5</v>
      </c>
      <c r="AX8">
        <f>(R8*SUMPRODUCT(K9:$K$23, X9:$X$23)-$AZ$3*SUMPRODUCT(K8:$K$22, W9:$W$23))/Z8</f>
        <v>5526.9184303919519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5227.1135986095378</v>
      </c>
      <c r="P9">
        <f t="shared" si="22"/>
        <v>261.35567993047692</v>
      </c>
      <c r="Q9" s="4">
        <f t="shared" si="23"/>
        <v>50</v>
      </c>
      <c r="R9">
        <f t="shared" si="0"/>
        <v>1000000</v>
      </c>
      <c r="S9">
        <f t="shared" si="1"/>
        <v>6230.9414388134974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5218.6457129023092</v>
      </c>
      <c r="AC9">
        <f t="shared" si="2"/>
        <v>5814.8524098893686</v>
      </c>
      <c r="AE9">
        <f t="shared" si="3"/>
        <v>4878.0580597830158</v>
      </c>
      <c r="AF9">
        <f t="shared" si="4"/>
        <v>-243.90290298915079</v>
      </c>
      <c r="AG9">
        <f t="shared" si="4"/>
        <v>-46.661106246864669</v>
      </c>
      <c r="AH9">
        <f t="shared" si="5"/>
        <v>-1559.0412480915877</v>
      </c>
      <c r="AI9">
        <f t="shared" si="6"/>
        <v>3028.4528024554129</v>
      </c>
      <c r="AJ9">
        <f t="shared" si="7"/>
        <v>-596.20669698705933</v>
      </c>
      <c r="AK9">
        <f t="shared" si="24"/>
        <v>58.131525131207418</v>
      </c>
      <c r="AL9">
        <f t="shared" si="8"/>
        <v>2490.3776305995611</v>
      </c>
      <c r="AN9">
        <f t="shared" si="9"/>
        <v>3047.527100638074</v>
      </c>
      <c r="AO9">
        <f t="shared" si="9"/>
        <v>-152.3763550319037</v>
      </c>
      <c r="AP9">
        <f t="shared" si="9"/>
        <v>-29.151146642850318</v>
      </c>
      <c r="AQ9">
        <f t="shared" si="9"/>
        <v>-973.99834039348491</v>
      </c>
      <c r="AR9">
        <f t="shared" si="9"/>
        <v>1892.001258569835</v>
      </c>
      <c r="AS9">
        <f t="shared" si="9"/>
        <v>-372.47528512007847</v>
      </c>
      <c r="AT9">
        <f t="shared" si="9"/>
        <v>36.317197554360007</v>
      </c>
      <c r="AU9">
        <f t="shared" si="9"/>
        <v>1555.8431710041168</v>
      </c>
      <c r="AW9">
        <v>6</v>
      </c>
      <c r="AX9">
        <f>(R9*SUMPRODUCT(K10:$K$23, X10:$X$23)-$AZ$3*SUMPRODUCT(K9:$K$22, W10:$W$23))/Z9</f>
        <v>6230.9414388134974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5227.1135986095378</v>
      </c>
      <c r="P10">
        <f t="shared" si="22"/>
        <v>261.35567993047692</v>
      </c>
      <c r="Q10" s="4">
        <f t="shared" si="23"/>
        <v>50</v>
      </c>
      <c r="R10">
        <f t="shared" si="0"/>
        <v>1000000</v>
      </c>
      <c r="S10">
        <f t="shared" si="1"/>
        <v>6852.4247918829078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5814.8524098893686</v>
      </c>
      <c r="AC10">
        <f t="shared" si="2"/>
        <v>6319.6871783728675</v>
      </c>
      <c r="AE10">
        <f t="shared" si="3"/>
        <v>4820.7348190324547</v>
      </c>
      <c r="AF10">
        <f t="shared" si="4"/>
        <v>-241.03674095162276</v>
      </c>
      <c r="AG10">
        <f t="shared" si="4"/>
        <v>-46.112780295370051</v>
      </c>
      <c r="AH10">
        <f t="shared" si="5"/>
        <v>-1634.2977805194355</v>
      </c>
      <c r="AI10">
        <f t="shared" si="6"/>
        <v>2899.2875172660265</v>
      </c>
      <c r="AJ10">
        <f t="shared" si="7"/>
        <v>-504.83476848349892</v>
      </c>
      <c r="AK10">
        <f t="shared" si="24"/>
        <v>42.617657000677831</v>
      </c>
      <c r="AL10">
        <f t="shared" si="8"/>
        <v>2437.0704057832054</v>
      </c>
      <c r="AN10">
        <f t="shared" si="9"/>
        <v>2861.4868144198736</v>
      </c>
      <c r="AO10">
        <f t="shared" si="9"/>
        <v>-143.07434072099372</v>
      </c>
      <c r="AP10">
        <f t="shared" si="9"/>
        <v>-27.371576687955056</v>
      </c>
      <c r="AQ10">
        <f t="shared" si="9"/>
        <v>-970.0847952326551</v>
      </c>
      <c r="AR10">
        <f t="shared" si="9"/>
        <v>1720.9561017782698</v>
      </c>
      <c r="AS10">
        <f t="shared" si="9"/>
        <v>-299.65930251400465</v>
      </c>
      <c r="AT10">
        <f t="shared" si="9"/>
        <v>25.296944998394327</v>
      </c>
      <c r="AU10">
        <f t="shared" si="9"/>
        <v>1446.5937442626596</v>
      </c>
      <c r="AW10">
        <v>7</v>
      </c>
      <c r="AX10">
        <f>(R10*SUMPRODUCT(K11:$K$23, X11:$X$23)-$AZ$3*SUMPRODUCT(K10:$K$22, W11:$W$23))/Z10</f>
        <v>6852.4247918829078</v>
      </c>
    </row>
    <row r="11" spans="1:52" x14ac:dyDescent="0.25">
      <c r="A11" t="s">
        <v>33</v>
      </c>
      <c r="C11" s="7">
        <f>AU25</f>
        <v>13283.762111587323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5227.1135986095378</v>
      </c>
      <c r="P11">
        <f t="shared" si="22"/>
        <v>261.35567993047692</v>
      </c>
      <c r="Q11" s="4">
        <f t="shared" si="23"/>
        <v>50</v>
      </c>
      <c r="R11">
        <f t="shared" si="0"/>
        <v>1000000</v>
      </c>
      <c r="S11">
        <f t="shared" si="1"/>
        <v>7397.1184850137897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6319.6871783728675</v>
      </c>
      <c r="AC11">
        <f t="shared" si="2"/>
        <v>6741.1898449522414</v>
      </c>
      <c r="AE11">
        <f t="shared" si="3"/>
        <v>4763.6069613791906</v>
      </c>
      <c r="AF11">
        <f t="shared" si="4"/>
        <v>-238.18034806895957</v>
      </c>
      <c r="AG11">
        <f t="shared" si="4"/>
        <v>-45.566323282569904</v>
      </c>
      <c r="AH11">
        <f t="shared" si="5"/>
        <v>-1706.5841969289265</v>
      </c>
      <c r="AI11">
        <f t="shared" si="6"/>
        <v>2773.2760930987342</v>
      </c>
      <c r="AJ11">
        <f t="shared" si="7"/>
        <v>-421.50266657937391</v>
      </c>
      <c r="AK11">
        <f t="shared" si="24"/>
        <v>26.028273100039435</v>
      </c>
      <c r="AL11">
        <f t="shared" si="8"/>
        <v>2377.8016996193996</v>
      </c>
      <c r="AN11">
        <f t="shared" si="9"/>
        <v>2689.0888439808641</v>
      </c>
      <c r="AO11">
        <f t="shared" si="9"/>
        <v>-134.45444219904323</v>
      </c>
      <c r="AP11">
        <f t="shared" si="9"/>
        <v>-25.722502421758996</v>
      </c>
      <c r="AQ11">
        <f t="shared" si="9"/>
        <v>-963.37849920912367</v>
      </c>
      <c r="AR11">
        <f t="shared" si="9"/>
        <v>1565.5334001509382</v>
      </c>
      <c r="AS11">
        <f t="shared" si="9"/>
        <v>-237.94114997233399</v>
      </c>
      <c r="AT11">
        <f t="shared" si="9"/>
        <v>14.69313891529343</v>
      </c>
      <c r="AU11">
        <f t="shared" si="9"/>
        <v>1342.2853890938975</v>
      </c>
      <c r="AW11">
        <v>8</v>
      </c>
      <c r="AX11">
        <f>(R11*SUMPRODUCT(K12:$K$23, X12:$X$23)-$AZ$3*SUMPRODUCT(K11:$K$22, W12:$W$23))/Z11</f>
        <v>7397.1184850137897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5227.1135986095378</v>
      </c>
      <c r="P12">
        <f t="shared" si="22"/>
        <v>261.35567993047692</v>
      </c>
      <c r="Q12" s="4">
        <f t="shared" si="23"/>
        <v>50</v>
      </c>
      <c r="R12">
        <f t="shared" si="0"/>
        <v>1000000</v>
      </c>
      <c r="S12">
        <f t="shared" si="1"/>
        <v>7865.2653067591391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6741.1898449522414</v>
      </c>
      <c r="AC12">
        <f t="shared" si="2"/>
        <v>7082.0680156398066</v>
      </c>
      <c r="AE12">
        <f t="shared" si="3"/>
        <v>4706.6147913683008</v>
      </c>
      <c r="AF12">
        <f t="shared" si="4"/>
        <v>-235.33073956841505</v>
      </c>
      <c r="AG12">
        <f t="shared" si="4"/>
        <v>-45.021164191077702</v>
      </c>
      <c r="AH12">
        <f t="shared" si="5"/>
        <v>-1789.9171733301323</v>
      </c>
      <c r="AI12">
        <f t="shared" si="6"/>
        <v>2636.345714278676</v>
      </c>
      <c r="AJ12">
        <f t="shared" si="7"/>
        <v>-340.87817068756522</v>
      </c>
      <c r="AK12">
        <f t="shared" si="24"/>
        <v>25.788689962529894</v>
      </c>
      <c r="AL12">
        <f t="shared" si="8"/>
        <v>2321.2562335536409</v>
      </c>
      <c r="AN12">
        <f t="shared" si="9"/>
        <v>2525.8260030549091</v>
      </c>
      <c r="AO12">
        <f t="shared" si="9"/>
        <v>-126.29130015274546</v>
      </c>
      <c r="AP12">
        <f t="shared" si="9"/>
        <v>-24.160810315341173</v>
      </c>
      <c r="AQ12">
        <f t="shared" si="9"/>
        <v>-960.56710398376242</v>
      </c>
      <c r="AR12">
        <f t="shared" si="9"/>
        <v>1414.8067886030601</v>
      </c>
      <c r="AS12">
        <f t="shared" si="9"/>
        <v>-182.93380392537571</v>
      </c>
      <c r="AT12">
        <f t="shared" si="9"/>
        <v>13.839616492842911</v>
      </c>
      <c r="AU12">
        <f t="shared" si="9"/>
        <v>1245.7126011705275</v>
      </c>
      <c r="AW12">
        <v>9</v>
      </c>
      <c r="AX12">
        <f>(R12*SUMPRODUCT(K13:$K$23, X13:$X$23)-$AZ$3*SUMPRODUCT(K12:$K$22, W13:$W$23))/Z12</f>
        <v>7865.2653067591391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5227.1135986095378</v>
      </c>
      <c r="P13">
        <f t="shared" si="22"/>
        <v>261.35567993047692</v>
      </c>
      <c r="Q13" s="4">
        <f t="shared" si="23"/>
        <v>50</v>
      </c>
      <c r="R13">
        <f t="shared" si="0"/>
        <v>1000000</v>
      </c>
      <c r="S13">
        <f t="shared" si="1"/>
        <v>8257.8900920078322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7082.0680156398066</v>
      </c>
      <c r="AC13">
        <f t="shared" si="2"/>
        <v>7345.7244517573099</v>
      </c>
      <c r="AE13">
        <f t="shared" si="3"/>
        <v>4649.7271997577964</v>
      </c>
      <c r="AF13">
        <f t="shared" si="4"/>
        <v>-232.48635998788984</v>
      </c>
      <c r="AG13">
        <f t="shared" si="4"/>
        <v>-44.477005445172153</v>
      </c>
      <c r="AH13">
        <f t="shared" si="5"/>
        <v>-1878.9420798955191</v>
      </c>
      <c r="AI13">
        <f t="shared" si="6"/>
        <v>2493.8217544292156</v>
      </c>
      <c r="AJ13">
        <f t="shared" si="7"/>
        <v>-263.65643611750329</v>
      </c>
      <c r="AK13">
        <f t="shared" si="24"/>
        <v>22.998617710819428</v>
      </c>
      <c r="AL13">
        <f t="shared" si="8"/>
        <v>2253.1639360225317</v>
      </c>
      <c r="AN13">
        <f t="shared" si="9"/>
        <v>2372.6319492986145</v>
      </c>
      <c r="AO13">
        <f t="shared" si="9"/>
        <v>-118.63159746493073</v>
      </c>
      <c r="AP13">
        <f t="shared" si="9"/>
        <v>-22.69543127903091</v>
      </c>
      <c r="AQ13">
        <f t="shared" si="9"/>
        <v>-958.77409966630239</v>
      </c>
      <c r="AR13">
        <f t="shared" si="9"/>
        <v>1272.5308208883507</v>
      </c>
      <c r="AS13">
        <f t="shared" si="9"/>
        <v>-134.53685713071141</v>
      </c>
      <c r="AT13">
        <f t="shared" si="9"/>
        <v>11.735582073124105</v>
      </c>
      <c r="AU13">
        <f t="shared" si="9"/>
        <v>1149.7295458307633</v>
      </c>
      <c r="AW13">
        <v>10</v>
      </c>
      <c r="AX13">
        <f>(R13*SUMPRODUCT(K14:$K$23, X14:$X$23)-$AZ$3*SUMPRODUCT(K13:$K$22, W14:$W$23))/Z13</f>
        <v>8257.8900920078322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5227.1135986095378</v>
      </c>
      <c r="P14">
        <f t="shared" si="22"/>
        <v>261.35567993047692</v>
      </c>
      <c r="Q14" s="4">
        <f t="shared" si="23"/>
        <v>50</v>
      </c>
      <c r="R14">
        <f t="shared" si="0"/>
        <v>1000000</v>
      </c>
      <c r="S14">
        <f t="shared" si="1"/>
        <v>8610.3815807434094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7345.7244517573099</v>
      </c>
      <c r="AC14">
        <f t="shared" si="2"/>
        <v>7565.6817924454563</v>
      </c>
      <c r="AE14">
        <f t="shared" si="3"/>
        <v>4592.906575532953</v>
      </c>
      <c r="AF14">
        <f t="shared" si="4"/>
        <v>-229.64532877664769</v>
      </c>
      <c r="AG14">
        <f t="shared" si="4"/>
        <v>-43.933487276369029</v>
      </c>
      <c r="AH14">
        <f t="shared" si="5"/>
        <v>-1974.9622870280778</v>
      </c>
      <c r="AI14">
        <f t="shared" si="6"/>
        <v>2344.3654724518578</v>
      </c>
      <c r="AJ14">
        <f t="shared" si="7"/>
        <v>-219.95734068814636</v>
      </c>
      <c r="AK14">
        <f t="shared" si="24"/>
        <v>819.62899889595315</v>
      </c>
      <c r="AL14">
        <f t="shared" si="8"/>
        <v>2944.0371306596644</v>
      </c>
      <c r="AN14">
        <f t="shared" si="9"/>
        <v>2158.8967826325697</v>
      </c>
      <c r="AO14">
        <f t="shared" si="9"/>
        <v>-107.94483913162851</v>
      </c>
      <c r="AP14">
        <f t="shared" si="9"/>
        <v>-20.650945707463265</v>
      </c>
      <c r="AQ14">
        <f t="shared" si="9"/>
        <v>-928.33147314580901</v>
      </c>
      <c r="AR14">
        <f t="shared" si="9"/>
        <v>1101.9695246476688</v>
      </c>
      <c r="AS14">
        <f t="shared" si="9"/>
        <v>-103.39099812256745</v>
      </c>
      <c r="AT14">
        <f t="shared" si="9"/>
        <v>385.26679773874963</v>
      </c>
      <c r="AU14">
        <f t="shared" si="9"/>
        <v>1383.8453242638509</v>
      </c>
      <c r="AW14">
        <v>11</v>
      </c>
      <c r="AX14">
        <f>(R14*SUMPRODUCT(K15:$K$23, X15:$X$23)-$AZ$3*SUMPRODUCT(K14:$K$22, W15:$W$23))/Z14</f>
        <v>8610.3815807434094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5227.1135986095378</v>
      </c>
      <c r="P15">
        <f t="shared" si="22"/>
        <v>261.35567993047692</v>
      </c>
      <c r="Q15" s="4">
        <f t="shared" si="23"/>
        <v>50</v>
      </c>
      <c r="R15">
        <f t="shared" si="0"/>
        <v>1000000</v>
      </c>
      <c r="S15">
        <f t="shared" si="1"/>
        <v>8886.7079974093576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7565.6817924454563</v>
      </c>
      <c r="AC15">
        <f t="shared" si="2"/>
        <v>7711.9545920390474</v>
      </c>
      <c r="AE15">
        <f t="shared" si="3"/>
        <v>4536.1299968062494</v>
      </c>
      <c r="AF15">
        <f t="shared" si="4"/>
        <v>-226.80649984031248</v>
      </c>
      <c r="AG15">
        <f t="shared" si="4"/>
        <v>-43.390390425156468</v>
      </c>
      <c r="AH15">
        <f t="shared" si="5"/>
        <v>-2075.2395689773311</v>
      </c>
      <c r="AI15">
        <f t="shared" si="6"/>
        <v>2190.6935375634494</v>
      </c>
      <c r="AJ15">
        <f t="shared" si="7"/>
        <v>-146.27279959359112</v>
      </c>
      <c r="AK15">
        <f t="shared" si="24"/>
        <v>831.25037025879749</v>
      </c>
      <c r="AL15">
        <f t="shared" si="8"/>
        <v>2875.6711082286556</v>
      </c>
      <c r="AN15">
        <f t="shared" si="9"/>
        <v>1964.1340591519615</v>
      </c>
      <c r="AO15">
        <f t="shared" si="9"/>
        <v>-98.206702957598083</v>
      </c>
      <c r="AP15">
        <f t="shared" si="9"/>
        <v>-18.787941204056096</v>
      </c>
      <c r="AQ15">
        <f t="shared" si="9"/>
        <v>-898.57405347686995</v>
      </c>
      <c r="AR15">
        <f t="shared" si="9"/>
        <v>948.56536151343744</v>
      </c>
      <c r="AS15">
        <f t="shared" si="9"/>
        <v>-63.335792362996706</v>
      </c>
      <c r="AT15">
        <f t="shared" si="9"/>
        <v>359.92953576231457</v>
      </c>
      <c r="AU15">
        <f t="shared" si="9"/>
        <v>1245.1591049127553</v>
      </c>
      <c r="AW15">
        <v>12</v>
      </c>
      <c r="AX15">
        <f>(R15*SUMPRODUCT(K16:$K$23, X16:$X$23)-$AZ$3*SUMPRODUCT(K15:$K$22, W16:$W$23))/Z15</f>
        <v>8886.7079974093576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5227.1135986095378</v>
      </c>
      <c r="P16">
        <f t="shared" si="22"/>
        <v>261.35567993047692</v>
      </c>
      <c r="Q16" s="4">
        <f t="shared" si="23"/>
        <v>50</v>
      </c>
      <c r="R16">
        <f t="shared" si="0"/>
        <v>1000000</v>
      </c>
      <c r="S16">
        <f t="shared" si="1"/>
        <v>9087.360676930346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7711.9545920390474</v>
      </c>
      <c r="AC16">
        <f t="shared" si="2"/>
        <v>7787.2806647935322</v>
      </c>
      <c r="AE16">
        <f t="shared" si="3"/>
        <v>4479.2984570830622</v>
      </c>
      <c r="AF16">
        <f t="shared" si="4"/>
        <v>-223.96492285415314</v>
      </c>
      <c r="AG16">
        <f t="shared" si="4"/>
        <v>-42.846767844060238</v>
      </c>
      <c r="AH16">
        <f t="shared" si="5"/>
        <v>-2194.373536893353</v>
      </c>
      <c r="AI16">
        <f t="shared" si="6"/>
        <v>2018.113229491496</v>
      </c>
      <c r="AJ16">
        <f t="shared" si="7"/>
        <v>-75.326072754484812</v>
      </c>
      <c r="AK16">
        <f t="shared" si="24"/>
        <v>837.710168838757</v>
      </c>
      <c r="AL16">
        <f t="shared" si="8"/>
        <v>2780.4973255757682</v>
      </c>
      <c r="AN16">
        <f t="shared" si="9"/>
        <v>1786.6397904635601</v>
      </c>
      <c r="AO16">
        <f t="shared" si="9"/>
        <v>-89.331989523178024</v>
      </c>
      <c r="AP16">
        <f t="shared" si="9"/>
        <v>-17.090118253205972</v>
      </c>
      <c r="AQ16">
        <f t="shared" si="9"/>
        <v>-875.26096189335044</v>
      </c>
      <c r="AR16">
        <f t="shared" si="9"/>
        <v>804.95672079382575</v>
      </c>
      <c r="AS16">
        <f t="shared" si="9"/>
        <v>-30.045008193125636</v>
      </c>
      <c r="AT16">
        <f t="shared" si="9"/>
        <v>334.13409150189085</v>
      </c>
      <c r="AU16">
        <f t="shared" si="9"/>
        <v>1109.0458041025909</v>
      </c>
      <c r="AW16">
        <v>13</v>
      </c>
      <c r="AX16">
        <f>(R16*SUMPRODUCT(K17:$K$23, X17:$X$23)-$AZ$3*SUMPRODUCT(K16:$K$22, W17:$W$23))/Z16</f>
        <v>9087.360676930346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5227.1135986095378</v>
      </c>
      <c r="P17">
        <f t="shared" si="22"/>
        <v>261.35567993047692</v>
      </c>
      <c r="Q17" s="4">
        <f t="shared" si="23"/>
        <v>50</v>
      </c>
      <c r="R17">
        <f t="shared" si="0"/>
        <v>1000000</v>
      </c>
      <c r="S17">
        <f t="shared" si="1"/>
        <v>9214.2735292316738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7787.2806647935322</v>
      </c>
      <c r="AC17">
        <f t="shared" si="2"/>
        <v>7795.6004981350843</v>
      </c>
      <c r="AE17">
        <f t="shared" si="3"/>
        <v>4422.3225242725102</v>
      </c>
      <c r="AF17">
        <f t="shared" si="4"/>
        <v>-221.11612621362553</v>
      </c>
      <c r="AG17">
        <f t="shared" si="4"/>
        <v>-42.301764069647248</v>
      </c>
      <c r="AH17">
        <f t="shared" si="5"/>
        <v>-2330.7219194476343</v>
      </c>
      <c r="AI17">
        <f t="shared" si="6"/>
        <v>1828.1827145416032</v>
      </c>
      <c r="AJ17">
        <f t="shared" si="7"/>
        <v>-8.319833341552112</v>
      </c>
      <c r="AK17">
        <f t="shared" si="24"/>
        <v>839.19409439966921</v>
      </c>
      <c r="AL17">
        <f t="shared" si="8"/>
        <v>2659.0569755997203</v>
      </c>
      <c r="AN17">
        <f t="shared" si="9"/>
        <v>1624.8706017759018</v>
      </c>
      <c r="AO17">
        <f t="shared" si="9"/>
        <v>-81.243530088795097</v>
      </c>
      <c r="AP17">
        <f t="shared" si="9"/>
        <v>-15.542713690095932</v>
      </c>
      <c r="AQ17">
        <f t="shared" si="9"/>
        <v>-856.3648415598451</v>
      </c>
      <c r="AR17">
        <f t="shared" si="9"/>
        <v>671.71951643716568</v>
      </c>
      <c r="AS17">
        <f t="shared" si="9"/>
        <v>-3.0569124106539163</v>
      </c>
      <c r="AT17">
        <f t="shared" si="9"/>
        <v>308.34065260726049</v>
      </c>
      <c r="AU17">
        <f t="shared" si="9"/>
        <v>977.00325663377225</v>
      </c>
      <c r="AW17">
        <v>14</v>
      </c>
      <c r="AX17">
        <f>(R17*SUMPRODUCT(K18:$K$23, X18:$X$23)-$AZ$3*SUMPRODUCT(K17:$K$22, W18:$W$23))/Z17</f>
        <v>9214.2735292316738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5227.1135986095378</v>
      </c>
      <c r="P18">
        <f t="shared" si="22"/>
        <v>261.35567993047692</v>
      </c>
      <c r="Q18" s="4">
        <f t="shared" si="23"/>
        <v>50</v>
      </c>
      <c r="R18">
        <f t="shared" si="0"/>
        <v>1000000</v>
      </c>
      <c r="S18">
        <f t="shared" si="1"/>
        <v>8834.3757392142616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7795.6004981350843</v>
      </c>
      <c r="AC18">
        <f t="shared" si="2"/>
        <v>7367.7582228541078</v>
      </c>
      <c r="AE18">
        <f t="shared" si="3"/>
        <v>4359.3469798889555</v>
      </c>
      <c r="AF18">
        <f t="shared" si="4"/>
        <v>-217.9673489944478</v>
      </c>
      <c r="AG18">
        <f t="shared" si="4"/>
        <v>-41.699370959228659</v>
      </c>
      <c r="AH18">
        <f t="shared" si="5"/>
        <v>-3587.5093944424539</v>
      </c>
      <c r="AI18">
        <f t="shared" si="6"/>
        <v>512.17086549282476</v>
      </c>
      <c r="AJ18">
        <f t="shared" si="7"/>
        <v>427.84227528097654</v>
      </c>
      <c r="AK18">
        <f t="shared" si="24"/>
        <v>835.58860903207153</v>
      </c>
      <c r="AL18">
        <f t="shared" si="8"/>
        <v>1775.6017498058727</v>
      </c>
      <c r="AN18">
        <f t="shared" si="9"/>
        <v>1475.4726818723452</v>
      </c>
      <c r="AO18">
        <f t="shared" si="9"/>
        <v>-73.773634093617275</v>
      </c>
      <c r="AP18">
        <f t="shared" si="9"/>
        <v>-14.113646604742195</v>
      </c>
      <c r="AQ18">
        <f t="shared" si="9"/>
        <v>-1214.2350980272452</v>
      </c>
      <c r="AR18">
        <f t="shared" si="9"/>
        <v>173.35030314674054</v>
      </c>
      <c r="AS18">
        <f t="shared" si="9"/>
        <v>144.80829175549334</v>
      </c>
      <c r="AT18">
        <f t="shared" si="9"/>
        <v>282.81487378688496</v>
      </c>
      <c r="AU18">
        <f t="shared" si="9"/>
        <v>600.97346868911882</v>
      </c>
      <c r="AW18">
        <v>15</v>
      </c>
      <c r="AX18">
        <f>(R18*SUMPRODUCT(K19:$K$23, X19:$X$23)-$AZ$3*SUMPRODUCT(K18:$K$22, W19:$W$23))/Z18</f>
        <v>8834.3757392142616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5227.1135986095378</v>
      </c>
      <c r="P19">
        <f t="shared" si="22"/>
        <v>261.35567993047692</v>
      </c>
      <c r="Q19" s="4">
        <f t="shared" si="23"/>
        <v>50</v>
      </c>
      <c r="R19">
        <f t="shared" si="0"/>
        <v>1000000</v>
      </c>
      <c r="S19">
        <f t="shared" si="1"/>
        <v>7974.9139537785013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7367.7582228541078</v>
      </c>
      <c r="AC19">
        <f t="shared" si="2"/>
        <v>6545.1620585158471</v>
      </c>
      <c r="AE19">
        <f t="shared" si="3"/>
        <v>4289.9905628400729</v>
      </c>
      <c r="AF19">
        <f t="shared" si="4"/>
        <v>-214.49952814200364</v>
      </c>
      <c r="AG19">
        <f t="shared" si="4"/>
        <v>-41.035941556552849</v>
      </c>
      <c r="AH19">
        <f t="shared" si="5"/>
        <v>-4928.7138616705361</v>
      </c>
      <c r="AI19">
        <f t="shared" si="6"/>
        <v>-894.25876852901956</v>
      </c>
      <c r="AJ19">
        <f t="shared" si="7"/>
        <v>822.59616433826068</v>
      </c>
      <c r="AK19">
        <f t="shared" si="24"/>
        <v>801.02744802865254</v>
      </c>
      <c r="AL19">
        <f t="shared" si="8"/>
        <v>729.36484383789366</v>
      </c>
      <c r="AN19">
        <f t="shared" si="9"/>
        <v>1337.5420331767809</v>
      </c>
      <c r="AO19">
        <f t="shared" si="9"/>
        <v>-66.877101658839052</v>
      </c>
      <c r="AP19">
        <f t="shared" si="9"/>
        <v>-12.794269800570051</v>
      </c>
      <c r="AQ19">
        <f t="shared" si="9"/>
        <v>-1536.6844898421168</v>
      </c>
      <c r="AR19">
        <f t="shared" si="9"/>
        <v>-278.81382812474476</v>
      </c>
      <c r="AS19">
        <f t="shared" si="9"/>
        <v>256.47071479896755</v>
      </c>
      <c r="AT19">
        <f t="shared" si="9"/>
        <v>249.74597630754587</v>
      </c>
      <c r="AU19">
        <f t="shared" si="9"/>
        <v>227.40286298176866</v>
      </c>
      <c r="AW19">
        <v>16</v>
      </c>
      <c r="AX19">
        <f>(R19*SUMPRODUCT(K20:$K$23, X20:$X$23)-$AZ$3*SUMPRODUCT(K19:$K$22, W20:$W$23))/Z19</f>
        <v>7974.9139537785013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5227.1135986095378</v>
      </c>
      <c r="P20">
        <f t="shared" si="22"/>
        <v>261.35567993047692</v>
      </c>
      <c r="Q20" s="4">
        <f t="shared" si="23"/>
        <v>50</v>
      </c>
      <c r="R20">
        <f t="shared" si="0"/>
        <v>1000000</v>
      </c>
      <c r="S20">
        <f t="shared" si="1"/>
        <v>6669.6694952769158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6545.1620585158471</v>
      </c>
      <c r="AC20">
        <f t="shared" si="2"/>
        <v>5377.0240485963695</v>
      </c>
      <c r="AE20">
        <f t="shared" si="3"/>
        <v>4214.0492185365265</v>
      </c>
      <c r="AF20">
        <f t="shared" si="4"/>
        <v>-210.70246092682635</v>
      </c>
      <c r="AG20">
        <f t="shared" si="4"/>
        <v>-40.309523975693814</v>
      </c>
      <c r="AH20">
        <f t="shared" si="5"/>
        <v>-6321.1633058701027</v>
      </c>
      <c r="AI20">
        <f t="shared" si="6"/>
        <v>-2358.1260722360967</v>
      </c>
      <c r="AJ20">
        <f t="shared" si="7"/>
        <v>1168.1380099194776</v>
      </c>
      <c r="AK20">
        <f t="shared" si="24"/>
        <v>738.39561712878844</v>
      </c>
      <c r="AL20">
        <f t="shared" si="8"/>
        <v>-451.59244518783066</v>
      </c>
      <c r="AN20">
        <f t="shared" si="9"/>
        <v>1210.2973229837894</v>
      </c>
      <c r="AO20">
        <f t="shared" si="9"/>
        <v>-60.51486614918948</v>
      </c>
      <c r="AP20">
        <f t="shared" si="9"/>
        <v>-11.577109432878407</v>
      </c>
      <c r="AQ20">
        <f t="shared" si="9"/>
        <v>-1815.4716830514003</v>
      </c>
      <c r="AR20">
        <f t="shared" si="9"/>
        <v>-677.26633564967881</v>
      </c>
      <c r="AS20">
        <f t="shared" si="9"/>
        <v>335.49544226067286</v>
      </c>
      <c r="AT20">
        <f t="shared" si="9"/>
        <v>212.07114401580156</v>
      </c>
      <c r="AU20">
        <f t="shared" si="9"/>
        <v>-129.69974937320436</v>
      </c>
      <c r="AW20">
        <v>17</v>
      </c>
      <c r="AX20">
        <f>(R20*SUMPRODUCT(K21:$K$23, X21:$X$23)-$AZ$3*SUMPRODUCT(K20:$K$22, W21:$W$23))/Z20</f>
        <v>6669.6694952769158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5227.1135986095378</v>
      </c>
      <c r="P21">
        <f t="shared" si="22"/>
        <v>261.35567993047692</v>
      </c>
      <c r="Q21" s="4">
        <f t="shared" si="23"/>
        <v>50</v>
      </c>
      <c r="R21">
        <f t="shared" si="0"/>
        <v>1000000</v>
      </c>
      <c r="S21">
        <f t="shared" si="1"/>
        <v>4909.8263008055992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5377.0240485963695</v>
      </c>
      <c r="AC21">
        <f t="shared" si="2"/>
        <v>3880.0208199306071</v>
      </c>
      <c r="AE21">
        <f t="shared" si="3"/>
        <v>4130.7590835585506</v>
      </c>
      <c r="AF21">
        <f t="shared" si="4"/>
        <v>-206.53795417792753</v>
      </c>
      <c r="AG21">
        <f t="shared" si="4"/>
        <v>-39.512811474552336</v>
      </c>
      <c r="AH21">
        <f t="shared" si="5"/>
        <v>-7872.3452276906646</v>
      </c>
      <c r="AI21">
        <f t="shared" si="6"/>
        <v>-3987.6369097845936</v>
      </c>
      <c r="AJ21">
        <f t="shared" si="7"/>
        <v>1497.0032286657624</v>
      </c>
      <c r="AK21">
        <f t="shared" si="24"/>
        <v>651.08716245838957</v>
      </c>
      <c r="AL21">
        <f t="shared" si="8"/>
        <v>-1839.5465186604415</v>
      </c>
      <c r="AN21">
        <f t="shared" si="9"/>
        <v>1092.8579161342286</v>
      </c>
      <c r="AO21">
        <f t="shared" si="9"/>
        <v>-54.642895806711437</v>
      </c>
      <c r="AP21">
        <f t="shared" si="9"/>
        <v>-10.453741778492619</v>
      </c>
      <c r="AQ21">
        <f t="shared" si="9"/>
        <v>-2082.7539506883259</v>
      </c>
      <c r="AR21">
        <f t="shared" si="9"/>
        <v>-1054.9926721393012</v>
      </c>
      <c r="AS21">
        <f t="shared" si="9"/>
        <v>396.05597804955795</v>
      </c>
      <c r="AT21">
        <f t="shared" si="9"/>
        <v>172.255448742618</v>
      </c>
      <c r="AU21">
        <f t="shared" si="9"/>
        <v>-486.68124534712524</v>
      </c>
      <c r="AW21">
        <v>18</v>
      </c>
      <c r="AX21">
        <f>(R21*SUMPRODUCT(K22:$K$23, X22:$X$23)-$AZ$3*SUMPRODUCT(K21:$K$22, W22:$W$23))/Z21</f>
        <v>4909.8263008055992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5227.1135986095378</v>
      </c>
      <c r="P22">
        <f t="shared" si="22"/>
        <v>261.35567993047692</v>
      </c>
      <c r="Q22" s="4">
        <f t="shared" si="23"/>
        <v>50</v>
      </c>
      <c r="R22">
        <f t="shared" si="0"/>
        <v>1000000</v>
      </c>
      <c r="S22">
        <f t="shared" si="1"/>
        <v>2686.4743567156725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3880.0208199306071</v>
      </c>
      <c r="AC22">
        <f t="shared" si="2"/>
        <v>2076.0573087611792</v>
      </c>
      <c r="AE22">
        <f t="shared" si="3"/>
        <v>4039.4159590583422</v>
      </c>
      <c r="AF22">
        <f t="shared" si="4"/>
        <v>-201.97079795291714</v>
      </c>
      <c r="AG22">
        <f t="shared" si="4"/>
        <v>-38.639068033004534</v>
      </c>
      <c r="AH22">
        <f t="shared" si="5"/>
        <v>-9572.3065360455439</v>
      </c>
      <c r="AI22">
        <f t="shared" si="6"/>
        <v>-5773.5004429731234</v>
      </c>
      <c r="AJ22">
        <f t="shared" si="7"/>
        <v>1803.9635111694279</v>
      </c>
      <c r="AK22">
        <f t="shared" si="24"/>
        <v>540.22261867252223</v>
      </c>
      <c r="AL22">
        <f t="shared" si="8"/>
        <v>-3429.3143131311735</v>
      </c>
      <c r="AN22">
        <f t="shared" si="9"/>
        <v>984.45026394165973</v>
      </c>
      <c r="AO22">
        <f t="shared" si="9"/>
        <v>-49.222513197082989</v>
      </c>
      <c r="AP22">
        <f t="shared" si="9"/>
        <v>-9.4167674508119816</v>
      </c>
      <c r="AQ22">
        <f t="shared" si="9"/>
        <v>-2332.8767800722562</v>
      </c>
      <c r="AR22">
        <f t="shared" si="9"/>
        <v>-1407.0657967784914</v>
      </c>
      <c r="AS22">
        <f t="shared" si="9"/>
        <v>439.64582323575866</v>
      </c>
      <c r="AT22">
        <f t="shared" si="9"/>
        <v>131.65821617028917</v>
      </c>
      <c r="AU22">
        <f t="shared" si="9"/>
        <v>-835.76175737244375</v>
      </c>
      <c r="AW22">
        <v>19</v>
      </c>
      <c r="AX22">
        <f>(R22*SUMPRODUCT(K23:$K$23, X23:$X$23)-$AZ$3*SUMPRODUCT(K22:$K$22, W23:$W$23))/Z22</f>
        <v>2686.4743567156725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5227.1135986095378</v>
      </c>
      <c r="P23">
        <f t="shared" si="22"/>
        <v>261.35567993047692</v>
      </c>
      <c r="Q23" s="4">
        <f t="shared" si="23"/>
        <v>50</v>
      </c>
      <c r="R23">
        <f t="shared" si="0"/>
        <v>1000000</v>
      </c>
      <c r="S23">
        <f t="shared" si="1"/>
        <v>2754.5467262334641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2076.0573087611792</v>
      </c>
      <c r="AC23">
        <f t="shared" si="2"/>
        <v>2076.0573087611792</v>
      </c>
      <c r="AE23">
        <f t="shared" si="3"/>
        <v>3939.5909631044419</v>
      </c>
      <c r="AF23">
        <f t="shared" si="4"/>
        <v>-196.97954815522212</v>
      </c>
      <c r="AG23">
        <f t="shared" si="4"/>
        <v>-37.684191177253261</v>
      </c>
      <c r="AH23">
        <f t="shared" si="5"/>
        <v>-11369.723508424537</v>
      </c>
      <c r="AI23">
        <f t="shared" si="6"/>
        <v>-7664.7962846525697</v>
      </c>
      <c r="AJ23">
        <f t="shared" si="7"/>
        <v>0</v>
      </c>
      <c r="AK23">
        <f t="shared" si="24"/>
        <v>407.30681065972794</v>
      </c>
      <c r="AL23">
        <f t="shared" si="8"/>
        <v>-7257.4894739928422</v>
      </c>
      <c r="AN23">
        <f t="shared" si="9"/>
        <v>884.43862808771837</v>
      </c>
      <c r="AO23">
        <f t="shared" si="9"/>
        <v>-44.221931404385927</v>
      </c>
      <c r="AP23">
        <f t="shared" si="9"/>
        <v>-8.460105289494642</v>
      </c>
      <c r="AQ23">
        <f t="shared" si="9"/>
        <v>-2552.5042461777748</v>
      </c>
      <c r="AR23">
        <f t="shared" si="9"/>
        <v>-1720.7476547839369</v>
      </c>
      <c r="AS23">
        <f t="shared" si="9"/>
        <v>0</v>
      </c>
      <c r="AT23">
        <f t="shared" si="9"/>
        <v>91.440426228108308</v>
      </c>
      <c r="AU23">
        <f t="shared" si="9"/>
        <v>-1629.3072285558287</v>
      </c>
      <c r="AW23">
        <v>20</v>
      </c>
      <c r="AX23">
        <f>(R23*SUMPRODUCT(K$23:$K24, X$23:$X24)-$AZ$3*SUMPRODUCT(K$22:$K23, W$23:$W24))/Z23</f>
        <v>2754.5467262334641</v>
      </c>
    </row>
    <row r="25" spans="5:50" x14ac:dyDescent="0.25">
      <c r="AN25" s="8">
        <f t="shared" ref="AN25:AU25" si="25">SUM(AN3:AN23)</f>
        <v>48354.549516287065</v>
      </c>
      <c r="AO25" s="8">
        <f t="shared" si="25"/>
        <v>-6338.0626747715078</v>
      </c>
      <c r="AP25" s="8">
        <f t="shared" si="25"/>
        <v>-2932.4440625008542</v>
      </c>
      <c r="AQ25" s="8">
        <f t="shared" si="25"/>
        <v>-25320.829437065684</v>
      </c>
      <c r="AR25" s="8">
        <f t="shared" si="25"/>
        <v>13763.213341949031</v>
      </c>
      <c r="AS25" s="8">
        <f t="shared" si="25"/>
        <v>-4079.5481026175999</v>
      </c>
      <c r="AT25" s="8">
        <f t="shared" si="25"/>
        <v>3600.0968722558923</v>
      </c>
      <c r="AU25" s="9">
        <f t="shared" si="25"/>
        <v>13283.762111587323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21932.763597545061</v>
      </c>
      <c r="K3">
        <v>1</v>
      </c>
      <c r="L3" s="2">
        <v>0</v>
      </c>
      <c r="O3">
        <f>$C$3</f>
        <v>21932.763597545061</v>
      </c>
      <c r="P3">
        <f>O3*B5</f>
        <v>17546.21087803605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21932.763597545061</v>
      </c>
      <c r="AF3">
        <f t="shared" ref="AF3:AG23" si="4">-$Z3*P3</f>
        <v>-17546.21087803605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1866.6445155090109</v>
      </c>
      <c r="AJ3">
        <f t="shared" ref="AJ3:AJ23" si="7">AB3-AC3</f>
        <v>0</v>
      </c>
      <c r="AL3">
        <f t="shared" ref="AL3:AL23" si="8">SUM(AI3:AK3)</f>
        <v>1866.6445155090109</v>
      </c>
      <c r="AN3">
        <f t="shared" ref="AN3:AU23" si="9">AE3*$K3</f>
        <v>21932.763597545061</v>
      </c>
      <c r="AO3">
        <f t="shared" si="9"/>
        <v>-17546.21087803605</v>
      </c>
      <c r="AP3">
        <f t="shared" si="9"/>
        <v>-2519.9082039999998</v>
      </c>
      <c r="AQ3">
        <f t="shared" si="9"/>
        <v>0</v>
      </c>
      <c r="AR3">
        <f t="shared" si="9"/>
        <v>1866.6445155090109</v>
      </c>
      <c r="AS3">
        <f t="shared" si="9"/>
        <v>0</v>
      </c>
      <c r="AT3">
        <f t="shared" si="9"/>
        <v>0</v>
      </c>
      <c r="AU3">
        <f t="shared" si="9"/>
        <v>1866.6445155090109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11913.67334791207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9952.3529123898752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9830.7331096157723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-9830.7331096157723</v>
      </c>
      <c r="AK4">
        <f>H4*SUM(AB4, AE4:AF4)</f>
        <v>0</v>
      </c>
      <c r="AL4">
        <f t="shared" si="8"/>
        <v>-12050.939109615772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-9222.9412793092888</v>
      </c>
      <c r="AT4">
        <f t="shared" si="9"/>
        <v>0</v>
      </c>
      <c r="AU4">
        <f t="shared" si="9"/>
        <v>-11305.881517605565</v>
      </c>
      <c r="AW4">
        <v>1</v>
      </c>
      <c r="AX4">
        <f>(R4*SUMPRODUCT(K5:$K$23, X5:$X$23)-$AZ$3*SUMPRODUCT(K4:$K$22, W5:$W$23))/Z4</f>
        <v>9952.3529123898752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21932.763597545061</v>
      </c>
      <c r="P5">
        <f t="shared" ref="P5:P23" si="22">O5*$C$5</f>
        <v>1096.6381798772532</v>
      </c>
      <c r="Q5" s="4">
        <f t="shared" ref="Q5:Q23" si="23">$C$8</f>
        <v>50</v>
      </c>
      <c r="R5">
        <f t="shared" si="0"/>
        <v>1000000</v>
      </c>
      <c r="S5">
        <f t="shared" si="1"/>
        <v>19328.83500328525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9830.7331096157723</v>
      </c>
      <c r="AC5">
        <f t="shared" si="2"/>
        <v>18856.613408693738</v>
      </c>
      <c r="AE5">
        <f t="shared" si="3"/>
        <v>21396.925581540938</v>
      </c>
      <c r="AF5">
        <f t="shared" si="4"/>
        <v>-1069.846279077047</v>
      </c>
      <c r="AG5">
        <f t="shared" si="4"/>
        <v>-48.778453035293509</v>
      </c>
      <c r="AH5">
        <f t="shared" si="5"/>
        <v>-2332.9353541298183</v>
      </c>
      <c r="AI5">
        <f t="shared" si="6"/>
        <v>17945.365495298778</v>
      </c>
      <c r="AJ5">
        <f t="shared" si="7"/>
        <v>-9025.8802990779659</v>
      </c>
      <c r="AK5">
        <f>H5*SUM(AB5, AE5:AF5)</f>
        <v>2605.6349924036831</v>
      </c>
      <c r="AL5">
        <f t="shared" si="8"/>
        <v>11525.120188624496</v>
      </c>
      <c r="AN5">
        <f t="shared" si="9"/>
        <v>18477.582799358897</v>
      </c>
      <c r="AO5">
        <f t="shared" si="9"/>
        <v>-923.87913996794498</v>
      </c>
      <c r="AP5">
        <f t="shared" si="9"/>
        <v>-42.123243423430452</v>
      </c>
      <c r="AQ5">
        <f t="shared" si="9"/>
        <v>-2014.6355142102129</v>
      </c>
      <c r="AR5">
        <f t="shared" si="9"/>
        <v>15496.944901757308</v>
      </c>
      <c r="AS5">
        <f t="shared" si="9"/>
        <v>-7794.4118620103482</v>
      </c>
      <c r="AT5">
        <f t="shared" si="9"/>
        <v>2250.1286987968597</v>
      </c>
      <c r="AU5">
        <f t="shared" si="9"/>
        <v>9952.6617385438203</v>
      </c>
      <c r="AW5">
        <v>2</v>
      </c>
      <c r="AX5">
        <f>(R5*SUMPRODUCT(K6:$K$23, X6:$X$23)-$AZ$3*SUMPRODUCT(K5:$K$22, W6:$W$23))/Z5</f>
        <v>19328.83500328525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21932.763597545061</v>
      </c>
      <c r="P6">
        <f t="shared" si="22"/>
        <v>1096.6381798772532</v>
      </c>
      <c r="Q6" s="4">
        <f t="shared" si="23"/>
        <v>50</v>
      </c>
      <c r="R6">
        <f t="shared" si="0"/>
        <v>1000000</v>
      </c>
      <c r="S6">
        <f t="shared" si="1"/>
        <v>27998.448029197654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18856.613408693738</v>
      </c>
      <c r="AC6">
        <f t="shared" si="2"/>
        <v>26972.207114524514</v>
      </c>
      <c r="AE6">
        <f t="shared" si="3"/>
        <v>21128.851203823022</v>
      </c>
      <c r="AF6">
        <f t="shared" si="4"/>
        <v>-1056.4425601911512</v>
      </c>
      <c r="AG6">
        <f t="shared" si="4"/>
        <v>-48.167325357457415</v>
      </c>
      <c r="AH6">
        <f t="shared" si="5"/>
        <v>-2466.8629496632916</v>
      </c>
      <c r="AI6">
        <f t="shared" si="6"/>
        <v>17557.37836861112</v>
      </c>
      <c r="AJ6">
        <f t="shared" si="7"/>
        <v>-8115.5937058307754</v>
      </c>
      <c r="AK6">
        <f>H6*SUM(AB6, AE6:AF6)</f>
        <v>4235.4775992930272</v>
      </c>
      <c r="AL6">
        <f t="shared" si="8"/>
        <v>13677.262262073371</v>
      </c>
      <c r="AN6">
        <f t="shared" si="9"/>
        <v>16455.703297615022</v>
      </c>
      <c r="AO6">
        <f t="shared" si="9"/>
        <v>-822.78516488075127</v>
      </c>
      <c r="AP6">
        <f t="shared" si="9"/>
        <v>-37.513975893710253</v>
      </c>
      <c r="AQ6">
        <f t="shared" si="9"/>
        <v>-1921.2575441959448</v>
      </c>
      <c r="AR6">
        <f t="shared" si="9"/>
        <v>13674.146612644616</v>
      </c>
      <c r="AS6">
        <f t="shared" si="9"/>
        <v>-6320.6371619001839</v>
      </c>
      <c r="AT6">
        <f t="shared" si="9"/>
        <v>3298.701004863427</v>
      </c>
      <c r="AU6">
        <f t="shared" si="9"/>
        <v>10652.210455607859</v>
      </c>
      <c r="AW6">
        <v>3</v>
      </c>
      <c r="AX6">
        <f>(R6*SUMPRODUCT(K7:$K$23, X7:$X$23)-$AZ$3*SUMPRODUCT(K6:$K$22, W7:$W$23))/Z6</f>
        <v>27998.448029197654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21932.763597545061</v>
      </c>
      <c r="P7">
        <f t="shared" si="22"/>
        <v>1096.6381798772532</v>
      </c>
      <c r="Q7" s="4">
        <f t="shared" si="23"/>
        <v>50</v>
      </c>
      <c r="R7">
        <f t="shared" si="0"/>
        <v>1000000</v>
      </c>
      <c r="S7">
        <f t="shared" si="1"/>
        <v>35815.178032731419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26972.207114524514</v>
      </c>
      <c r="AC7">
        <f t="shared" si="2"/>
        <v>34063.561521034717</v>
      </c>
      <c r="AE7">
        <f t="shared" si="3"/>
        <v>20860.095723899693</v>
      </c>
      <c r="AF7">
        <f t="shared" si="4"/>
        <v>-1043.0047861949847</v>
      </c>
      <c r="AG7">
        <f t="shared" si="4"/>
        <v>-47.554644974686568</v>
      </c>
      <c r="AH7">
        <f t="shared" si="5"/>
        <v>-2620.1425839254966</v>
      </c>
      <c r="AI7">
        <f t="shared" si="6"/>
        <v>17149.393708804524</v>
      </c>
      <c r="AJ7">
        <f t="shared" si="7"/>
        <v>-7091.3544065102033</v>
      </c>
      <c r="AK7">
        <f>H7*SUM(AB7, AE7:AF7)</f>
        <v>4898.8395060683997</v>
      </c>
      <c r="AL7">
        <f t="shared" si="8"/>
        <v>14956.878808362721</v>
      </c>
      <c r="AN7">
        <f t="shared" si="9"/>
        <v>14706.607661189561</v>
      </c>
      <c r="AO7">
        <f t="shared" si="9"/>
        <v>-735.33038305947809</v>
      </c>
      <c r="AP7">
        <f t="shared" si="9"/>
        <v>-33.5265722346902</v>
      </c>
      <c r="AQ7">
        <f t="shared" si="9"/>
        <v>-1847.2306890720292</v>
      </c>
      <c r="AR7">
        <f t="shared" si="9"/>
        <v>12090.520016823362</v>
      </c>
      <c r="AS7">
        <f t="shared" si="9"/>
        <v>-4999.4865039620654</v>
      </c>
      <c r="AT7">
        <f t="shared" si="9"/>
        <v>3453.7382553015004</v>
      </c>
      <c r="AU7">
        <f t="shared" si="9"/>
        <v>10544.771768162798</v>
      </c>
      <c r="AW7">
        <v>4</v>
      </c>
      <c r="AX7">
        <f>(R7*SUMPRODUCT(K8:$K$23, X8:$X$23)-$AZ$3*SUMPRODUCT(K7:$K$22, W8:$W$23))/Z7</f>
        <v>35815.178032731419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21932.763597545061</v>
      </c>
      <c r="P8">
        <f t="shared" si="22"/>
        <v>1096.6381798772532</v>
      </c>
      <c r="Q8" s="4">
        <f t="shared" si="23"/>
        <v>50</v>
      </c>
      <c r="R8">
        <f t="shared" si="0"/>
        <v>1000000</v>
      </c>
      <c r="S8">
        <f t="shared" si="1"/>
        <v>42025.486866945175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34063.561521034717</v>
      </c>
      <c r="AC8">
        <f t="shared" si="2"/>
        <v>39400.952223890359</v>
      </c>
      <c r="AE8">
        <f t="shared" si="3"/>
        <v>20563.040075675181</v>
      </c>
      <c r="AF8">
        <f t="shared" si="4"/>
        <v>-1028.152003783759</v>
      </c>
      <c r="AG8">
        <f t="shared" si="4"/>
        <v>-46.877448854591229</v>
      </c>
      <c r="AH8">
        <f t="shared" si="5"/>
        <v>-4032.99340696943</v>
      </c>
      <c r="AI8">
        <f t="shared" si="6"/>
        <v>15455.017216067403</v>
      </c>
      <c r="AJ8">
        <f t="shared" si="7"/>
        <v>-5337.3907028556423</v>
      </c>
      <c r="AK8">
        <f t="shared" ref="AK8:AK23" si="24">H8*SUM(AB8:AB8, AE8:AF8)</f>
        <v>3885.8875954871451</v>
      </c>
      <c r="AL8">
        <f t="shared" si="8"/>
        <v>14003.514108698906</v>
      </c>
      <c r="AN8">
        <f t="shared" si="9"/>
        <v>13517.184157572519</v>
      </c>
      <c r="AO8">
        <f t="shared" si="9"/>
        <v>-675.85920787862597</v>
      </c>
      <c r="AP8">
        <f t="shared" si="9"/>
        <v>-30.815050044777529</v>
      </c>
      <c r="AQ8">
        <f t="shared" si="9"/>
        <v>-2651.1018987299049</v>
      </c>
      <c r="AR8">
        <f t="shared" si="9"/>
        <v>10159.408000919211</v>
      </c>
      <c r="AS8">
        <f t="shared" si="9"/>
        <v>-3508.5518865841259</v>
      </c>
      <c r="AT8">
        <f t="shared" si="9"/>
        <v>2554.40139446899</v>
      </c>
      <c r="AU8">
        <f t="shared" si="9"/>
        <v>9205.2575088040758</v>
      </c>
      <c r="AW8">
        <v>5</v>
      </c>
      <c r="AX8">
        <f>(R8*SUMPRODUCT(K9:$K$23, X9:$X$23)-$AZ$3*SUMPRODUCT(K8:$K$22, W9:$W$23))/Z8</f>
        <v>42025.486866945175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21932.763597545061</v>
      </c>
      <c r="P9">
        <f t="shared" si="22"/>
        <v>1096.6381798772532</v>
      </c>
      <c r="Q9" s="4">
        <f t="shared" si="23"/>
        <v>50</v>
      </c>
      <c r="R9">
        <f t="shared" si="0"/>
        <v>1000000</v>
      </c>
      <c r="S9">
        <f t="shared" si="1"/>
        <v>46911.218680647202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39400.952223890359</v>
      </c>
      <c r="AC9">
        <f t="shared" si="2"/>
        <v>43281.826392263712</v>
      </c>
      <c r="AE9">
        <f t="shared" si="3"/>
        <v>20235.88585054448</v>
      </c>
      <c r="AF9">
        <f t="shared" si="4"/>
        <v>-1011.7942925272241</v>
      </c>
      <c r="AG9">
        <f t="shared" si="4"/>
        <v>-46.131637175010376</v>
      </c>
      <c r="AH9">
        <f t="shared" si="5"/>
        <v>-5540.7438206988527</v>
      </c>
      <c r="AI9">
        <f t="shared" si="6"/>
        <v>13637.216100143392</v>
      </c>
      <c r="AJ9">
        <f t="shared" si="7"/>
        <v>-3880.8741683733533</v>
      </c>
      <c r="AK9">
        <f t="shared" si="24"/>
        <v>3060.2272854155776</v>
      </c>
      <c r="AL9">
        <f t="shared" si="8"/>
        <v>12816.569217185617</v>
      </c>
      <c r="AN9">
        <f t="shared" si="9"/>
        <v>12642.205110960898</v>
      </c>
      <c r="AO9">
        <f t="shared" si="9"/>
        <v>-632.11025554804496</v>
      </c>
      <c r="AP9">
        <f t="shared" si="9"/>
        <v>-28.820365146268987</v>
      </c>
      <c r="AQ9">
        <f t="shared" si="9"/>
        <v>-3461.5346402875321</v>
      </c>
      <c r="AR9">
        <f t="shared" si="9"/>
        <v>8519.7398499790506</v>
      </c>
      <c r="AS9">
        <f t="shared" si="9"/>
        <v>-2424.5445743649325</v>
      </c>
      <c r="AT9">
        <f t="shared" si="9"/>
        <v>1911.8521083840687</v>
      </c>
      <c r="AU9">
        <f t="shared" si="9"/>
        <v>8007.0473839981878</v>
      </c>
      <c r="AW9">
        <v>6</v>
      </c>
      <c r="AX9">
        <f>(R9*SUMPRODUCT(K10:$K$23, X10:$X$23)-$AZ$3*SUMPRODUCT(K9:$K$22, W10:$W$23))/Z9</f>
        <v>46911.218680647202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21932.763597545061</v>
      </c>
      <c r="P10">
        <f t="shared" si="22"/>
        <v>1096.6381798772532</v>
      </c>
      <c r="Q10" s="4">
        <f t="shared" si="23"/>
        <v>50</v>
      </c>
      <c r="R10">
        <f t="shared" si="0"/>
        <v>1000000</v>
      </c>
      <c r="S10">
        <f t="shared" si="1"/>
        <v>50679.582635217048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43281.826392263712</v>
      </c>
      <c r="AC10">
        <f t="shared" si="2"/>
        <v>45930.921627148018</v>
      </c>
      <c r="AE10">
        <f t="shared" si="3"/>
        <v>19877.670522992317</v>
      </c>
      <c r="AF10">
        <f t="shared" si="4"/>
        <v>-993.88352614961593</v>
      </c>
      <c r="AG10">
        <f t="shared" si="4"/>
        <v>-45.315015671844542</v>
      </c>
      <c r="AH10">
        <f t="shared" si="5"/>
        <v>-7106.102628314703</v>
      </c>
      <c r="AI10">
        <f t="shared" si="6"/>
        <v>11732.369352856153</v>
      </c>
      <c r="AJ10">
        <f t="shared" si="7"/>
        <v>-2649.0952348843057</v>
      </c>
      <c r="AK10">
        <f t="shared" si="24"/>
        <v>3263.6947029280873</v>
      </c>
      <c r="AL10">
        <f t="shared" si="8"/>
        <v>12346.968820899934</v>
      </c>
      <c r="AN10">
        <f t="shared" si="9"/>
        <v>11798.967219346272</v>
      </c>
      <c r="AO10">
        <f t="shared" si="9"/>
        <v>-589.94836096731365</v>
      </c>
      <c r="AP10">
        <f t="shared" si="9"/>
        <v>-26.89804038344473</v>
      </c>
      <c r="AQ10">
        <f t="shared" si="9"/>
        <v>-4218.0330875196469</v>
      </c>
      <c r="AR10">
        <f t="shared" si="9"/>
        <v>6964.0877304758651</v>
      </c>
      <c r="AS10">
        <f t="shared" si="9"/>
        <v>-1572.4472241942096</v>
      </c>
      <c r="AT10">
        <f t="shared" si="9"/>
        <v>1937.2605441498017</v>
      </c>
      <c r="AU10">
        <f t="shared" si="9"/>
        <v>7328.9010504314574</v>
      </c>
      <c r="AW10">
        <v>7</v>
      </c>
      <c r="AX10">
        <f>(R10*SUMPRODUCT(K11:$K$23, X11:$X$23)-$AZ$3*SUMPRODUCT(K10:$K$22, W11:$W$23))/Z10</f>
        <v>50679.582635217048</v>
      </c>
    </row>
    <row r="11" spans="1:52" x14ac:dyDescent="0.25">
      <c r="A11" t="s">
        <v>33</v>
      </c>
      <c r="C11" s="7">
        <f>AU25</f>
        <v>60367.008144711697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21932.763597545061</v>
      </c>
      <c r="P11">
        <f t="shared" si="22"/>
        <v>1096.6381798772532</v>
      </c>
      <c r="Q11" s="4">
        <f t="shared" si="23"/>
        <v>50</v>
      </c>
      <c r="R11">
        <f t="shared" si="0"/>
        <v>1000000</v>
      </c>
      <c r="S11">
        <f t="shared" si="1"/>
        <v>53292.267161327421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45930.921627148018</v>
      </c>
      <c r="AC11">
        <f t="shared" si="2"/>
        <v>47344.178959907425</v>
      </c>
      <c r="AE11">
        <f t="shared" si="3"/>
        <v>19484.790949202543</v>
      </c>
      <c r="AF11">
        <f t="shared" si="4"/>
        <v>-974.23954746012714</v>
      </c>
      <c r="AG11">
        <f t="shared" si="4"/>
        <v>-44.419370278042571</v>
      </c>
      <c r="AH11">
        <f t="shared" si="5"/>
        <v>-8849.9047416704907</v>
      </c>
      <c r="AI11">
        <f t="shared" si="6"/>
        <v>9616.2272897938801</v>
      </c>
      <c r="AJ11">
        <f t="shared" si="7"/>
        <v>-1413.2573327594073</v>
      </c>
      <c r="AK11">
        <f t="shared" si="24"/>
        <v>3318.7358609878574</v>
      </c>
      <c r="AL11">
        <f t="shared" si="8"/>
        <v>11521.70581802233</v>
      </c>
      <c r="AN11">
        <f t="shared" si="9"/>
        <v>10999.298303491803</v>
      </c>
      <c r="AO11">
        <f t="shared" si="9"/>
        <v>-549.96491517459015</v>
      </c>
      <c r="AP11">
        <f t="shared" si="9"/>
        <v>-25.075039573952633</v>
      </c>
      <c r="AQ11">
        <f t="shared" si="9"/>
        <v>-4995.8320037867406</v>
      </c>
      <c r="AR11">
        <f t="shared" si="9"/>
        <v>5428.4263449565178</v>
      </c>
      <c r="AS11">
        <f t="shared" si="9"/>
        <v>-797.7934699501667</v>
      </c>
      <c r="AT11">
        <f t="shared" si="9"/>
        <v>1873.4491850935226</v>
      </c>
      <c r="AU11">
        <f t="shared" si="9"/>
        <v>6504.0820600998741</v>
      </c>
      <c r="AW11">
        <v>8</v>
      </c>
      <c r="AX11">
        <f>(R11*SUMPRODUCT(K12:$K$23, X12:$X$23)-$AZ$3*SUMPRODUCT(K11:$K$22, W12:$W$23))/Z11</f>
        <v>53292.267161327421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21932.763597545061</v>
      </c>
      <c r="P12">
        <f t="shared" si="22"/>
        <v>1096.6381798772532</v>
      </c>
      <c r="Q12" s="4">
        <f t="shared" si="23"/>
        <v>50</v>
      </c>
      <c r="R12">
        <f t="shared" si="0"/>
        <v>1000000</v>
      </c>
      <c r="S12">
        <f t="shared" si="1"/>
        <v>54727.348457226763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47344.178959907425</v>
      </c>
      <c r="AC12">
        <f t="shared" si="2"/>
        <v>47543.977368518332</v>
      </c>
      <c r="AE12">
        <f t="shared" si="3"/>
        <v>19053.925423150056</v>
      </c>
      <c r="AF12">
        <f t="shared" si="4"/>
        <v>-952.69627115750291</v>
      </c>
      <c r="AG12">
        <f t="shared" si="4"/>
        <v>-43.437128518730688</v>
      </c>
      <c r="AH12">
        <f t="shared" si="5"/>
        <v>-10760.961130629119</v>
      </c>
      <c r="AI12">
        <f t="shared" si="6"/>
        <v>7296.8308928447041</v>
      </c>
      <c r="AJ12">
        <f t="shared" si="7"/>
        <v>-199.79840861090634</v>
      </c>
      <c r="AK12">
        <f t="shared" si="24"/>
        <v>3396.6166810076088</v>
      </c>
      <c r="AL12">
        <f t="shared" si="8"/>
        <v>10493.649165241406</v>
      </c>
      <c r="AN12">
        <f t="shared" si="9"/>
        <v>10225.374802782624</v>
      </c>
      <c r="AO12">
        <f t="shared" si="9"/>
        <v>-511.2687401391313</v>
      </c>
      <c r="AP12">
        <f t="shared" si="9"/>
        <v>-23.310730445129938</v>
      </c>
      <c r="AQ12">
        <f t="shared" si="9"/>
        <v>-5774.918204789893</v>
      </c>
      <c r="AR12">
        <f t="shared" si="9"/>
        <v>3915.8771274084711</v>
      </c>
      <c r="AS12">
        <f t="shared" si="9"/>
        <v>-107.22271488287745</v>
      </c>
      <c r="AT12">
        <f t="shared" si="9"/>
        <v>1822.8096233906849</v>
      </c>
      <c r="AU12">
        <f t="shared" si="9"/>
        <v>5631.4640359162786</v>
      </c>
      <c r="AW12">
        <v>9</v>
      </c>
      <c r="AX12">
        <f>(R12*SUMPRODUCT(K13:$K$23, X13:$X$23)-$AZ$3*SUMPRODUCT(K12:$K$22, W13:$W$23))/Z12</f>
        <v>54727.348457226763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21932.763597545061</v>
      </c>
      <c r="P13">
        <f t="shared" si="22"/>
        <v>1096.6381798772532</v>
      </c>
      <c r="Q13" s="4">
        <f t="shared" si="23"/>
        <v>50</v>
      </c>
      <c r="R13">
        <f t="shared" si="0"/>
        <v>1000000</v>
      </c>
      <c r="S13">
        <f t="shared" si="1"/>
        <v>54971.865467976626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47543.977368518332</v>
      </c>
      <c r="AC13">
        <f t="shared" si="2"/>
        <v>46576.208693257286</v>
      </c>
      <c r="AE13">
        <f t="shared" si="3"/>
        <v>18583.050908727615</v>
      </c>
      <c r="AF13">
        <f t="shared" si="4"/>
        <v>-929.15254543638082</v>
      </c>
      <c r="AG13">
        <f t="shared" si="4"/>
        <v>-42.363678489671997</v>
      </c>
      <c r="AH13">
        <f t="shared" si="5"/>
        <v>-12781.574877427691</v>
      </c>
      <c r="AI13">
        <f t="shared" si="6"/>
        <v>4829.9598073738707</v>
      </c>
      <c r="AJ13">
        <f t="shared" si="7"/>
        <v>967.76867526104616</v>
      </c>
      <c r="AK13">
        <f t="shared" si="24"/>
        <v>3370.7301753345546</v>
      </c>
      <c r="AL13">
        <f t="shared" si="8"/>
        <v>9168.4586579694715</v>
      </c>
      <c r="AN13">
        <f t="shared" si="9"/>
        <v>9482.4359381312679</v>
      </c>
      <c r="AO13">
        <f t="shared" si="9"/>
        <v>-474.12179690656342</v>
      </c>
      <c r="AP13">
        <f t="shared" si="9"/>
        <v>-21.617056819945478</v>
      </c>
      <c r="AQ13">
        <f t="shared" si="9"/>
        <v>-6522.0972357511937</v>
      </c>
      <c r="AR13">
        <f t="shared" si="9"/>
        <v>2464.5998486535645</v>
      </c>
      <c r="AS13">
        <f t="shared" si="9"/>
        <v>493.82657945488938</v>
      </c>
      <c r="AT13">
        <f t="shared" si="9"/>
        <v>1719.9938325156525</v>
      </c>
      <c r="AU13">
        <f t="shared" si="9"/>
        <v>4678.420260624106</v>
      </c>
      <c r="AW13">
        <v>10</v>
      </c>
      <c r="AX13">
        <f>(R13*SUMPRODUCT(K14:$K$23, X14:$X$23)-$AZ$3*SUMPRODUCT(K13:$K$22, W14:$W$23))/Z13</f>
        <v>54971.865467976626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21932.763597545061</v>
      </c>
      <c r="P14">
        <f t="shared" si="22"/>
        <v>1096.6381798772532</v>
      </c>
      <c r="Q14" s="4">
        <f t="shared" si="23"/>
        <v>50</v>
      </c>
      <c r="R14">
        <f t="shared" si="0"/>
        <v>1000000</v>
      </c>
      <c r="S14">
        <f t="shared" si="1"/>
        <v>54248.278172010403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46576.208693257286</v>
      </c>
      <c r="AC14">
        <f t="shared" si="2"/>
        <v>44691.544688896902</v>
      </c>
      <c r="AE14">
        <f t="shared" si="3"/>
        <v>18068.943706612219</v>
      </c>
      <c r="AF14">
        <f t="shared" si="4"/>
        <v>-903.44718533061098</v>
      </c>
      <c r="AG14">
        <f t="shared" si="4"/>
        <v>-41.19167114133004</v>
      </c>
      <c r="AH14">
        <f t="shared" si="5"/>
        <v>-14967.411268904778</v>
      </c>
      <c r="AI14">
        <f t="shared" si="6"/>
        <v>2156.893581235503</v>
      </c>
      <c r="AJ14">
        <f t="shared" si="7"/>
        <v>1884.6640043603838</v>
      </c>
      <c r="AK14">
        <f t="shared" si="24"/>
        <v>5454.5051986185226</v>
      </c>
      <c r="AL14">
        <f t="shared" si="8"/>
        <v>9496.0627842144095</v>
      </c>
      <c r="AN14">
        <f t="shared" si="9"/>
        <v>8493.3111075196666</v>
      </c>
      <c r="AO14">
        <f t="shared" si="9"/>
        <v>-424.66555537598333</v>
      </c>
      <c r="AP14">
        <f t="shared" si="9"/>
        <v>-19.362154408280595</v>
      </c>
      <c r="AQ14">
        <f t="shared" si="9"/>
        <v>-7035.4350782820875</v>
      </c>
      <c r="AR14">
        <f t="shared" si="9"/>
        <v>1013.848319453316</v>
      </c>
      <c r="AS14">
        <f t="shared" si="9"/>
        <v>885.88674479731003</v>
      </c>
      <c r="AT14">
        <f t="shared" si="9"/>
        <v>2563.8914117872564</v>
      </c>
      <c r="AU14">
        <f t="shared" si="9"/>
        <v>4463.6264760378826</v>
      </c>
      <c r="AW14">
        <v>11</v>
      </c>
      <c r="AX14">
        <f>(R14*SUMPRODUCT(K15:$K$23, X15:$X$23)-$AZ$3*SUMPRODUCT(K14:$K$22, W15:$W$23))/Z14</f>
        <v>54248.278172010403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21932.763597545061</v>
      </c>
      <c r="P15">
        <f t="shared" si="22"/>
        <v>1096.6381798772532</v>
      </c>
      <c r="Q15" s="4">
        <f t="shared" si="23"/>
        <v>50</v>
      </c>
      <c r="R15">
        <f t="shared" si="0"/>
        <v>1000000</v>
      </c>
      <c r="S15">
        <f t="shared" si="1"/>
        <v>52374.947155036447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44691.544688896902</v>
      </c>
      <c r="AC15">
        <f t="shared" si="2"/>
        <v>41810.180328411865</v>
      </c>
      <c r="AE15">
        <f t="shared" si="3"/>
        <v>17508.615300351765</v>
      </c>
      <c r="AF15">
        <f t="shared" si="4"/>
        <v>-875.43076501758833</v>
      </c>
      <c r="AG15">
        <f t="shared" si="4"/>
        <v>-39.914293569259804</v>
      </c>
      <c r="AH15">
        <f t="shared" si="5"/>
        <v>-17309.217213138698</v>
      </c>
      <c r="AI15">
        <f t="shared" si="6"/>
        <v>-715.94697137377807</v>
      </c>
      <c r="AJ15">
        <f t="shared" si="7"/>
        <v>2881.3643604850367</v>
      </c>
      <c r="AK15">
        <f t="shared" si="24"/>
        <v>5247.6797291759021</v>
      </c>
      <c r="AL15">
        <f t="shared" si="8"/>
        <v>7413.0971182871608</v>
      </c>
      <c r="AN15">
        <f t="shared" si="9"/>
        <v>7581.1909412257774</v>
      </c>
      <c r="AO15">
        <f t="shared" si="9"/>
        <v>-379.05954706128892</v>
      </c>
      <c r="AP15">
        <f t="shared" si="9"/>
        <v>-17.282799104428278</v>
      </c>
      <c r="AQ15">
        <f t="shared" si="9"/>
        <v>-7494.8520191268335</v>
      </c>
      <c r="AR15">
        <f t="shared" si="9"/>
        <v>-310.0034240667718</v>
      </c>
      <c r="AS15">
        <f t="shared" si="9"/>
        <v>1247.624270300867</v>
      </c>
      <c r="AT15">
        <f t="shared" si="9"/>
        <v>2272.2334886461981</v>
      </c>
      <c r="AU15">
        <f t="shared" si="9"/>
        <v>3209.8543348802932</v>
      </c>
      <c r="AW15">
        <v>12</v>
      </c>
      <c r="AX15">
        <f>(R15*SUMPRODUCT(K16:$K$23, X16:$X$23)-$AZ$3*SUMPRODUCT(K15:$K$22, W16:$W$23))/Z15</f>
        <v>52374.947155036447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21932.763597545061</v>
      </c>
      <c r="P16">
        <f t="shared" si="22"/>
        <v>1096.6381798772532</v>
      </c>
      <c r="Q16" s="4">
        <f t="shared" si="23"/>
        <v>50</v>
      </c>
      <c r="R16">
        <f t="shared" si="0"/>
        <v>1000000</v>
      </c>
      <c r="S16">
        <f t="shared" si="1"/>
        <v>49468.237672374118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41810.180328411865</v>
      </c>
      <c r="AC16">
        <f t="shared" si="2"/>
        <v>38127.426582650958</v>
      </c>
      <c r="AE16">
        <f t="shared" si="3"/>
        <v>16904.581063882182</v>
      </c>
      <c r="AF16">
        <f t="shared" si="4"/>
        <v>-845.22905319410927</v>
      </c>
      <c r="AG16">
        <f t="shared" si="4"/>
        <v>-38.537280057526168</v>
      </c>
      <c r="AH16">
        <f t="shared" si="5"/>
        <v>-19557.411520820733</v>
      </c>
      <c r="AI16">
        <f t="shared" si="6"/>
        <v>-3536.5967901901859</v>
      </c>
      <c r="AJ16">
        <f t="shared" si="7"/>
        <v>3682.7537457609069</v>
      </c>
      <c r="AK16">
        <f t="shared" si="24"/>
        <v>4952.0116213214606</v>
      </c>
      <c r="AL16">
        <f t="shared" si="8"/>
        <v>5098.1685768921816</v>
      </c>
      <c r="AN16">
        <f t="shared" si="9"/>
        <v>6742.6623743032869</v>
      </c>
      <c r="AO16">
        <f t="shared" si="9"/>
        <v>-337.13311871516441</v>
      </c>
      <c r="AP16">
        <f t="shared" si="9"/>
        <v>-15.371210163086777</v>
      </c>
      <c r="AQ16">
        <f t="shared" si="9"/>
        <v>-7800.7862071158306</v>
      </c>
      <c r="AR16">
        <f t="shared" si="9"/>
        <v>-1410.6281616907947</v>
      </c>
      <c r="AS16">
        <f t="shared" si="9"/>
        <v>1468.9251997152967</v>
      </c>
      <c r="AT16">
        <f t="shared" si="9"/>
        <v>1975.1889922629518</v>
      </c>
      <c r="AU16">
        <f t="shared" si="9"/>
        <v>2033.486030287454</v>
      </c>
      <c r="AW16">
        <v>13</v>
      </c>
      <c r="AX16">
        <f>(R16*SUMPRODUCT(K17:$K$23, X17:$X$23)-$AZ$3*SUMPRODUCT(K16:$K$22, W17:$W$23))/Z16</f>
        <v>49468.237672374118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21932.763597545061</v>
      </c>
      <c r="P17">
        <f t="shared" si="22"/>
        <v>1096.6381798772532</v>
      </c>
      <c r="Q17" s="4">
        <f t="shared" si="23"/>
        <v>50</v>
      </c>
      <c r="R17">
        <f t="shared" si="0"/>
        <v>1000000</v>
      </c>
      <c r="S17">
        <f t="shared" si="1"/>
        <v>45589.898712005794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38127.426582650958</v>
      </c>
      <c r="AC17">
        <f t="shared" si="2"/>
        <v>33794.792618593434</v>
      </c>
      <c r="AE17">
        <f t="shared" si="3"/>
        <v>16258.276905021443</v>
      </c>
      <c r="AF17">
        <f t="shared" si="4"/>
        <v>-812.91384525107219</v>
      </c>
      <c r="AG17">
        <f t="shared" si="4"/>
        <v>-37.063904037248719</v>
      </c>
      <c r="AH17">
        <f t="shared" si="5"/>
        <v>-21760.064394043733</v>
      </c>
      <c r="AI17">
        <f t="shared" si="6"/>
        <v>-6351.7652383106106</v>
      </c>
      <c r="AJ17">
        <f t="shared" si="7"/>
        <v>4332.6339640575243</v>
      </c>
      <c r="AK17">
        <f t="shared" si="24"/>
        <v>4584.3307552812785</v>
      </c>
      <c r="AL17">
        <f t="shared" si="8"/>
        <v>2565.1994810281922</v>
      </c>
      <c r="AN17">
        <f t="shared" si="9"/>
        <v>5973.6927900452574</v>
      </c>
      <c r="AO17">
        <f t="shared" si="9"/>
        <v>-298.68463950226288</v>
      </c>
      <c r="AP17">
        <f t="shared" si="9"/>
        <v>-13.618194450228549</v>
      </c>
      <c r="AQ17">
        <f t="shared" si="9"/>
        <v>-7995.1855009599576</v>
      </c>
      <c r="AR17">
        <f t="shared" si="9"/>
        <v>-2333.7955448671914</v>
      </c>
      <c r="AS17">
        <f t="shared" si="9"/>
        <v>1591.916807924579</v>
      </c>
      <c r="AT17">
        <f t="shared" si="9"/>
        <v>1684.3964301990948</v>
      </c>
      <c r="AU17">
        <f t="shared" si="9"/>
        <v>942.51769325648218</v>
      </c>
      <c r="AW17">
        <v>14</v>
      </c>
      <c r="AX17">
        <f>(R17*SUMPRODUCT(K18:$K$23, X18:$X$23)-$AZ$3*SUMPRODUCT(K17:$K$22, W18:$W$23))/Z17</f>
        <v>45589.898712005794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21932.763597545061</v>
      </c>
      <c r="P18">
        <f t="shared" si="22"/>
        <v>1096.6381798772532</v>
      </c>
      <c r="Q18" s="4">
        <f t="shared" si="23"/>
        <v>50</v>
      </c>
      <c r="R18">
        <f t="shared" si="0"/>
        <v>1000000</v>
      </c>
      <c r="S18">
        <f t="shared" si="1"/>
        <v>40744.883676042045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33794.792618593434</v>
      </c>
      <c r="AC18">
        <f t="shared" si="2"/>
        <v>28924.311984325221</v>
      </c>
      <c r="AE18">
        <f t="shared" si="3"/>
        <v>15569.809991796967</v>
      </c>
      <c r="AF18">
        <f t="shared" si="4"/>
        <v>-778.49049958984835</v>
      </c>
      <c r="AG18">
        <f t="shared" si="4"/>
        <v>-35.494409818787496</v>
      </c>
      <c r="AH18">
        <f t="shared" si="5"/>
        <v>-23977.103561774744</v>
      </c>
      <c r="AI18">
        <f t="shared" si="6"/>
        <v>-9221.2784793864139</v>
      </c>
      <c r="AJ18">
        <f t="shared" si="7"/>
        <v>4870.4806342682132</v>
      </c>
      <c r="AK18">
        <f t="shared" si="24"/>
        <v>4157.6107855454256</v>
      </c>
      <c r="AL18">
        <f t="shared" si="8"/>
        <v>-193.18705957277507</v>
      </c>
      <c r="AN18">
        <f t="shared" si="9"/>
        <v>5269.7868306469809</v>
      </c>
      <c r="AO18">
        <f t="shared" si="9"/>
        <v>-263.48934153234904</v>
      </c>
      <c r="AP18">
        <f t="shared" si="9"/>
        <v>-12.013503923501984</v>
      </c>
      <c r="AQ18">
        <f t="shared" si="9"/>
        <v>-8115.3350396356627</v>
      </c>
      <c r="AR18">
        <f t="shared" si="9"/>
        <v>-3121.0510544445328</v>
      </c>
      <c r="AS18">
        <f t="shared" si="9"/>
        <v>1648.4719286176426</v>
      </c>
      <c r="AT18">
        <f t="shared" si="9"/>
        <v>1407.1926745519941</v>
      </c>
      <c r="AU18">
        <f t="shared" si="9"/>
        <v>-65.386451274896174</v>
      </c>
      <c r="AW18">
        <v>15</v>
      </c>
      <c r="AX18">
        <f>(R18*SUMPRODUCT(K19:$K$23, X19:$X$23)-$AZ$3*SUMPRODUCT(K18:$K$22, W19:$W$23))/Z18</f>
        <v>40744.883676042045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21932.763597545061</v>
      </c>
      <c r="P19">
        <f t="shared" si="22"/>
        <v>1096.6381798772532</v>
      </c>
      <c r="Q19" s="4">
        <f t="shared" si="23"/>
        <v>50</v>
      </c>
      <c r="R19">
        <f t="shared" si="0"/>
        <v>1000000</v>
      </c>
      <c r="S19">
        <f t="shared" si="1"/>
        <v>34803.495741066945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28924.311984325221</v>
      </c>
      <c r="AC19">
        <f t="shared" si="2"/>
        <v>23538.821203766438</v>
      </c>
      <c r="AE19">
        <f t="shared" si="3"/>
        <v>14833.894981931588</v>
      </c>
      <c r="AF19">
        <f t="shared" si="4"/>
        <v>-741.69474909657947</v>
      </c>
      <c r="AG19">
        <f t="shared" si="4"/>
        <v>-33.816748436553496</v>
      </c>
      <c r="AH19">
        <f t="shared" si="5"/>
        <v>-26454.345680922474</v>
      </c>
      <c r="AI19">
        <f t="shared" si="6"/>
        <v>-12395.962196524019</v>
      </c>
      <c r="AJ19">
        <f t="shared" si="7"/>
        <v>5385.4907805587827</v>
      </c>
      <c r="AK19">
        <f t="shared" si="24"/>
        <v>3681.0089834468354</v>
      </c>
      <c r="AL19">
        <f t="shared" si="8"/>
        <v>-3329.4624325184004</v>
      </c>
      <c r="AN19">
        <f t="shared" si="9"/>
        <v>4624.9421213011838</v>
      </c>
      <c r="AO19">
        <f t="shared" si="9"/>
        <v>-231.2471060650592</v>
      </c>
      <c r="AP19">
        <f t="shared" si="9"/>
        <v>-10.543455002220638</v>
      </c>
      <c r="AQ19">
        <f t="shared" si="9"/>
        <v>-8247.99001072803</v>
      </c>
      <c r="AR19">
        <f t="shared" si="9"/>
        <v>-3864.8384504941264</v>
      </c>
      <c r="AS19">
        <f t="shared" si="9"/>
        <v>1679.0993319842269</v>
      </c>
      <c r="AT19">
        <f t="shared" si="9"/>
        <v>1147.6725106364809</v>
      </c>
      <c r="AU19">
        <f t="shared" si="9"/>
        <v>-1038.0666078734187</v>
      </c>
      <c r="AW19">
        <v>16</v>
      </c>
      <c r="AX19">
        <f>(R19*SUMPRODUCT(K20:$K$23, X20:$X$23)-$AZ$3*SUMPRODUCT(K19:$K$22, W20:$W$23))/Z19</f>
        <v>34803.495741066945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21932.763597545061</v>
      </c>
      <c r="P20">
        <f t="shared" si="22"/>
        <v>1096.6381798772532</v>
      </c>
      <c r="Q20" s="4">
        <f t="shared" si="23"/>
        <v>50</v>
      </c>
      <c r="R20">
        <f t="shared" si="0"/>
        <v>1000000</v>
      </c>
      <c r="S20">
        <f t="shared" si="1"/>
        <v>27766.342513918727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23538.821203766438</v>
      </c>
      <c r="AC20">
        <f t="shared" si="2"/>
        <v>17793.206051082161</v>
      </c>
      <c r="AE20">
        <f t="shared" si="3"/>
        <v>14054.936539271115</v>
      </c>
      <c r="AF20">
        <f t="shared" si="4"/>
        <v>-702.7468269635558</v>
      </c>
      <c r="AG20">
        <f t="shared" si="4"/>
        <v>-32.040961178381295</v>
      </c>
      <c r="AH20">
        <f t="shared" si="5"/>
        <v>-28752.395476133242</v>
      </c>
      <c r="AI20">
        <f t="shared" si="6"/>
        <v>-15432.246725004065</v>
      </c>
      <c r="AJ20">
        <f t="shared" si="7"/>
        <v>5745.6151526842768</v>
      </c>
      <c r="AK20">
        <f t="shared" si="24"/>
        <v>3156.8375861102845</v>
      </c>
      <c r="AL20">
        <f t="shared" si="8"/>
        <v>-6529.7939862095027</v>
      </c>
      <c r="AN20">
        <f t="shared" si="9"/>
        <v>4036.6524418749932</v>
      </c>
      <c r="AO20">
        <f t="shared" si="9"/>
        <v>-201.83262209374968</v>
      </c>
      <c r="AP20">
        <f t="shared" si="9"/>
        <v>-9.2023342701938766</v>
      </c>
      <c r="AQ20">
        <f t="shared" si="9"/>
        <v>-8257.8407297816066</v>
      </c>
      <c r="AR20">
        <f t="shared" si="9"/>
        <v>-4432.2232442705572</v>
      </c>
      <c r="AS20">
        <f t="shared" si="9"/>
        <v>1650.1711958181302</v>
      </c>
      <c r="AT20">
        <f t="shared" si="9"/>
        <v>906.66052564302004</v>
      </c>
      <c r="AU20">
        <f t="shared" si="9"/>
        <v>-1875.391522809407</v>
      </c>
      <c r="AW20">
        <v>17</v>
      </c>
      <c r="AX20">
        <f>(R20*SUMPRODUCT(K21:$K$23, X21:$X$23)-$AZ$3*SUMPRODUCT(K20:$K$22, W21:$W$23))/Z20</f>
        <v>27766.342513918727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21932.763597545061</v>
      </c>
      <c r="P21">
        <f t="shared" si="22"/>
        <v>1096.6381798772532</v>
      </c>
      <c r="Q21" s="4">
        <f t="shared" si="23"/>
        <v>50</v>
      </c>
      <c r="R21">
        <f t="shared" si="0"/>
        <v>1000000</v>
      </c>
      <c r="S21">
        <f t="shared" si="1"/>
        <v>19695.371941831876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17793.206051082161</v>
      </c>
      <c r="AC21">
        <f t="shared" si="2"/>
        <v>11892.453413249415</v>
      </c>
      <c r="AE21">
        <f t="shared" si="3"/>
        <v>13243.434552947923</v>
      </c>
      <c r="AF21">
        <f t="shared" si="4"/>
        <v>-662.17172764739621</v>
      </c>
      <c r="AG21">
        <f t="shared" si="4"/>
        <v>-30.19098458351656</v>
      </c>
      <c r="AH21">
        <f t="shared" si="5"/>
        <v>-30591.339661618469</v>
      </c>
      <c r="AI21">
        <f t="shared" si="6"/>
        <v>-18040.267820901456</v>
      </c>
      <c r="AJ21">
        <f t="shared" si="7"/>
        <v>5900.7526378327457</v>
      </c>
      <c r="AK21">
        <f t="shared" si="24"/>
        <v>2599.2040506898197</v>
      </c>
      <c r="AL21">
        <f t="shared" si="8"/>
        <v>-9540.3111323788908</v>
      </c>
      <c r="AN21">
        <f t="shared" si="9"/>
        <v>3503.7609299466571</v>
      </c>
      <c r="AO21">
        <f t="shared" si="9"/>
        <v>-175.18804649733286</v>
      </c>
      <c r="AP21">
        <f t="shared" si="9"/>
        <v>-7.9875044345502211</v>
      </c>
      <c r="AQ21">
        <f t="shared" si="9"/>
        <v>-8093.4247285004767</v>
      </c>
      <c r="AR21">
        <f t="shared" si="9"/>
        <v>-4772.8393494857019</v>
      </c>
      <c r="AS21">
        <f t="shared" si="9"/>
        <v>1561.1378201824493</v>
      </c>
      <c r="AT21">
        <f t="shared" si="9"/>
        <v>687.66070956562464</v>
      </c>
      <c r="AU21">
        <f t="shared" si="9"/>
        <v>-2524.0408197376282</v>
      </c>
      <c r="AW21">
        <v>18</v>
      </c>
      <c r="AX21">
        <f>(R21*SUMPRODUCT(K22:$K$23, X22:$X$23)-$AZ$3*SUMPRODUCT(K21:$K$22, W22:$W$23))/Z21</f>
        <v>19695.371941831876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21932.763597545061</v>
      </c>
      <c r="P22">
        <f t="shared" si="22"/>
        <v>1096.6381798772532</v>
      </c>
      <c r="Q22" s="4">
        <f t="shared" si="23"/>
        <v>50</v>
      </c>
      <c r="R22">
        <f t="shared" si="0"/>
        <v>1000000</v>
      </c>
      <c r="S22">
        <f t="shared" si="1"/>
        <v>10477.098208893807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11892.453413249415</v>
      </c>
      <c r="AC22">
        <f t="shared" si="2"/>
        <v>5924.6414500770525</v>
      </c>
      <c r="AE22">
        <f t="shared" si="3"/>
        <v>12402.647921582888</v>
      </c>
      <c r="AF22">
        <f t="shared" si="4"/>
        <v>-620.13239607914443</v>
      </c>
      <c r="AG22">
        <f t="shared" si="4"/>
        <v>-28.274247945140662</v>
      </c>
      <c r="AH22">
        <f t="shared" si="5"/>
        <v>-32296.535850814664</v>
      </c>
      <c r="AI22">
        <f t="shared" si="6"/>
        <v>-20542.294573256062</v>
      </c>
      <c r="AJ22">
        <f t="shared" si="7"/>
        <v>5967.811963172363</v>
      </c>
      <c r="AK22">
        <f t="shared" si="24"/>
        <v>2025.9144420269854</v>
      </c>
      <c r="AL22">
        <f t="shared" si="8"/>
        <v>-12548.568168056712</v>
      </c>
      <c r="AN22">
        <f t="shared" si="9"/>
        <v>3022.6622223931759</v>
      </c>
      <c r="AO22">
        <f t="shared" si="9"/>
        <v>-151.13311111965882</v>
      </c>
      <c r="AP22">
        <f t="shared" si="9"/>
        <v>-6.8907463688969477</v>
      </c>
      <c r="AQ22">
        <f t="shared" si="9"/>
        <v>-7871.0223371369711</v>
      </c>
      <c r="AR22">
        <f t="shared" si="9"/>
        <v>-5006.383972232351</v>
      </c>
      <c r="AS22">
        <f t="shared" si="9"/>
        <v>1454.421659429398</v>
      </c>
      <c r="AT22">
        <f t="shared" si="9"/>
        <v>493.73771540022784</v>
      </c>
      <c r="AU22">
        <f t="shared" si="9"/>
        <v>-3058.2245974027246</v>
      </c>
      <c r="AW22">
        <v>19</v>
      </c>
      <c r="AX22">
        <f>(R22*SUMPRODUCT(K23:$K$23, X23:$X$23)-$AZ$3*SUMPRODUCT(K22:$K$22, W23:$W$23))/Z22</f>
        <v>10477.098208893807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21932.763597545061</v>
      </c>
      <c r="P23">
        <f t="shared" si="22"/>
        <v>1096.6381798772532</v>
      </c>
      <c r="Q23" s="4">
        <f t="shared" si="23"/>
        <v>50</v>
      </c>
      <c r="R23">
        <f t="shared" si="0"/>
        <v>1000000</v>
      </c>
      <c r="S23">
        <f t="shared" si="1"/>
        <v>11260.874378002329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5924.6414500770525</v>
      </c>
      <c r="AC23">
        <f t="shared" si="2"/>
        <v>5924.6414500770534</v>
      </c>
      <c r="AE23">
        <f t="shared" si="3"/>
        <v>11539.402355699533</v>
      </c>
      <c r="AF23">
        <f t="shared" si="4"/>
        <v>-576.97011778497665</v>
      </c>
      <c r="AG23">
        <f t="shared" si="4"/>
        <v>-26.306311797823646</v>
      </c>
      <c r="AH23">
        <f t="shared" si="5"/>
        <v>-33703.873357312186</v>
      </c>
      <c r="AI23">
        <f t="shared" si="6"/>
        <v>-22767.747431195454</v>
      </c>
      <c r="AJ23">
        <f t="shared" si="7"/>
        <v>0</v>
      </c>
      <c r="AK23">
        <f t="shared" si="24"/>
        <v>1445.060669628818</v>
      </c>
      <c r="AL23">
        <f t="shared" si="8"/>
        <v>-21322.686761566634</v>
      </c>
      <c r="AN23">
        <f t="shared" si="9"/>
        <v>2590.5971670685126</v>
      </c>
      <c r="AO23">
        <f t="shared" si="9"/>
        <v>-129.52985835342565</v>
      </c>
      <c r="AP23">
        <f t="shared" si="9"/>
        <v>-5.9057700493303971</v>
      </c>
      <c r="AQ23">
        <f t="shared" si="9"/>
        <v>-7566.5234773240418</v>
      </c>
      <c r="AR23">
        <f t="shared" si="9"/>
        <v>-5111.3619386582859</v>
      </c>
      <c r="AS23">
        <f t="shared" si="9"/>
        <v>0</v>
      </c>
      <c r="AT23">
        <f t="shared" si="9"/>
        <v>324.41628791403764</v>
      </c>
      <c r="AU23">
        <f t="shared" si="9"/>
        <v>-4786.9456507442474</v>
      </c>
      <c r="AW23">
        <v>20</v>
      </c>
      <c r="AX23">
        <f>(R23*SUMPRODUCT(K$23:$K24, X$23:$X24)-$AZ$3*SUMPRODUCT(K$22:$K23, W$23:$W24))/Z23</f>
        <v>11260.874378002329</v>
      </c>
    </row>
    <row r="25" spans="5:50" x14ac:dyDescent="0.25">
      <c r="AN25" s="8">
        <f t="shared" ref="AN25:AU25" si="25">SUM(AN3:AN23)</f>
        <v>192077.38181431944</v>
      </c>
      <c r="AO25" s="8">
        <f t="shared" si="25"/>
        <v>-26053.44178887477</v>
      </c>
      <c r="AP25" s="8">
        <f t="shared" si="25"/>
        <v>-2907.7859501400685</v>
      </c>
      <c r="AQ25" s="8">
        <f t="shared" si="25"/>
        <v>-113967.97618523086</v>
      </c>
      <c r="AR25" s="8">
        <f t="shared" si="25"/>
        <v>49148.177890073719</v>
      </c>
      <c r="AS25" s="8">
        <f t="shared" si="25"/>
        <v>-23066.55513893341</v>
      </c>
      <c r="AT25" s="8">
        <f t="shared" si="25"/>
        <v>34285.385393571385</v>
      </c>
      <c r="AU25" s="9">
        <f t="shared" si="25"/>
        <v>60367.008144711697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79640.071390019686</v>
      </c>
      <c r="K3">
        <v>1</v>
      </c>
      <c r="L3" s="2">
        <v>0</v>
      </c>
      <c r="O3">
        <f>$C$3</f>
        <v>79640.071390019686</v>
      </c>
      <c r="P3">
        <f>O3*B5</f>
        <v>63712.057112015755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79640.071390019686</v>
      </c>
      <c r="AF3">
        <f t="shared" ref="AF3:AG23" si="4">-$Z3*P3</f>
        <v>-63712.057112015755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13408.106074003932</v>
      </c>
      <c r="AJ3">
        <f t="shared" ref="AJ3:AJ23" si="7">AB3-AC3</f>
        <v>0</v>
      </c>
      <c r="AL3">
        <f t="shared" ref="AL3:AL23" si="8">SUM(AI3:AK3)</f>
        <v>13408.106074003932</v>
      </c>
      <c r="AN3">
        <f t="shared" ref="AN3:AU23" si="9">AE3*$K3</f>
        <v>79640.071390019686</v>
      </c>
      <c r="AO3">
        <f t="shared" si="9"/>
        <v>-63712.057112015755</v>
      </c>
      <c r="AP3">
        <f t="shared" si="9"/>
        <v>-2519.9082039999998</v>
      </c>
      <c r="AQ3">
        <f t="shared" si="9"/>
        <v>0</v>
      </c>
      <c r="AR3">
        <f t="shared" si="9"/>
        <v>13408.106074003932</v>
      </c>
      <c r="AS3">
        <f t="shared" si="9"/>
        <v>0</v>
      </c>
      <c r="AT3">
        <f t="shared" si="9"/>
        <v>0</v>
      </c>
      <c r="AU3">
        <f t="shared" si="9"/>
        <v>13408.106074003932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41688.093593095771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25829.468076308171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25114.885975120298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-25114.885975120298</v>
      </c>
      <c r="AK4">
        <f>H4*SUM(AB4, AE4:AF4)</f>
        <v>0</v>
      </c>
      <c r="AL4">
        <f t="shared" si="8"/>
        <v>-42780.267975120296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-23562.140890440282</v>
      </c>
      <c r="AT4">
        <f t="shared" si="9"/>
        <v>0</v>
      </c>
      <c r="AU4">
        <f t="shared" si="9"/>
        <v>-40135.3485084157</v>
      </c>
      <c r="AW4">
        <v>1</v>
      </c>
      <c r="AX4">
        <f>(R4*SUMPRODUCT(K5:$K$23, X5:$X$23)-$AZ$3*SUMPRODUCT(K4:$K$22, W5:$W$23))/Z4</f>
        <v>25829.468076308171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79640.071390019686</v>
      </c>
      <c r="P5">
        <f t="shared" ref="P5:P23" si="22">O5*$C$5</f>
        <v>3982.0035695009847</v>
      </c>
      <c r="Q5" s="4">
        <f t="shared" ref="Q5:Q23" si="23">$C$8</f>
        <v>50</v>
      </c>
      <c r="R5">
        <f t="shared" si="0"/>
        <v>1000000</v>
      </c>
      <c r="S5">
        <f t="shared" si="1"/>
        <v>48293.838142361528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25114.885975120298</v>
      </c>
      <c r="AC5">
        <f t="shared" si="2"/>
        <v>45501.583005131979</v>
      </c>
      <c r="AE5">
        <f t="shared" si="3"/>
        <v>75035.438438449593</v>
      </c>
      <c r="AF5">
        <f t="shared" si="4"/>
        <v>-3751.77192192248</v>
      </c>
      <c r="AG5">
        <f t="shared" si="4"/>
        <v>-47.109097925703807</v>
      </c>
      <c r="AH5">
        <f t="shared" si="5"/>
        <v>-20429.313305923821</v>
      </c>
      <c r="AI5">
        <f t="shared" si="6"/>
        <v>50807.244112677596</v>
      </c>
      <c r="AJ5">
        <f t="shared" si="7"/>
        <v>-20386.697030011681</v>
      </c>
      <c r="AK5">
        <f>H5*SUM(AB5, AE5:AF5)</f>
        <v>8328.8349352783371</v>
      </c>
      <c r="AL5">
        <f t="shared" si="8"/>
        <v>38749.382017944255</v>
      </c>
      <c r="AN5">
        <f t="shared" si="9"/>
        <v>64797.791689697522</v>
      </c>
      <c r="AO5">
        <f t="shared" si="9"/>
        <v>-3239.8895844848762</v>
      </c>
      <c r="AP5">
        <f t="shared" si="9"/>
        <v>-40.68165093195649</v>
      </c>
      <c r="AQ5">
        <f t="shared" si="9"/>
        <v>-17641.989112207149</v>
      </c>
      <c r="AR5">
        <f t="shared" si="9"/>
        <v>43875.231342073545</v>
      </c>
      <c r="AS5">
        <f t="shared" si="9"/>
        <v>-17605.187293938161</v>
      </c>
      <c r="AT5">
        <f t="shared" si="9"/>
        <v>7192.4696168296587</v>
      </c>
      <c r="AU5">
        <f t="shared" si="9"/>
        <v>33462.513664965045</v>
      </c>
      <c r="AW5">
        <v>2</v>
      </c>
      <c r="AX5">
        <f>(R5*SUMPRODUCT(K6:$K$23, X6:$X$23)-$AZ$3*SUMPRODUCT(K5:$K$22, W6:$W$23))/Z5</f>
        <v>48293.838142361528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79640.071390019686</v>
      </c>
      <c r="P6">
        <f t="shared" si="22"/>
        <v>3982.0035695009847</v>
      </c>
      <c r="Q6" s="4">
        <f t="shared" si="23"/>
        <v>50</v>
      </c>
      <c r="R6">
        <f t="shared" si="0"/>
        <v>1000000</v>
      </c>
      <c r="S6">
        <f t="shared" si="1"/>
        <v>67543.654437631063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45501.583005131979</v>
      </c>
      <c r="AC6">
        <f t="shared" si="2"/>
        <v>61442.934607445408</v>
      </c>
      <c r="AE6">
        <f t="shared" si="3"/>
        <v>72446.771488618397</v>
      </c>
      <c r="AF6">
        <f t="shared" si="4"/>
        <v>-3622.3385744309203</v>
      </c>
      <c r="AG6">
        <f t="shared" si="4"/>
        <v>-45.483869002217688</v>
      </c>
      <c r="AH6">
        <f t="shared" si="5"/>
        <v>-23082.75888458165</v>
      </c>
      <c r="AI6">
        <f t="shared" si="6"/>
        <v>45696.190160603612</v>
      </c>
      <c r="AJ6">
        <f t="shared" si="7"/>
        <v>-15941.351602313429</v>
      </c>
      <c r="AK6">
        <f>H6*SUM(AB6, AE6:AF6)</f>
        <v>12438.670532021957</v>
      </c>
      <c r="AL6">
        <f t="shared" si="8"/>
        <v>42193.509090312138</v>
      </c>
      <c r="AN6">
        <f t="shared" si="9"/>
        <v>56423.44512659125</v>
      </c>
      <c r="AO6">
        <f t="shared" si="9"/>
        <v>-2821.172256329563</v>
      </c>
      <c r="AP6">
        <f t="shared" si="9"/>
        <v>-35.424029726360914</v>
      </c>
      <c r="AQ6">
        <f t="shared" si="9"/>
        <v>-17977.457829147592</v>
      </c>
      <c r="AR6">
        <f t="shared" si="9"/>
        <v>35589.391011387735</v>
      </c>
      <c r="AS6">
        <f t="shared" si="9"/>
        <v>-12415.542596237543</v>
      </c>
      <c r="AT6">
        <f t="shared" si="9"/>
        <v>9687.5627414473329</v>
      </c>
      <c r="AU6">
        <f t="shared" si="9"/>
        <v>32861.411156597525</v>
      </c>
      <c r="AW6">
        <v>3</v>
      </c>
      <c r="AX6">
        <f>(R6*SUMPRODUCT(K7:$K$23, X7:$X$23)-$AZ$3*SUMPRODUCT(K6:$K$22, W7:$W$23))/Z6</f>
        <v>67543.654437631063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79640.071390019686</v>
      </c>
      <c r="P7">
        <f t="shared" si="22"/>
        <v>3982.0035695009847</v>
      </c>
      <c r="Q7" s="4">
        <f t="shared" si="23"/>
        <v>50</v>
      </c>
      <c r="R7">
        <f t="shared" si="0"/>
        <v>1000000</v>
      </c>
      <c r="S7">
        <f t="shared" si="1"/>
        <v>83291.654062336194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61442.934607445408</v>
      </c>
      <c r="AC7">
        <f t="shared" si="2"/>
        <v>72871.7142450877</v>
      </c>
      <c r="AE7">
        <f t="shared" si="3"/>
        <v>69676.951311934594</v>
      </c>
      <c r="AF7">
        <f t="shared" si="4"/>
        <v>-3483.8475655967304</v>
      </c>
      <c r="AG7">
        <f t="shared" si="4"/>
        <v>-43.744907617364568</v>
      </c>
      <c r="AH7">
        <f t="shared" si="5"/>
        <v>-25682.453896618899</v>
      </c>
      <c r="AI7">
        <f t="shared" si="6"/>
        <v>40466.904942101595</v>
      </c>
      <c r="AJ7">
        <f t="shared" si="7"/>
        <v>-11428.779637642292</v>
      </c>
      <c r="AK7">
        <f>H7*SUM(AB7, AE7:AF7)</f>
        <v>13363.493215641109</v>
      </c>
      <c r="AL7">
        <f t="shared" si="8"/>
        <v>42401.618520100412</v>
      </c>
      <c r="AN7">
        <f t="shared" si="9"/>
        <v>49123.052910941507</v>
      </c>
      <c r="AO7">
        <f t="shared" si="9"/>
        <v>-2456.1526455470762</v>
      </c>
      <c r="AP7">
        <f t="shared" si="9"/>
        <v>-30.840663533795819</v>
      </c>
      <c r="AQ7">
        <f t="shared" si="9"/>
        <v>-18106.42569590058</v>
      </c>
      <c r="AR7">
        <f t="shared" si="9"/>
        <v>28529.633905960054</v>
      </c>
      <c r="AS7">
        <f t="shared" si="9"/>
        <v>-8057.4212315060231</v>
      </c>
      <c r="AT7">
        <f t="shared" si="9"/>
        <v>9421.416579610097</v>
      </c>
      <c r="AU7">
        <f t="shared" si="9"/>
        <v>29893.62925406413</v>
      </c>
      <c r="AW7">
        <v>4</v>
      </c>
      <c r="AX7">
        <f>(R7*SUMPRODUCT(K8:$K$23, X8:$X$23)-$AZ$3*SUMPRODUCT(K7:$K$22, W8:$W$23))/Z7</f>
        <v>83291.654062336194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79640.071390019686</v>
      </c>
      <c r="P8">
        <f t="shared" si="22"/>
        <v>3982.0035695009847</v>
      </c>
      <c r="Q8" s="4">
        <f t="shared" si="23"/>
        <v>50</v>
      </c>
      <c r="R8">
        <f t="shared" si="0"/>
        <v>1000000</v>
      </c>
      <c r="S8">
        <f t="shared" si="1"/>
        <v>95462.136988169324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72871.7142450877</v>
      </c>
      <c r="AC8">
        <f t="shared" si="2"/>
        <v>79982.955523122917</v>
      </c>
      <c r="AE8">
        <f t="shared" si="3"/>
        <v>66726.437190859215</v>
      </c>
      <c r="AF8">
        <f t="shared" si="4"/>
        <v>-3336.3218595429607</v>
      </c>
      <c r="AG8">
        <f t="shared" si="4"/>
        <v>-41.892502119995093</v>
      </c>
      <c r="AH8">
        <f t="shared" si="5"/>
        <v>-28299.128423916511</v>
      </c>
      <c r="AI8">
        <f t="shared" si="6"/>
        <v>35049.094405279742</v>
      </c>
      <c r="AJ8">
        <f t="shared" si="7"/>
        <v>-7111.241278035217</v>
      </c>
      <c r="AK8">
        <f t="shared" ref="AK8:AK23" si="24">H8*SUM(AB8:AB8, AE8:AF8)</f>
        <v>9878.98264428929</v>
      </c>
      <c r="AL8">
        <f t="shared" si="8"/>
        <v>37816.835771533813</v>
      </c>
      <c r="AN8">
        <f t="shared" si="9"/>
        <v>43862.849868901234</v>
      </c>
      <c r="AO8">
        <f t="shared" si="9"/>
        <v>-2193.1424934450615</v>
      </c>
      <c r="AP8">
        <f t="shared" si="9"/>
        <v>-27.538178396458608</v>
      </c>
      <c r="AQ8">
        <f t="shared" si="9"/>
        <v>-18602.528079365926</v>
      </c>
      <c r="AR8">
        <f t="shared" si="9"/>
        <v>23039.64111769378</v>
      </c>
      <c r="AS8">
        <f t="shared" si="9"/>
        <v>-4674.5985802868781</v>
      </c>
      <c r="AT8">
        <f t="shared" si="9"/>
        <v>6493.9827574564724</v>
      </c>
      <c r="AU8">
        <f t="shared" si="9"/>
        <v>24859.025294863375</v>
      </c>
      <c r="AW8">
        <v>5</v>
      </c>
      <c r="AX8">
        <f>(R8*SUMPRODUCT(K9:$K$23, X9:$X$23)-$AZ$3*SUMPRODUCT(K8:$K$22, W9:$W$23))/Z8</f>
        <v>95462.136988169324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79640.071390019686</v>
      </c>
      <c r="P9">
        <f t="shared" si="22"/>
        <v>3982.0035695009847</v>
      </c>
      <c r="Q9" s="4">
        <f t="shared" si="23"/>
        <v>50</v>
      </c>
      <c r="R9">
        <f t="shared" si="0"/>
        <v>1000000</v>
      </c>
      <c r="S9">
        <f t="shared" si="1"/>
        <v>104525.05235321661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79982.955523122917</v>
      </c>
      <c r="AC9">
        <f t="shared" si="2"/>
        <v>83436.980138730112</v>
      </c>
      <c r="AE9">
        <f t="shared" si="3"/>
        <v>63572.578106550282</v>
      </c>
      <c r="AF9">
        <f t="shared" si="4"/>
        <v>-3178.6289053275145</v>
      </c>
      <c r="AG9">
        <f t="shared" si="4"/>
        <v>-39.912431642117447</v>
      </c>
      <c r="AH9">
        <f t="shared" si="5"/>
        <v>-31222.909133553971</v>
      </c>
      <c r="AI9">
        <f t="shared" si="6"/>
        <v>29131.127636026678</v>
      </c>
      <c r="AJ9">
        <f t="shared" si="7"/>
        <v>-3454.0246156071953</v>
      </c>
      <c r="AK9">
        <f t="shared" si="24"/>
        <v>7327.6744266108435</v>
      </c>
      <c r="AL9">
        <f t="shared" si="8"/>
        <v>33004.777447030327</v>
      </c>
      <c r="AN9">
        <f t="shared" si="9"/>
        <v>39716.451149775879</v>
      </c>
      <c r="AO9">
        <f t="shared" si="9"/>
        <v>-1985.8225574887945</v>
      </c>
      <c r="AP9">
        <f t="shared" si="9"/>
        <v>-24.934967069073384</v>
      </c>
      <c r="AQ9">
        <f t="shared" si="9"/>
        <v>-19506.258551891511</v>
      </c>
      <c r="AR9">
        <f t="shared" si="9"/>
        <v>18199.435073326502</v>
      </c>
      <c r="AS9">
        <f t="shared" si="9"/>
        <v>-2157.8737877511358</v>
      </c>
      <c r="AT9">
        <f t="shared" si="9"/>
        <v>4577.9050036035114</v>
      </c>
      <c r="AU9">
        <f t="shared" si="9"/>
        <v>20619.466289178879</v>
      </c>
      <c r="AW9">
        <v>6</v>
      </c>
      <c r="AX9">
        <f>(R9*SUMPRODUCT(K10:$K$23, X10:$X$23)-$AZ$3*SUMPRODUCT(K9:$K$22, W10:$W$23))/Z9</f>
        <v>104525.05235321661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79640.071390019686</v>
      </c>
      <c r="P10">
        <f t="shared" si="22"/>
        <v>3982.0035695009847</v>
      </c>
      <c r="Q10" s="4">
        <f t="shared" si="23"/>
        <v>50</v>
      </c>
      <c r="R10">
        <f t="shared" si="0"/>
        <v>1000000</v>
      </c>
      <c r="S10">
        <f t="shared" si="1"/>
        <v>111173.00660955129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83436.980138730112</v>
      </c>
      <c r="AC10">
        <f t="shared" si="2"/>
        <v>84083.585652954484</v>
      </c>
      <c r="AE10">
        <f t="shared" si="3"/>
        <v>60234.250816374122</v>
      </c>
      <c r="AF10">
        <f t="shared" si="4"/>
        <v>-3011.7125408187062</v>
      </c>
      <c r="AG10">
        <f t="shared" si="4"/>
        <v>-37.81654747733095</v>
      </c>
      <c r="AH10">
        <f t="shared" si="5"/>
        <v>-33935.196967306445</v>
      </c>
      <c r="AI10">
        <f t="shared" si="6"/>
        <v>23249.524760771637</v>
      </c>
      <c r="AJ10">
        <f t="shared" si="7"/>
        <v>-646.60551422437129</v>
      </c>
      <c r="AK10">
        <f t="shared" si="24"/>
        <v>7384.6247167499905</v>
      </c>
      <c r="AL10">
        <f t="shared" si="8"/>
        <v>29987.543963297256</v>
      </c>
      <c r="AN10">
        <f t="shared" si="9"/>
        <v>35753.784631967676</v>
      </c>
      <c r="AO10">
        <f t="shared" si="9"/>
        <v>-1787.6892315983839</v>
      </c>
      <c r="AP10">
        <f t="shared" si="9"/>
        <v>-22.447107346797441</v>
      </c>
      <c r="AQ10">
        <f t="shared" si="9"/>
        <v>-20143.219304101476</v>
      </c>
      <c r="AR10">
        <f t="shared" si="9"/>
        <v>13800.428988921019</v>
      </c>
      <c r="AS10">
        <f t="shared" si="9"/>
        <v>-383.81143592038018</v>
      </c>
      <c r="AT10">
        <f t="shared" si="9"/>
        <v>4383.3579422359289</v>
      </c>
      <c r="AU10">
        <f t="shared" si="9"/>
        <v>17799.975495236566</v>
      </c>
      <c r="AW10">
        <v>7</v>
      </c>
      <c r="AX10">
        <f>(R10*SUMPRODUCT(K11:$K$23, X11:$X$23)-$AZ$3*SUMPRODUCT(K10:$K$22, W11:$W$23))/Z10</f>
        <v>111173.00660955129</v>
      </c>
    </row>
    <row r="11" spans="1:52" x14ac:dyDescent="0.25">
      <c r="A11" t="s">
        <v>33</v>
      </c>
      <c r="C11" s="7">
        <f>AU25</f>
        <v>173784.070716135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79640.071390019686</v>
      </c>
      <c r="P11">
        <f t="shared" si="22"/>
        <v>3982.0035695009847</v>
      </c>
      <c r="Q11" s="4">
        <f t="shared" si="23"/>
        <v>50</v>
      </c>
      <c r="R11">
        <f t="shared" si="0"/>
        <v>1000000</v>
      </c>
      <c r="S11">
        <f t="shared" si="1"/>
        <v>115647.04447022968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84083.585652954484</v>
      </c>
      <c r="AC11">
        <f t="shared" si="2"/>
        <v>82417.256036469174</v>
      </c>
      <c r="AE11">
        <f t="shared" si="3"/>
        <v>56756.453955064921</v>
      </c>
      <c r="AF11">
        <f t="shared" si="4"/>
        <v>-2837.8226977532463</v>
      </c>
      <c r="AG11">
        <f t="shared" si="4"/>
        <v>-35.633100877768371</v>
      </c>
      <c r="AH11">
        <f t="shared" si="5"/>
        <v>-36105.622495785465</v>
      </c>
      <c r="AI11">
        <f t="shared" si="6"/>
        <v>17777.375660648438</v>
      </c>
      <c r="AJ11">
        <f t="shared" si="7"/>
        <v>1666.3296164853091</v>
      </c>
      <c r="AK11">
        <f t="shared" si="24"/>
        <v>7107.1141708787081</v>
      </c>
      <c r="AL11">
        <f t="shared" si="8"/>
        <v>26550.819448012455</v>
      </c>
      <c r="AN11">
        <f t="shared" si="9"/>
        <v>32039.408035101667</v>
      </c>
      <c r="AO11">
        <f t="shared" si="9"/>
        <v>-1601.9704017550835</v>
      </c>
      <c r="AP11">
        <f t="shared" si="9"/>
        <v>-20.115130157402632</v>
      </c>
      <c r="AQ11">
        <f t="shared" si="9"/>
        <v>-20381.871855836471</v>
      </c>
      <c r="AR11">
        <f t="shared" si="9"/>
        <v>10035.450647352707</v>
      </c>
      <c r="AS11">
        <f t="shared" si="9"/>
        <v>940.65451209858315</v>
      </c>
      <c r="AT11">
        <f t="shared" si="9"/>
        <v>4012.0147578831547</v>
      </c>
      <c r="AU11">
        <f t="shared" si="9"/>
        <v>14988.119917334445</v>
      </c>
      <c r="AW11">
        <v>8</v>
      </c>
      <c r="AX11">
        <f>(R11*SUMPRODUCT(K12:$K$23, X12:$X$23)-$AZ$3*SUMPRODUCT(K11:$K$22, W12:$W$23))/Z11</f>
        <v>115647.04447022968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79640.071390019686</v>
      </c>
      <c r="P12">
        <f t="shared" si="22"/>
        <v>3982.0035695009847</v>
      </c>
      <c r="Q12" s="4">
        <f t="shared" si="23"/>
        <v>50</v>
      </c>
      <c r="R12">
        <f t="shared" si="0"/>
        <v>1000000</v>
      </c>
      <c r="S12">
        <f t="shared" si="1"/>
        <v>117965.47214772271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82417.256036469174</v>
      </c>
      <c r="AC12">
        <f t="shared" si="2"/>
        <v>78732.185857832053</v>
      </c>
      <c r="AE12">
        <f t="shared" si="3"/>
        <v>53153.153954727655</v>
      </c>
      <c r="AF12">
        <f t="shared" si="4"/>
        <v>-2657.6576977363829</v>
      </c>
      <c r="AG12">
        <f t="shared" si="4"/>
        <v>-33.370860313787141</v>
      </c>
      <c r="AH12">
        <f t="shared" si="5"/>
        <v>-38118.191104070866</v>
      </c>
      <c r="AI12">
        <f t="shared" si="6"/>
        <v>12343.934292606624</v>
      </c>
      <c r="AJ12">
        <f t="shared" si="7"/>
        <v>3685.070178637121</v>
      </c>
      <c r="AK12">
        <f t="shared" si="24"/>
        <v>6898.1718440305976</v>
      </c>
      <c r="AL12">
        <f t="shared" si="8"/>
        <v>22927.176315274344</v>
      </c>
      <c r="AN12">
        <f t="shared" si="9"/>
        <v>28524.879208183804</v>
      </c>
      <c r="AO12">
        <f t="shared" si="9"/>
        <v>-1426.2439604091903</v>
      </c>
      <c r="AP12">
        <f t="shared" si="9"/>
        <v>-17.908622324363257</v>
      </c>
      <c r="AQ12">
        <f t="shared" si="9"/>
        <v>-20456.298751419199</v>
      </c>
      <c r="AR12">
        <f t="shared" si="9"/>
        <v>6624.4278740310519</v>
      </c>
      <c r="AS12">
        <f t="shared" si="9"/>
        <v>1977.6094906585449</v>
      </c>
      <c r="AT12">
        <f t="shared" si="9"/>
        <v>3701.934955277773</v>
      </c>
      <c r="AU12">
        <f t="shared" si="9"/>
        <v>12303.972319967372</v>
      </c>
      <c r="AW12">
        <v>9</v>
      </c>
      <c r="AX12">
        <f>(R12*SUMPRODUCT(K13:$K$23, X13:$X$23)-$AZ$3*SUMPRODUCT(K12:$K$22, W13:$W$23))/Z12</f>
        <v>117965.47214772271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79640.071390019686</v>
      </c>
      <c r="P13">
        <f t="shared" si="22"/>
        <v>3982.0035695009847</v>
      </c>
      <c r="Q13" s="4">
        <f t="shared" si="23"/>
        <v>50</v>
      </c>
      <c r="R13">
        <f t="shared" si="0"/>
        <v>1000000</v>
      </c>
      <c r="S13">
        <f t="shared" si="1"/>
        <v>118147.68918814867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78732.185857832053</v>
      </c>
      <c r="AC13">
        <f t="shared" si="2"/>
        <v>73365.440886666998</v>
      </c>
      <c r="AE13">
        <f t="shared" si="3"/>
        <v>49453.603281819582</v>
      </c>
      <c r="AF13">
        <f t="shared" si="4"/>
        <v>-2472.6801640909794</v>
      </c>
      <c r="AG13">
        <f t="shared" si="4"/>
        <v>-31.048191204922119</v>
      </c>
      <c r="AH13">
        <f t="shared" si="5"/>
        <v>-39779.210114543035</v>
      </c>
      <c r="AI13">
        <f t="shared" si="6"/>
        <v>7170.6648119806487</v>
      </c>
      <c r="AJ13">
        <f t="shared" si="7"/>
        <v>5366.7449711650552</v>
      </c>
      <c r="AK13">
        <f t="shared" si="24"/>
        <v>6499.3677340364857</v>
      </c>
      <c r="AL13">
        <f t="shared" si="8"/>
        <v>19036.777517182189</v>
      </c>
      <c r="AN13">
        <f t="shared" si="9"/>
        <v>25234.856608468541</v>
      </c>
      <c r="AO13">
        <f t="shared" si="9"/>
        <v>-1261.7428304234272</v>
      </c>
      <c r="AP13">
        <f t="shared" si="9"/>
        <v>-15.843065034991239</v>
      </c>
      <c r="AQ13">
        <f t="shared" si="9"/>
        <v>-20298.271442794263</v>
      </c>
      <c r="AR13">
        <f t="shared" si="9"/>
        <v>3658.9992702158638</v>
      </c>
      <c r="AS13">
        <f t="shared" si="9"/>
        <v>2738.5070210112881</v>
      </c>
      <c r="AT13">
        <f t="shared" si="9"/>
        <v>3316.4542506534067</v>
      </c>
      <c r="AU13">
        <f t="shared" si="9"/>
        <v>9713.9605418805586</v>
      </c>
      <c r="AW13">
        <v>10</v>
      </c>
      <c r="AX13">
        <f>(R13*SUMPRODUCT(K14:$K$23, X14:$X$23)-$AZ$3*SUMPRODUCT(K13:$K$22, W14:$W$23))/Z13</f>
        <v>118147.68918814867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79640.071390019686</v>
      </c>
      <c r="P14">
        <f t="shared" si="22"/>
        <v>3982.0035695009847</v>
      </c>
      <c r="Q14" s="4">
        <f t="shared" si="23"/>
        <v>50</v>
      </c>
      <c r="R14">
        <f t="shared" si="0"/>
        <v>1000000</v>
      </c>
      <c r="S14">
        <f t="shared" si="1"/>
        <v>117156.07760868376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73365.440886666998</v>
      </c>
      <c r="AC14">
        <f t="shared" si="2"/>
        <v>67190.924585495435</v>
      </c>
      <c r="AE14">
        <f t="shared" si="3"/>
        <v>45674.882088692051</v>
      </c>
      <c r="AF14">
        <f t="shared" si="4"/>
        <v>-2283.7441044346028</v>
      </c>
      <c r="AG14">
        <f t="shared" si="4"/>
        <v>-28.67581689185673</v>
      </c>
      <c r="AH14">
        <f t="shared" si="5"/>
        <v>-41237.848020323407</v>
      </c>
      <c r="AI14">
        <f t="shared" si="6"/>
        <v>2124.6141470421862</v>
      </c>
      <c r="AJ14">
        <f t="shared" si="7"/>
        <v>6174.5163011715631</v>
      </c>
      <c r="AK14">
        <f t="shared" si="24"/>
        <v>9991.0939671427477</v>
      </c>
      <c r="AL14">
        <f t="shared" si="8"/>
        <v>18290.224415356497</v>
      </c>
      <c r="AN14">
        <f t="shared" si="9"/>
        <v>21469.488735889874</v>
      </c>
      <c r="AO14">
        <f t="shared" si="9"/>
        <v>-1073.4744367944938</v>
      </c>
      <c r="AP14">
        <f t="shared" si="9"/>
        <v>-13.479074265734761</v>
      </c>
      <c r="AQ14">
        <f t="shared" si="9"/>
        <v>-19383.859860775941</v>
      </c>
      <c r="AR14">
        <f t="shared" si="9"/>
        <v>998.67536405370288</v>
      </c>
      <c r="AS14">
        <f t="shared" si="9"/>
        <v>2902.3327946453683</v>
      </c>
      <c r="AT14">
        <f t="shared" si="9"/>
        <v>4696.3159963995658</v>
      </c>
      <c r="AU14">
        <f t="shared" si="9"/>
        <v>8597.3241550986368</v>
      </c>
      <c r="AW14">
        <v>11</v>
      </c>
      <c r="AX14">
        <f>(R14*SUMPRODUCT(K15:$K$23, X15:$X$23)-$AZ$3*SUMPRODUCT(K14:$K$22, W15:$W$23))/Z14</f>
        <v>117156.07760868376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79640.071390019686</v>
      </c>
      <c r="P15">
        <f t="shared" si="22"/>
        <v>3982.0035695009847</v>
      </c>
      <c r="Q15" s="4">
        <f t="shared" si="23"/>
        <v>50</v>
      </c>
      <c r="R15">
        <f t="shared" si="0"/>
        <v>1000000</v>
      </c>
      <c r="S15">
        <f t="shared" si="1"/>
        <v>114221.04470651525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67190.924585495435</v>
      </c>
      <c r="AC15">
        <f t="shared" si="2"/>
        <v>59987.883110981376</v>
      </c>
      <c r="AE15">
        <f t="shared" si="3"/>
        <v>41826.261577015714</v>
      </c>
      <c r="AF15">
        <f t="shared" si="4"/>
        <v>-2091.3130788507856</v>
      </c>
      <c r="AG15">
        <f t="shared" si="4"/>
        <v>-26.259558063541167</v>
      </c>
      <c r="AH15">
        <f t="shared" si="5"/>
        <v>-42590.013187940036</v>
      </c>
      <c r="AI15">
        <f t="shared" si="6"/>
        <v>-2881.3242478386455</v>
      </c>
      <c r="AJ15">
        <f t="shared" si="7"/>
        <v>7203.0414745140588</v>
      </c>
      <c r="AK15">
        <f t="shared" si="24"/>
        <v>9149.8608115149855</v>
      </c>
      <c r="AL15">
        <f t="shared" si="8"/>
        <v>13471.578038190399</v>
      </c>
      <c r="AN15">
        <f t="shared" si="9"/>
        <v>18110.676940091351</v>
      </c>
      <c r="AO15">
        <f t="shared" si="9"/>
        <v>-905.53384700456752</v>
      </c>
      <c r="AP15">
        <f t="shared" si="9"/>
        <v>-11.370329423361705</v>
      </c>
      <c r="AQ15">
        <f t="shared" si="9"/>
        <v>-18441.379665278862</v>
      </c>
      <c r="AR15">
        <f t="shared" si="9"/>
        <v>-1247.6069016154379</v>
      </c>
      <c r="AS15">
        <f t="shared" si="9"/>
        <v>3118.9007148248002</v>
      </c>
      <c r="AT15">
        <f t="shared" si="9"/>
        <v>3961.8690974574388</v>
      </c>
      <c r="AU15">
        <f t="shared" si="9"/>
        <v>5833.1629106668006</v>
      </c>
      <c r="AW15">
        <v>12</v>
      </c>
      <c r="AX15">
        <f>(R15*SUMPRODUCT(K16:$K$23, X16:$X$23)-$AZ$3*SUMPRODUCT(K15:$K$22, W16:$W$23))/Z15</f>
        <v>114221.04470651525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79640.071390019686</v>
      </c>
      <c r="P16">
        <f t="shared" si="22"/>
        <v>3982.0035695009847</v>
      </c>
      <c r="Q16" s="4">
        <f t="shared" si="23"/>
        <v>50</v>
      </c>
      <c r="R16">
        <f t="shared" si="0"/>
        <v>1000000</v>
      </c>
      <c r="S16">
        <f t="shared" si="1"/>
        <v>109443.49713315167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59987.883110981376</v>
      </c>
      <c r="AC16">
        <f t="shared" si="2"/>
        <v>52152.940488177577</v>
      </c>
      <c r="AE16">
        <f t="shared" si="3"/>
        <v>37950.76009518138</v>
      </c>
      <c r="AF16">
        <f t="shared" si="4"/>
        <v>-1897.5380047590691</v>
      </c>
      <c r="AG16">
        <f t="shared" si="4"/>
        <v>-23.826422699526411</v>
      </c>
      <c r="AH16">
        <f t="shared" si="5"/>
        <v>-43410.795667586892</v>
      </c>
      <c r="AI16">
        <f t="shared" si="6"/>
        <v>-7381.3999998641011</v>
      </c>
      <c r="AJ16">
        <f t="shared" si="7"/>
        <v>7834.9426228037992</v>
      </c>
      <c r="AK16">
        <f t="shared" si="24"/>
        <v>8218.4294542945172</v>
      </c>
      <c r="AL16">
        <f t="shared" si="8"/>
        <v>8671.9720772342152</v>
      </c>
      <c r="AN16">
        <f t="shared" si="9"/>
        <v>15137.267300679528</v>
      </c>
      <c r="AO16">
        <f t="shared" si="9"/>
        <v>-756.86336503397638</v>
      </c>
      <c r="AP16">
        <f t="shared" si="9"/>
        <v>-9.5035495551906894</v>
      </c>
      <c r="AQ16">
        <f t="shared" si="9"/>
        <v>-17315.089766512436</v>
      </c>
      <c r="AR16">
        <f t="shared" si="9"/>
        <v>-2944.1893804220713</v>
      </c>
      <c r="AS16">
        <f t="shared" si="9"/>
        <v>3125.0921053864972</v>
      </c>
      <c r="AT16">
        <f t="shared" si="9"/>
        <v>3278.0519581010863</v>
      </c>
      <c r="AU16">
        <f t="shared" si="9"/>
        <v>3458.9546830655127</v>
      </c>
      <c r="AW16">
        <v>13</v>
      </c>
      <c r="AX16">
        <f>(R16*SUMPRODUCT(K17:$K$23, X17:$X$23)-$AZ$3*SUMPRODUCT(K16:$K$22, W17:$W$23))/Z16</f>
        <v>109443.49713315167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79640.071390019686</v>
      </c>
      <c r="P17">
        <f t="shared" si="22"/>
        <v>3982.0035695009847</v>
      </c>
      <c r="Q17" s="4">
        <f t="shared" si="23"/>
        <v>50</v>
      </c>
      <c r="R17">
        <f t="shared" si="0"/>
        <v>1000000</v>
      </c>
      <c r="S17">
        <f t="shared" si="1"/>
        <v>102873.80154453273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52152.940488177577</v>
      </c>
      <c r="AC17">
        <f t="shared" si="2"/>
        <v>44042.827072794389</v>
      </c>
      <c r="AE17">
        <f t="shared" si="3"/>
        <v>34095.890689693755</v>
      </c>
      <c r="AF17">
        <f t="shared" si="4"/>
        <v>-1704.794534484688</v>
      </c>
      <c r="AG17">
        <f t="shared" si="4"/>
        <v>-21.406240661636687</v>
      </c>
      <c r="AH17">
        <f t="shared" si="5"/>
        <v>-43638.356217889232</v>
      </c>
      <c r="AI17">
        <f t="shared" si="6"/>
        <v>-11268.666303341801</v>
      </c>
      <c r="AJ17">
        <f t="shared" si="7"/>
        <v>8110.1134153831881</v>
      </c>
      <c r="AK17">
        <f t="shared" si="24"/>
        <v>7234.6023036478828</v>
      </c>
      <c r="AL17">
        <f t="shared" si="8"/>
        <v>4076.0494156892701</v>
      </c>
      <c r="AN17">
        <f t="shared" si="9"/>
        <v>12527.672986076883</v>
      </c>
      <c r="AO17">
        <f t="shared" si="9"/>
        <v>-626.38364930384432</v>
      </c>
      <c r="AP17">
        <f t="shared" si="9"/>
        <v>-7.8651819162274288</v>
      </c>
      <c r="AQ17">
        <f t="shared" si="9"/>
        <v>-16033.81068185145</v>
      </c>
      <c r="AR17">
        <f t="shared" si="9"/>
        <v>-4140.3865269946382</v>
      </c>
      <c r="AS17">
        <f t="shared" si="9"/>
        <v>2979.8561261409377</v>
      </c>
      <c r="AT17">
        <f t="shared" si="9"/>
        <v>2658.171703718388</v>
      </c>
      <c r="AU17">
        <f t="shared" si="9"/>
        <v>1497.6413028646878</v>
      </c>
      <c r="AW17">
        <v>14</v>
      </c>
      <c r="AX17">
        <f>(R17*SUMPRODUCT(K18:$K$23, X18:$X$23)-$AZ$3*SUMPRODUCT(K17:$K$22, W18:$W$23))/Z17</f>
        <v>102873.80154453273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79640.071390019686</v>
      </c>
      <c r="P18">
        <f t="shared" si="22"/>
        <v>3982.0035695009847</v>
      </c>
      <c r="Q18" s="4">
        <f t="shared" si="23"/>
        <v>50</v>
      </c>
      <c r="R18">
        <f t="shared" si="0"/>
        <v>1000000</v>
      </c>
      <c r="S18">
        <f t="shared" si="1"/>
        <v>94325.066883235166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44042.827072794389</v>
      </c>
      <c r="AC18">
        <f t="shared" si="2"/>
        <v>35875.355457647049</v>
      </c>
      <c r="AE18">
        <f t="shared" si="3"/>
        <v>30290.101710992287</v>
      </c>
      <c r="AF18">
        <f t="shared" si="4"/>
        <v>-1514.5050855496145</v>
      </c>
      <c r="AG18">
        <f t="shared" si="4"/>
        <v>-19.016872525548852</v>
      </c>
      <c r="AH18">
        <f t="shared" si="5"/>
        <v>-43506.114589429395</v>
      </c>
      <c r="AI18">
        <f t="shared" si="6"/>
        <v>-14749.534836512274</v>
      </c>
      <c r="AJ18">
        <f t="shared" si="7"/>
        <v>8167.4716151473403</v>
      </c>
      <c r="AK18">
        <f t="shared" si="24"/>
        <v>6231.2181527055427</v>
      </c>
      <c r="AL18">
        <f t="shared" si="8"/>
        <v>-350.84506865939056</v>
      </c>
      <c r="AN18">
        <f t="shared" si="9"/>
        <v>10252.044127683164</v>
      </c>
      <c r="AO18">
        <f t="shared" si="9"/>
        <v>-512.60220638415819</v>
      </c>
      <c r="AP18">
        <f t="shared" si="9"/>
        <v>-6.4364860231453331</v>
      </c>
      <c r="AQ18">
        <f t="shared" si="9"/>
        <v>-14725.160412155608</v>
      </c>
      <c r="AR18">
        <f t="shared" si="9"/>
        <v>-4992.1549768797477</v>
      </c>
      <c r="AS18">
        <f t="shared" si="9"/>
        <v>2764.3776243809502</v>
      </c>
      <c r="AT18">
        <f t="shared" si="9"/>
        <v>2109.0296784171751</v>
      </c>
      <c r="AU18">
        <f t="shared" si="9"/>
        <v>-118.74767408162228</v>
      </c>
      <c r="AW18">
        <v>15</v>
      </c>
      <c r="AX18">
        <f>(R18*SUMPRODUCT(K19:$K$23, X19:$X$23)-$AZ$3*SUMPRODUCT(K18:$K$22, W19:$W$23))/Z18</f>
        <v>94325.066883235166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79640.071390019686</v>
      </c>
      <c r="P19">
        <f t="shared" si="22"/>
        <v>3982.0035695009847</v>
      </c>
      <c r="Q19" s="4">
        <f t="shared" si="23"/>
        <v>50</v>
      </c>
      <c r="R19">
        <f t="shared" si="0"/>
        <v>1000000</v>
      </c>
      <c r="S19">
        <f t="shared" si="1"/>
        <v>83484.155522053785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35875.355457647049</v>
      </c>
      <c r="AC19">
        <f t="shared" si="2"/>
        <v>27848.316286943846</v>
      </c>
      <c r="AE19">
        <f t="shared" si="3"/>
        <v>26566.021819531667</v>
      </c>
      <c r="AF19">
        <f t="shared" si="4"/>
        <v>-1328.3010909765835</v>
      </c>
      <c r="AG19">
        <f t="shared" si="4"/>
        <v>-16.678803368614798</v>
      </c>
      <c r="AH19">
        <f t="shared" si="5"/>
        <v>-42958.00863357132</v>
      </c>
      <c r="AI19">
        <f t="shared" si="6"/>
        <v>-17736.966708384851</v>
      </c>
      <c r="AJ19">
        <f t="shared" si="7"/>
        <v>8027.0391707032031</v>
      </c>
      <c r="AK19">
        <f t="shared" si="24"/>
        <v>5229.5681554056891</v>
      </c>
      <c r="AL19">
        <f t="shared" si="8"/>
        <v>-4480.3593822759585</v>
      </c>
      <c r="AN19">
        <f t="shared" si="9"/>
        <v>8282.8086256654442</v>
      </c>
      <c r="AO19">
        <f t="shared" si="9"/>
        <v>-414.14043128327228</v>
      </c>
      <c r="AP19">
        <f t="shared" si="9"/>
        <v>-5.2001514319984823</v>
      </c>
      <c r="AQ19">
        <f t="shared" si="9"/>
        <v>-13393.535805573913</v>
      </c>
      <c r="AR19">
        <f t="shared" si="9"/>
        <v>-5530.0677626237375</v>
      </c>
      <c r="AS19">
        <f t="shared" si="9"/>
        <v>2502.6866925469903</v>
      </c>
      <c r="AT19">
        <f t="shared" si="9"/>
        <v>1630.4854569626784</v>
      </c>
      <c r="AU19">
        <f t="shared" si="9"/>
        <v>-1396.8956131140687</v>
      </c>
      <c r="AW19">
        <v>16</v>
      </c>
      <c r="AX19">
        <f>(R19*SUMPRODUCT(K20:$K$23, X20:$X$23)-$AZ$3*SUMPRODUCT(K19:$K$22, W20:$W$23))/Z19</f>
        <v>83484.155522053785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79640.071390019686</v>
      </c>
      <c r="P20">
        <f t="shared" si="22"/>
        <v>3982.0035695009847</v>
      </c>
      <c r="Q20" s="4">
        <f t="shared" si="23"/>
        <v>50</v>
      </c>
      <c r="R20">
        <f t="shared" si="0"/>
        <v>1000000</v>
      </c>
      <c r="S20">
        <f t="shared" si="1"/>
        <v>69806.990981126248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27848.316286943846</v>
      </c>
      <c r="AC20">
        <f t="shared" si="2"/>
        <v>20121.126626337005</v>
      </c>
      <c r="AE20">
        <f t="shared" si="3"/>
        <v>22955.408024997952</v>
      </c>
      <c r="AF20">
        <f t="shared" si="4"/>
        <v>-1147.7704012498978</v>
      </c>
      <c r="AG20">
        <f t="shared" si="4"/>
        <v>-14.411971024347093</v>
      </c>
      <c r="AH20">
        <f t="shared" si="5"/>
        <v>-42000.886211631136</v>
      </c>
      <c r="AI20">
        <f t="shared" si="6"/>
        <v>-20207.660558907428</v>
      </c>
      <c r="AJ20">
        <f t="shared" si="7"/>
        <v>7727.1896606068403</v>
      </c>
      <c r="AK20">
        <f t="shared" si="24"/>
        <v>4249.1592880457283</v>
      </c>
      <c r="AL20">
        <f t="shared" si="8"/>
        <v>-8231.3116102548593</v>
      </c>
      <c r="AN20">
        <f t="shared" si="9"/>
        <v>6592.9151369295523</v>
      </c>
      <c r="AO20">
        <f t="shared" si="9"/>
        <v>-329.6457568464777</v>
      </c>
      <c r="AP20">
        <f t="shared" si="9"/>
        <v>-4.1391946427585458</v>
      </c>
      <c r="AQ20">
        <f t="shared" si="9"/>
        <v>-12062.877652515321</v>
      </c>
      <c r="AR20">
        <f t="shared" si="9"/>
        <v>-5803.7474670750044</v>
      </c>
      <c r="AS20">
        <f t="shared" si="9"/>
        <v>2219.2899217414329</v>
      </c>
      <c r="AT20">
        <f t="shared" si="9"/>
        <v>1220.3811214714394</v>
      </c>
      <c r="AU20">
        <f t="shared" si="9"/>
        <v>-2364.0764238621314</v>
      </c>
      <c r="AW20">
        <v>17</v>
      </c>
      <c r="AX20">
        <f>(R20*SUMPRODUCT(K21:$K$23, X21:$X$23)-$AZ$3*SUMPRODUCT(K20:$K$22, W21:$W$23))/Z20</f>
        <v>69806.990981126248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79640.071390019686</v>
      </c>
      <c r="P21">
        <f t="shared" si="22"/>
        <v>3982.0035695009847</v>
      </c>
      <c r="Q21" s="4">
        <f t="shared" si="23"/>
        <v>50</v>
      </c>
      <c r="R21">
        <f t="shared" si="0"/>
        <v>1000000</v>
      </c>
      <c r="S21">
        <f t="shared" si="1"/>
        <v>52419.319981500208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20121.126626337005</v>
      </c>
      <c r="AC21">
        <f t="shared" si="2"/>
        <v>12829.78496087774</v>
      </c>
      <c r="AE21">
        <f t="shared" si="3"/>
        <v>19492.145082452516</v>
      </c>
      <c r="AF21">
        <f t="shared" si="4"/>
        <v>-974.60725412262582</v>
      </c>
      <c r="AG21">
        <f t="shared" si="4"/>
        <v>-12.237649177255275</v>
      </c>
      <c r="AH21">
        <f t="shared" si="5"/>
        <v>-40604.042736966927</v>
      </c>
      <c r="AI21">
        <f t="shared" si="6"/>
        <v>-22098.74255781429</v>
      </c>
      <c r="AJ21">
        <f t="shared" si="7"/>
        <v>7291.3416654592656</v>
      </c>
      <c r="AK21">
        <f t="shared" si="24"/>
        <v>3306.3877947147562</v>
      </c>
      <c r="AL21">
        <f t="shared" si="8"/>
        <v>-11501.013097640269</v>
      </c>
      <c r="AN21">
        <f t="shared" si="9"/>
        <v>5156.9565362896492</v>
      </c>
      <c r="AO21">
        <f t="shared" si="9"/>
        <v>-257.84782681448246</v>
      </c>
      <c r="AP21">
        <f t="shared" si="9"/>
        <v>-3.2376644359311233</v>
      </c>
      <c r="AQ21">
        <f t="shared" si="9"/>
        <v>-10742.444338806443</v>
      </c>
      <c r="AR21">
        <f t="shared" si="9"/>
        <v>-5846.5732937672055</v>
      </c>
      <c r="AS21">
        <f t="shared" si="9"/>
        <v>1929.0402313833083</v>
      </c>
      <c r="AT21">
        <f t="shared" si="9"/>
        <v>874.75739983140045</v>
      </c>
      <c r="AU21">
        <f t="shared" si="9"/>
        <v>-3042.7756625524971</v>
      </c>
      <c r="AW21">
        <v>18</v>
      </c>
      <c r="AX21">
        <f>(R21*SUMPRODUCT(K22:$K$23, X22:$X$23)-$AZ$3*SUMPRODUCT(K21:$K$22, W22:$W$23))/Z21</f>
        <v>52419.319981500208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79640.071390019686</v>
      </c>
      <c r="P22">
        <f t="shared" si="22"/>
        <v>3982.0035695009847</v>
      </c>
      <c r="Q22" s="4">
        <f t="shared" si="23"/>
        <v>50</v>
      </c>
      <c r="R22">
        <f t="shared" si="0"/>
        <v>1000000</v>
      </c>
      <c r="S22">
        <f t="shared" si="1"/>
        <v>29949.107924694785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12829.78496087774</v>
      </c>
      <c r="AC22">
        <f t="shared" si="2"/>
        <v>6097.8287235936532</v>
      </c>
      <c r="AE22">
        <f t="shared" si="3"/>
        <v>16215.22471027191</v>
      </c>
      <c r="AF22">
        <f t="shared" si="4"/>
        <v>-810.76123551359558</v>
      </c>
      <c r="AG22">
        <f t="shared" si="4"/>
        <v>-10.180317789308239</v>
      </c>
      <c r="AH22">
        <f t="shared" si="5"/>
        <v>-38699.097923489702</v>
      </c>
      <c r="AI22">
        <f t="shared" si="6"/>
        <v>-23304.814766520696</v>
      </c>
      <c r="AJ22">
        <f t="shared" si="7"/>
        <v>6731.9562372840865</v>
      </c>
      <c r="AK22">
        <f t="shared" si="24"/>
        <v>2416.0611071342487</v>
      </c>
      <c r="AL22">
        <f t="shared" si="8"/>
        <v>-14156.797422102363</v>
      </c>
      <c r="AN22">
        <f t="shared" si="9"/>
        <v>3951.82927623571</v>
      </c>
      <c r="AO22">
        <f t="shared" si="9"/>
        <v>-197.5914638117855</v>
      </c>
      <c r="AP22">
        <f t="shared" si="9"/>
        <v>-2.4810558348714289</v>
      </c>
      <c r="AQ22">
        <f t="shared" si="9"/>
        <v>-9431.3973978467729</v>
      </c>
      <c r="AR22">
        <f t="shared" si="9"/>
        <v>-5679.6406412577189</v>
      </c>
      <c r="AS22">
        <f t="shared" si="9"/>
        <v>1640.6520551012909</v>
      </c>
      <c r="AT22">
        <f t="shared" si="9"/>
        <v>588.82076486422488</v>
      </c>
      <c r="AU22">
        <f t="shared" si="9"/>
        <v>-3450.1678212922038</v>
      </c>
      <c r="AW22">
        <v>19</v>
      </c>
      <c r="AX22">
        <f>(R22*SUMPRODUCT(K23:$K$23, X23:$X$23)-$AZ$3*SUMPRODUCT(K22:$K$22, W23:$W$23))/Z22</f>
        <v>29949.107924694785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79640.071390019686</v>
      </c>
      <c r="P23">
        <f t="shared" si="22"/>
        <v>3982.0035695009847</v>
      </c>
      <c r="Q23" s="4">
        <f t="shared" si="23"/>
        <v>50</v>
      </c>
      <c r="R23">
        <f t="shared" si="0"/>
        <v>1000000</v>
      </c>
      <c r="S23">
        <f t="shared" si="1"/>
        <v>36913.093677543424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6097.8287235936532</v>
      </c>
      <c r="AC23">
        <f t="shared" si="2"/>
        <v>6097.8287235936532</v>
      </c>
      <c r="AE23">
        <f t="shared" si="3"/>
        <v>13156.077328911382</v>
      </c>
      <c r="AF23">
        <f t="shared" si="4"/>
        <v>-657.80386644556916</v>
      </c>
      <c r="AG23">
        <f t="shared" si="4"/>
        <v>-8.2597096532487999</v>
      </c>
      <c r="AH23">
        <f t="shared" si="5"/>
        <v>-36376.099163327111</v>
      </c>
      <c r="AI23">
        <f t="shared" si="6"/>
        <v>-23886.085410514548</v>
      </c>
      <c r="AJ23">
        <f t="shared" si="7"/>
        <v>0</v>
      </c>
      <c r="AK23">
        <f t="shared" si="24"/>
        <v>1591.3056562654808</v>
      </c>
      <c r="AL23">
        <f t="shared" si="8"/>
        <v>-22294.779754249066</v>
      </c>
      <c r="AN23">
        <f t="shared" si="9"/>
        <v>2953.5408860388952</v>
      </c>
      <c r="AO23">
        <f t="shared" si="9"/>
        <v>-147.67704430194476</v>
      </c>
      <c r="AP23">
        <f t="shared" si="9"/>
        <v>-1.8543057750253515</v>
      </c>
      <c r="AQ23">
        <f t="shared" si="9"/>
        <v>-8166.4384806699827</v>
      </c>
      <c r="AR23">
        <f t="shared" si="9"/>
        <v>-5362.4289447080573</v>
      </c>
      <c r="AS23">
        <f t="shared" si="9"/>
        <v>0</v>
      </c>
      <c r="AT23">
        <f t="shared" si="9"/>
        <v>357.24830437386618</v>
      </c>
      <c r="AU23">
        <f t="shared" si="9"/>
        <v>-5005.1806403341916</v>
      </c>
      <c r="AW23">
        <v>20</v>
      </c>
      <c r="AX23">
        <f>(R23*SUMPRODUCT(K$23:$K24, X$23:$X24)-$AZ$3*SUMPRODUCT(K$22:$K23, W$23:$W24))/Z23</f>
        <v>36913.093677543424</v>
      </c>
    </row>
    <row r="25" spans="5:50" x14ac:dyDescent="0.25">
      <c r="AN25" s="8">
        <f t="shared" ref="AN25:AU25" si="25">SUM(AN3:AN23)</f>
        <v>559551.79117122886</v>
      </c>
      <c r="AO25" s="8">
        <f t="shared" si="25"/>
        <v>-87707.643101076217</v>
      </c>
      <c r="AP25" s="8">
        <f t="shared" si="25"/>
        <v>-2821.2086118254447</v>
      </c>
      <c r="AQ25" s="8">
        <f t="shared" si="25"/>
        <v>-329383.5223026264</v>
      </c>
      <c r="AR25" s="8">
        <f t="shared" si="25"/>
        <v>139639.41715570085</v>
      </c>
      <c r="AS25" s="8">
        <f t="shared" si="25"/>
        <v>-40017.57652616041</v>
      </c>
      <c r="AT25" s="8">
        <f t="shared" si="25"/>
        <v>74162.230086594602</v>
      </c>
      <c r="AU25" s="9">
        <f t="shared" si="25"/>
        <v>173784.070716135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4673.5334565272851</v>
      </c>
      <c r="K3">
        <v>1</v>
      </c>
      <c r="L3" s="2">
        <v>0</v>
      </c>
      <c r="O3">
        <f>$C$3</f>
        <v>4673.5334565272851</v>
      </c>
      <c r="P3">
        <f>O3*B5</f>
        <v>3738.8267652218283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4673.5334565272851</v>
      </c>
      <c r="AF3">
        <f t="shared" ref="AF3:AG23" si="4">-$Z3*P3</f>
        <v>-3738.8267652218283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-1585.201512694543</v>
      </c>
      <c r="AJ3">
        <f t="shared" ref="AJ3:AJ23" si="7">AB3-AC3</f>
        <v>0</v>
      </c>
      <c r="AL3">
        <f t="shared" ref="AL3:AL23" si="8">SUM(AI3:AK3)</f>
        <v>-1585.201512694543</v>
      </c>
      <c r="AN3">
        <f t="shared" ref="AN3:AU23" si="9">AE3*$K3</f>
        <v>4673.5334565272851</v>
      </c>
      <c r="AO3">
        <f t="shared" si="9"/>
        <v>-3738.8267652218283</v>
      </c>
      <c r="AP3">
        <f t="shared" si="9"/>
        <v>-2519.9082039999998</v>
      </c>
      <c r="AQ3">
        <f t="shared" si="9"/>
        <v>0</v>
      </c>
      <c r="AR3">
        <f t="shared" si="9"/>
        <v>-1585.201512694543</v>
      </c>
      <c r="AS3">
        <f t="shared" si="9"/>
        <v>0</v>
      </c>
      <c r="AT3">
        <f t="shared" si="9"/>
        <v>0</v>
      </c>
      <c r="AU3">
        <f t="shared" si="9"/>
        <v>-1585.201512694543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2388.1017267334491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428.49906841916538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423.76548505973915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-423.76548505973915</v>
      </c>
      <c r="AK4">
        <f>G4*MAX(0, SUM(AB4, AE4:AF4))</f>
        <v>0</v>
      </c>
      <c r="AL4">
        <f t="shared" si="8"/>
        <v>-2517.5514850597388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-397.56589272890432</v>
      </c>
      <c r="AT4">
        <f t="shared" si="9"/>
        <v>0</v>
      </c>
      <c r="AU4">
        <f t="shared" si="9"/>
        <v>-2361.9021344026069</v>
      </c>
      <c r="AW4">
        <v>1</v>
      </c>
      <c r="AX4">
        <f>(R4*SUMPRODUCT(K5:$K$23, X5:$X$23)-$AZ$3*SUMPRODUCT(K4:$K$22, W5:$W$23))/Z4</f>
        <v>428.49906841916538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4673.5334565272851</v>
      </c>
      <c r="P5">
        <f t="shared" ref="P5:P23" si="22">O5*$C$5</f>
        <v>233.67667282636427</v>
      </c>
      <c r="Q5" s="4">
        <f t="shared" ref="Q5:Q23" si="23">$C$8</f>
        <v>50</v>
      </c>
      <c r="R5">
        <f t="shared" si="0"/>
        <v>2000000</v>
      </c>
      <c r="S5">
        <f t="shared" si="1"/>
        <v>851.56333892193754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423.76548505973915</v>
      </c>
      <c r="AC5">
        <f t="shared" si="2"/>
        <v>832.84388563816174</v>
      </c>
      <c r="AE5">
        <f t="shared" si="3"/>
        <v>4570.7977148496529</v>
      </c>
      <c r="AF5">
        <f t="shared" si="4"/>
        <v>-228.53988574248268</v>
      </c>
      <c r="AG5">
        <f t="shared" si="4"/>
        <v>-48.900877220273813</v>
      </c>
      <c r="AH5">
        <f t="shared" si="5"/>
        <v>-2092.0630490472236</v>
      </c>
      <c r="AI5">
        <f t="shared" si="6"/>
        <v>2201.2939028396727</v>
      </c>
      <c r="AJ5">
        <f t="shared" si="7"/>
        <v>-409.07840057842259</v>
      </c>
      <c r="AK5">
        <f>G5*SUM(AB5, AE5:AF5)</f>
        <v>195.4069558808433</v>
      </c>
      <c r="AL5">
        <f t="shared" si="8"/>
        <v>1987.6224581420934</v>
      </c>
      <c r="AN5">
        <f t="shared" si="9"/>
        <v>3947.1695554297739</v>
      </c>
      <c r="AO5">
        <f t="shared" si="9"/>
        <v>-197.35847777148874</v>
      </c>
      <c r="AP5">
        <f t="shared" si="9"/>
        <v>-42.22896436011348</v>
      </c>
      <c r="AQ5">
        <f t="shared" si="9"/>
        <v>-1806.6272214171718</v>
      </c>
      <c r="AR5">
        <f t="shared" si="9"/>
        <v>1900.9548918809999</v>
      </c>
      <c r="AS5">
        <f t="shared" si="9"/>
        <v>-353.26477111450282</v>
      </c>
      <c r="AT5">
        <f t="shared" si="9"/>
        <v>168.74612163786037</v>
      </c>
      <c r="AU5">
        <f t="shared" si="9"/>
        <v>1716.4362424043572</v>
      </c>
      <c r="AW5">
        <v>2</v>
      </c>
      <c r="AX5">
        <f>(R5*SUMPRODUCT(K6:$K$23, X6:$X$23)-$AZ$3*SUMPRODUCT(K5:$K$22, W6:$W$23))/Z5</f>
        <v>851.56333892193754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4673.5334565272851</v>
      </c>
      <c r="P6">
        <f t="shared" si="22"/>
        <v>233.67667282636427</v>
      </c>
      <c r="Q6" s="4">
        <f t="shared" si="23"/>
        <v>50</v>
      </c>
      <c r="R6">
        <f t="shared" si="0"/>
        <v>2000000</v>
      </c>
      <c r="S6">
        <f t="shared" si="1"/>
        <v>1259.1530262403594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832.84388563816174</v>
      </c>
      <c r="AC6">
        <f t="shared" si="2"/>
        <v>1217.8398043801244</v>
      </c>
      <c r="AE6">
        <f t="shared" si="3"/>
        <v>4520.1932980739102</v>
      </c>
      <c r="AF6">
        <f t="shared" si="4"/>
        <v>-226.00966490369552</v>
      </c>
      <c r="AG6">
        <f t="shared" si="4"/>
        <v>-48.359483676754124</v>
      </c>
      <c r="AH6">
        <f t="shared" si="5"/>
        <v>-2095.3908526782002</v>
      </c>
      <c r="AI6">
        <f t="shared" si="6"/>
        <v>2150.4332968152598</v>
      </c>
      <c r="AJ6">
        <f t="shared" si="7"/>
        <v>-384.99591874196267</v>
      </c>
      <c r="AK6">
        <f>G6*SUM(AB6, AE6:AF6)</f>
        <v>299.93110985029</v>
      </c>
      <c r="AL6">
        <f t="shared" si="8"/>
        <v>2065.3684879235871</v>
      </c>
      <c r="AN6">
        <f t="shared" si="9"/>
        <v>3520.4450560716446</v>
      </c>
      <c r="AO6">
        <f t="shared" si="9"/>
        <v>-176.02225280358223</v>
      </c>
      <c r="AP6">
        <f t="shared" si="9"/>
        <v>-37.663633831002315</v>
      </c>
      <c r="AQ6">
        <f t="shared" si="9"/>
        <v>-1631.945335389084</v>
      </c>
      <c r="AR6">
        <f t="shared" si="9"/>
        <v>1674.8138340479754</v>
      </c>
      <c r="AS6">
        <f t="shared" si="9"/>
        <v>-299.84491577394073</v>
      </c>
      <c r="AT6">
        <f t="shared" si="9"/>
        <v>233.59421228389905</v>
      </c>
      <c r="AU6">
        <f t="shared" si="9"/>
        <v>1608.5631305579336</v>
      </c>
      <c r="AW6">
        <v>3</v>
      </c>
      <c r="AX6">
        <f>(R6*SUMPRODUCT(K7:$K$23, X7:$X$23)-$AZ$3*SUMPRODUCT(K6:$K$22, W7:$W$23))/Z6</f>
        <v>1259.1530262403594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4673.5334565272851</v>
      </c>
      <c r="P7">
        <f t="shared" si="22"/>
        <v>233.67667282636427</v>
      </c>
      <c r="Q7" s="4">
        <f t="shared" si="23"/>
        <v>50</v>
      </c>
      <c r="R7">
        <f t="shared" si="0"/>
        <v>2000000</v>
      </c>
      <c r="S7">
        <f t="shared" si="1"/>
        <v>1606.0494741422492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1217.8398043801244</v>
      </c>
      <c r="AC7">
        <f t="shared" si="2"/>
        <v>1536.1344869072727</v>
      </c>
      <c r="AE7">
        <f t="shared" si="3"/>
        <v>4470.0839132746714</v>
      </c>
      <c r="AF7">
        <f t="shared" si="4"/>
        <v>-223.50419566373358</v>
      </c>
      <c r="AG7">
        <f t="shared" si="4"/>
        <v>-47.82338625426479</v>
      </c>
      <c r="AH7">
        <f t="shared" si="5"/>
        <v>-2100.1034288717074</v>
      </c>
      <c r="AI7">
        <f t="shared" si="6"/>
        <v>2098.652902484966</v>
      </c>
      <c r="AJ7">
        <f t="shared" si="7"/>
        <v>-318.29468252714832</v>
      </c>
      <c r="AK7">
        <f>G7*SUM(AB7, AE7:AF7)</f>
        <v>268.30299852976117</v>
      </c>
      <c r="AL7">
        <f t="shared" si="8"/>
        <v>2048.6612184875789</v>
      </c>
      <c r="AN7">
        <f t="shared" si="9"/>
        <v>3151.4606258401086</v>
      </c>
      <c r="AO7">
        <f t="shared" si="9"/>
        <v>-157.57303129200542</v>
      </c>
      <c r="AP7">
        <f t="shared" si="9"/>
        <v>-33.716037930985863</v>
      </c>
      <c r="AQ7">
        <f t="shared" si="9"/>
        <v>-1480.5970972103116</v>
      </c>
      <c r="AR7">
        <f t="shared" si="9"/>
        <v>1479.5744594068058</v>
      </c>
      <c r="AS7">
        <f t="shared" si="9"/>
        <v>-224.40141591519802</v>
      </c>
      <c r="AT7">
        <f t="shared" si="9"/>
        <v>189.15670311028967</v>
      </c>
      <c r="AU7">
        <f t="shared" si="9"/>
        <v>1444.3297466018976</v>
      </c>
      <c r="AW7">
        <v>4</v>
      </c>
      <c r="AX7">
        <f>(R7*SUMPRODUCT(K8:$K$23, X8:$X$23)-$AZ$3*SUMPRODUCT(K7:$K$22, W8:$W$23))/Z7</f>
        <v>1606.0494741422492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4673.5334565272851</v>
      </c>
      <c r="P8">
        <f t="shared" si="22"/>
        <v>233.67667282636427</v>
      </c>
      <c r="Q8" s="4">
        <f t="shared" si="23"/>
        <v>50</v>
      </c>
      <c r="R8">
        <f t="shared" si="0"/>
        <v>2000000</v>
      </c>
      <c r="S8">
        <f t="shared" si="1"/>
        <v>1859.278551025443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1536.1344869072727</v>
      </c>
      <c r="AC8">
        <f t="shared" si="2"/>
        <v>1758.5937551794741</v>
      </c>
      <c r="AE8">
        <f t="shared" si="3"/>
        <v>4420.4493978260043</v>
      </c>
      <c r="AF8">
        <f t="shared" si="4"/>
        <v>-221.02246989130023</v>
      </c>
      <c r="AG8">
        <f t="shared" si="4"/>
        <v>-47.292369242079445</v>
      </c>
      <c r="AH8">
        <f t="shared" si="5"/>
        <v>-2111.3259857077833</v>
      </c>
      <c r="AI8">
        <f t="shared" si="6"/>
        <v>2040.8085729848422</v>
      </c>
      <c r="AJ8">
        <f t="shared" si="7"/>
        <v>-222.45926827220137</v>
      </c>
      <c r="AK8">
        <f t="shared" ref="AK8:AK23" si="24">G8*SUM(AB8:AB8, AE8:AF8)</f>
        <v>122.16745813613412</v>
      </c>
      <c r="AL8">
        <f t="shared" si="8"/>
        <v>1940.516762848775</v>
      </c>
      <c r="AN8">
        <f t="shared" si="9"/>
        <v>2905.7974088339029</v>
      </c>
      <c r="AO8">
        <f t="shared" si="9"/>
        <v>-145.28987044169517</v>
      </c>
      <c r="AP8">
        <f t="shared" si="9"/>
        <v>-31.087799369185262</v>
      </c>
      <c r="AQ8">
        <f t="shared" si="9"/>
        <v>-1387.8872997597539</v>
      </c>
      <c r="AR8">
        <f t="shared" si="9"/>
        <v>1341.5324392632692</v>
      </c>
      <c r="AS8">
        <f t="shared" si="9"/>
        <v>-146.23435473197853</v>
      </c>
      <c r="AT8">
        <f t="shared" si="9"/>
        <v>80.30719308095469</v>
      </c>
      <c r="AU8">
        <f t="shared" si="9"/>
        <v>1275.6052776122456</v>
      </c>
      <c r="AW8">
        <v>5</v>
      </c>
      <c r="AX8">
        <f>(R8*SUMPRODUCT(K9:$K$23, X9:$X$23)-$AZ$3*SUMPRODUCT(K8:$K$22, W9:$W$23))/Z8</f>
        <v>1859.278551025443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4673.5334565272851</v>
      </c>
      <c r="P9">
        <f t="shared" si="22"/>
        <v>233.67667282636427</v>
      </c>
      <c r="Q9" s="4">
        <f t="shared" si="23"/>
        <v>50</v>
      </c>
      <c r="R9">
        <f t="shared" si="0"/>
        <v>2000000</v>
      </c>
      <c r="S9">
        <f t="shared" si="1"/>
        <v>2037.7885499842791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1758.5937551794741</v>
      </c>
      <c r="AC9">
        <f t="shared" si="2"/>
        <v>1905.9813824121939</v>
      </c>
      <c r="AE9">
        <f t="shared" si="3"/>
        <v>4371.2424227186048</v>
      </c>
      <c r="AF9">
        <f t="shared" si="4"/>
        <v>-218.56212113593025</v>
      </c>
      <c r="AG9">
        <f t="shared" si="4"/>
        <v>-46.765926288743202</v>
      </c>
      <c r="AH9">
        <f t="shared" si="5"/>
        <v>-2140.7704366178223</v>
      </c>
      <c r="AI9">
        <f t="shared" si="6"/>
        <v>1965.1439386761094</v>
      </c>
      <c r="AJ9">
        <f t="shared" si="7"/>
        <v>-147.38762723271975</v>
      </c>
      <c r="AK9">
        <f t="shared" si="24"/>
        <v>34.876516934896678</v>
      </c>
      <c r="AL9">
        <f t="shared" si="8"/>
        <v>1852.6328283782864</v>
      </c>
      <c r="AN9">
        <f t="shared" si="9"/>
        <v>2730.898153206143</v>
      </c>
      <c r="AO9">
        <f t="shared" si="9"/>
        <v>-136.54490766030716</v>
      </c>
      <c r="AP9">
        <f t="shared" si="9"/>
        <v>-29.216632111534768</v>
      </c>
      <c r="AQ9">
        <f t="shared" si="9"/>
        <v>-1337.4289198451681</v>
      </c>
      <c r="AR9">
        <f t="shared" si="9"/>
        <v>1227.7076935891332</v>
      </c>
      <c r="AS9">
        <f t="shared" si="9"/>
        <v>-92.079221441336301</v>
      </c>
      <c r="AT9">
        <f t="shared" si="9"/>
        <v>21.7888203117632</v>
      </c>
      <c r="AU9">
        <f t="shared" si="9"/>
        <v>1157.41729245956</v>
      </c>
      <c r="AW9">
        <v>6</v>
      </c>
      <c r="AX9">
        <f>(R9*SUMPRODUCT(K10:$K$23, X10:$X$23)-$AZ$3*SUMPRODUCT(K9:$K$22, W10:$W$23))/Z9</f>
        <v>2037.7885499842791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4673.5334565272851</v>
      </c>
      <c r="P10">
        <f t="shared" si="22"/>
        <v>233.67667282636427</v>
      </c>
      <c r="Q10" s="4">
        <f t="shared" si="23"/>
        <v>50</v>
      </c>
      <c r="R10">
        <f t="shared" si="0"/>
        <v>2000000</v>
      </c>
      <c r="S10">
        <f t="shared" si="1"/>
        <v>2170.8920288551785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1905.9813824121939</v>
      </c>
      <c r="AC10">
        <f t="shared" si="2"/>
        <v>2007.8051996328252</v>
      </c>
      <c r="AE10">
        <f t="shared" si="3"/>
        <v>4322.437343704225</v>
      </c>
      <c r="AF10">
        <f t="shared" si="4"/>
        <v>-216.12186718521124</v>
      </c>
      <c r="AG10">
        <f t="shared" si="4"/>
        <v>-46.243783038156039</v>
      </c>
      <c r="AH10">
        <f t="shared" si="5"/>
        <v>-2179.3595079892893</v>
      </c>
      <c r="AI10">
        <f t="shared" si="6"/>
        <v>1880.7121854915686</v>
      </c>
      <c r="AJ10">
        <f t="shared" si="7"/>
        <v>-101.82381722063133</v>
      </c>
      <c r="AK10">
        <f t="shared" si="24"/>
        <v>24.650417121617952</v>
      </c>
      <c r="AL10">
        <f t="shared" si="8"/>
        <v>1803.5387853925552</v>
      </c>
      <c r="AN10">
        <f t="shared" si="9"/>
        <v>2565.7079116515565</v>
      </c>
      <c r="AO10">
        <f t="shared" si="9"/>
        <v>-128.28539558257782</v>
      </c>
      <c r="AP10">
        <f t="shared" si="9"/>
        <v>-27.449337161245346</v>
      </c>
      <c r="AQ10">
        <f t="shared" si="9"/>
        <v>-1293.6219746772076</v>
      </c>
      <c r="AR10">
        <f t="shared" si="9"/>
        <v>1116.3512042305258</v>
      </c>
      <c r="AS10">
        <f t="shared" si="9"/>
        <v>-60.440476671814672</v>
      </c>
      <c r="AT10">
        <f t="shared" si="9"/>
        <v>14.631969235266245</v>
      </c>
      <c r="AU10">
        <f t="shared" si="9"/>
        <v>1070.5426967939775</v>
      </c>
      <c r="AW10">
        <v>7</v>
      </c>
      <c r="AX10">
        <f>(R10*SUMPRODUCT(K11:$K$23, X11:$X$23)-$AZ$3*SUMPRODUCT(K10:$K$22, W11:$W$23))/Z10</f>
        <v>2170.8920288551785</v>
      </c>
    </row>
    <row r="11" spans="1:52" x14ac:dyDescent="0.25">
      <c r="A11" t="s">
        <v>33</v>
      </c>
      <c r="C11" s="7">
        <f>AU25</f>
        <v>11769.95547150707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4673.5334565272851</v>
      </c>
      <c r="P11">
        <f t="shared" si="22"/>
        <v>233.67667282636427</v>
      </c>
      <c r="Q11" s="4">
        <f t="shared" si="23"/>
        <v>50</v>
      </c>
      <c r="R11">
        <f t="shared" si="0"/>
        <v>2000000</v>
      </c>
      <c r="S11">
        <f t="shared" si="1"/>
        <v>2261.7475855497346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2007.8051996328252</v>
      </c>
      <c r="AC11">
        <f t="shared" si="2"/>
        <v>2068.4119606995846</v>
      </c>
      <c r="AE11">
        <f t="shared" si="3"/>
        <v>4274.0368385807842</v>
      </c>
      <c r="AF11">
        <f t="shared" si="4"/>
        <v>-213.7018419290392</v>
      </c>
      <c r="AG11">
        <f t="shared" si="4"/>
        <v>-45.725968138854931</v>
      </c>
      <c r="AH11">
        <f t="shared" si="5"/>
        <v>-2215.0827567816386</v>
      </c>
      <c r="AI11">
        <f t="shared" si="6"/>
        <v>1799.5262717312512</v>
      </c>
      <c r="AJ11">
        <f t="shared" si="7"/>
        <v>-60.606761066759418</v>
      </c>
      <c r="AK11">
        <f t="shared" si="24"/>
        <v>14.563536471082967</v>
      </c>
      <c r="AL11">
        <f t="shared" si="8"/>
        <v>1753.4830471355747</v>
      </c>
      <c r="AN11">
        <f t="shared" si="9"/>
        <v>2412.7231475166086</v>
      </c>
      <c r="AO11">
        <f t="shared" si="9"/>
        <v>-120.63615737583042</v>
      </c>
      <c r="AP11">
        <f t="shared" si="9"/>
        <v>-25.812623039500032</v>
      </c>
      <c r="AQ11">
        <f t="shared" si="9"/>
        <v>-1250.4294283824167</v>
      </c>
      <c r="AR11">
        <f t="shared" si="9"/>
        <v>1015.8449387188613</v>
      </c>
      <c r="AS11">
        <f t="shared" si="9"/>
        <v>-34.212932841808254</v>
      </c>
      <c r="AT11">
        <f t="shared" si="9"/>
        <v>8.2212163536596705</v>
      </c>
      <c r="AU11">
        <f t="shared" si="9"/>
        <v>989.85322223071262</v>
      </c>
      <c r="AW11">
        <v>8</v>
      </c>
      <c r="AX11">
        <f>(R11*SUMPRODUCT(K12:$K$23, X12:$X$23)-$AZ$3*SUMPRODUCT(K11:$K$22, W12:$W$23))/Z11</f>
        <v>2261.7475855497346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4673.5334565272851</v>
      </c>
      <c r="P12">
        <f t="shared" si="22"/>
        <v>233.67667282636427</v>
      </c>
      <c r="Q12" s="4">
        <f t="shared" si="23"/>
        <v>50</v>
      </c>
      <c r="R12">
        <f t="shared" si="0"/>
        <v>2000000</v>
      </c>
      <c r="S12">
        <f t="shared" si="1"/>
        <v>2305.9469518831661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2068.4119606995846</v>
      </c>
      <c r="AC12">
        <f t="shared" si="2"/>
        <v>2085.1319867128586</v>
      </c>
      <c r="AE12">
        <f t="shared" si="3"/>
        <v>4226.0009898404169</v>
      </c>
      <c r="AF12">
        <f t="shared" si="4"/>
        <v>-211.30004949202086</v>
      </c>
      <c r="AG12">
        <f t="shared" si="4"/>
        <v>-45.212054531653962</v>
      </c>
      <c r="AH12">
        <f t="shared" si="5"/>
        <v>-2266.1570324969434</v>
      </c>
      <c r="AI12">
        <f t="shared" si="6"/>
        <v>1703.3318533197989</v>
      </c>
      <c r="AJ12">
        <f t="shared" si="7"/>
        <v>-16.720026013274037</v>
      </c>
      <c r="AK12">
        <f t="shared" si="24"/>
        <v>13.991159672410356</v>
      </c>
      <c r="AL12">
        <f t="shared" si="8"/>
        <v>1700.6029869789352</v>
      </c>
      <c r="AN12">
        <f t="shared" si="9"/>
        <v>2267.9024441623228</v>
      </c>
      <c r="AO12">
        <f t="shared" si="9"/>
        <v>-113.39512220811613</v>
      </c>
      <c r="AP12">
        <f t="shared" si="9"/>
        <v>-24.263252475435468</v>
      </c>
      <c r="AQ12">
        <f t="shared" si="9"/>
        <v>-1216.1433670297199</v>
      </c>
      <c r="AR12">
        <f t="shared" si="9"/>
        <v>914.10070244905125</v>
      </c>
      <c r="AS12">
        <f t="shared" si="9"/>
        <v>-8.9728771841564861</v>
      </c>
      <c r="AT12">
        <f t="shared" si="9"/>
        <v>7.5084187850422124</v>
      </c>
      <c r="AU12">
        <f t="shared" si="9"/>
        <v>912.63624404993686</v>
      </c>
      <c r="AW12">
        <v>9</v>
      </c>
      <c r="AX12">
        <f>(R12*SUMPRODUCT(K13:$K$23, X13:$X$23)-$AZ$3*SUMPRODUCT(K12:$K$22, W13:$W$23))/Z12</f>
        <v>2305.9469518831661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4673.5334565272851</v>
      </c>
      <c r="P13">
        <f t="shared" si="22"/>
        <v>233.67667282636427</v>
      </c>
      <c r="Q13" s="4">
        <f t="shared" si="23"/>
        <v>50</v>
      </c>
      <c r="R13">
        <f t="shared" si="0"/>
        <v>2000000</v>
      </c>
      <c r="S13">
        <f t="shared" si="1"/>
        <v>2304.9135590214264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2085.1319867128586</v>
      </c>
      <c r="AC13">
        <f t="shared" si="2"/>
        <v>2060.6830563378962</v>
      </c>
      <c r="AE13">
        <f t="shared" si="3"/>
        <v>4178.3220760707627</v>
      </c>
      <c r="AF13">
        <f t="shared" si="4"/>
        <v>-208.91610380353816</v>
      </c>
      <c r="AG13">
        <f t="shared" si="4"/>
        <v>-44.701959608688732</v>
      </c>
      <c r="AH13">
        <f t="shared" si="5"/>
        <v>-2318.9751059474256</v>
      </c>
      <c r="AI13">
        <f t="shared" si="6"/>
        <v>1605.7289067111101</v>
      </c>
      <c r="AJ13">
        <f t="shared" si="7"/>
        <v>24.448930374962401</v>
      </c>
      <c r="AK13">
        <f t="shared" si="24"/>
        <v>12.109075917960167</v>
      </c>
      <c r="AL13">
        <f t="shared" si="8"/>
        <v>1642.2869130040326</v>
      </c>
      <c r="AN13">
        <f t="shared" si="9"/>
        <v>2132.0864700754073</v>
      </c>
      <c r="AO13">
        <f t="shared" si="9"/>
        <v>-106.60432350377037</v>
      </c>
      <c r="AP13">
        <f t="shared" si="9"/>
        <v>-22.810219397248897</v>
      </c>
      <c r="AQ13">
        <f t="shared" si="9"/>
        <v>-1183.3112330301021</v>
      </c>
      <c r="AR13">
        <f t="shared" si="9"/>
        <v>819.36069414428584</v>
      </c>
      <c r="AS13">
        <f t="shared" si="9"/>
        <v>12.475637998038852</v>
      </c>
      <c r="AT13">
        <f t="shared" si="9"/>
        <v>6.178938928058253</v>
      </c>
      <c r="AU13">
        <f t="shared" si="9"/>
        <v>838.01527107038294</v>
      </c>
      <c r="AW13">
        <v>10</v>
      </c>
      <c r="AX13">
        <f>(R13*SUMPRODUCT(K14:$K$23, X14:$X$23)-$AZ$3*SUMPRODUCT(K13:$K$22, W14:$W$23))/Z13</f>
        <v>2304.9135590214264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4673.5334565272851</v>
      </c>
      <c r="P14">
        <f t="shared" si="22"/>
        <v>233.67667282636427</v>
      </c>
      <c r="Q14" s="4">
        <f t="shared" si="23"/>
        <v>50</v>
      </c>
      <c r="R14">
        <f t="shared" si="0"/>
        <v>2000000</v>
      </c>
      <c r="S14">
        <f t="shared" si="1"/>
        <v>2296.5768422971287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2060.6830563378962</v>
      </c>
      <c r="AC14">
        <f t="shared" si="2"/>
        <v>2029.9609022645373</v>
      </c>
      <c r="AE14">
        <f t="shared" si="3"/>
        <v>4130.9700670351876</v>
      </c>
      <c r="AF14">
        <f t="shared" si="4"/>
        <v>-206.54850335175939</v>
      </c>
      <c r="AG14">
        <f t="shared" si="4"/>
        <v>-44.195362090172615</v>
      </c>
      <c r="AH14">
        <f t="shared" si="5"/>
        <v>-2383.1168971691109</v>
      </c>
      <c r="AI14">
        <f t="shared" si="6"/>
        <v>1497.1093044241447</v>
      </c>
      <c r="AJ14">
        <f t="shared" si="7"/>
        <v>30.722154073358979</v>
      </c>
      <c r="AK14">
        <f t="shared" si="24"/>
        <v>418.95732340149272</v>
      </c>
      <c r="AL14">
        <f t="shared" si="8"/>
        <v>1946.7887818989964</v>
      </c>
      <c r="AN14">
        <f t="shared" si="9"/>
        <v>1941.7634215298294</v>
      </c>
      <c r="AO14">
        <f t="shared" si="9"/>
        <v>-97.088171076491477</v>
      </c>
      <c r="AP14">
        <f t="shared" si="9"/>
        <v>-20.774040023377466</v>
      </c>
      <c r="AQ14">
        <f t="shared" si="9"/>
        <v>-1120.1846406681375</v>
      </c>
      <c r="AR14">
        <f t="shared" si="9"/>
        <v>703.71656976182294</v>
      </c>
      <c r="AS14">
        <f t="shared" si="9"/>
        <v>14.440955524295735</v>
      </c>
      <c r="AT14">
        <f t="shared" si="9"/>
        <v>196.93098535253372</v>
      </c>
      <c r="AU14">
        <f t="shared" si="9"/>
        <v>915.08851063865245</v>
      </c>
      <c r="AW14">
        <v>11</v>
      </c>
      <c r="AX14">
        <f>(R14*SUMPRODUCT(K15:$K$23, X15:$X$23)-$AZ$3*SUMPRODUCT(K14:$K$22, W15:$W$23))/Z14</f>
        <v>2296.5768422971287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4673.5334565272851</v>
      </c>
      <c r="P15">
        <f t="shared" si="22"/>
        <v>233.67667282636427</v>
      </c>
      <c r="Q15" s="4">
        <f t="shared" si="23"/>
        <v>50</v>
      </c>
      <c r="R15">
        <f t="shared" si="0"/>
        <v>2000000</v>
      </c>
      <c r="S15">
        <f t="shared" si="1"/>
        <v>2230.2143471264822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2029.9609022645373</v>
      </c>
      <c r="AC15">
        <f t="shared" si="2"/>
        <v>1948.8253782429774</v>
      </c>
      <c r="AE15">
        <f t="shared" si="3"/>
        <v>4083.8678209935574</v>
      </c>
      <c r="AF15">
        <f t="shared" si="4"/>
        <v>-204.19339104967787</v>
      </c>
      <c r="AG15">
        <f t="shared" si="4"/>
        <v>-43.691436671859364</v>
      </c>
      <c r="AH15">
        <f t="shared" si="5"/>
        <v>-2478.871896461209</v>
      </c>
      <c r="AI15">
        <f t="shared" si="6"/>
        <v>1357.1110968108114</v>
      </c>
      <c r="AJ15">
        <f t="shared" si="7"/>
        <v>81.135524021559831</v>
      </c>
      <c r="AK15">
        <f t="shared" si="24"/>
        <v>413.6744732545892</v>
      </c>
      <c r="AL15">
        <f t="shared" si="8"/>
        <v>1851.9210940869605</v>
      </c>
      <c r="AN15">
        <f t="shared" si="9"/>
        <v>1768.3055569253261</v>
      </c>
      <c r="AO15">
        <f t="shared" si="9"/>
        <v>-88.415277846266306</v>
      </c>
      <c r="AP15">
        <f t="shared" si="9"/>
        <v>-18.918293549986512</v>
      </c>
      <c r="AQ15">
        <f t="shared" si="9"/>
        <v>-1073.3459410427115</v>
      </c>
      <c r="AR15">
        <f t="shared" si="9"/>
        <v>587.62604448636193</v>
      </c>
      <c r="AS15">
        <f t="shared" si="9"/>
        <v>35.131498931928547</v>
      </c>
      <c r="AT15">
        <f t="shared" si="9"/>
        <v>179.12011403843161</v>
      </c>
      <c r="AU15">
        <f t="shared" si="9"/>
        <v>801.87765745672209</v>
      </c>
      <c r="AW15">
        <v>12</v>
      </c>
      <c r="AX15">
        <f>(R15*SUMPRODUCT(K16:$K$23, X16:$X$23)-$AZ$3*SUMPRODUCT(K15:$K$22, W16:$W$23))/Z15</f>
        <v>2230.2143471264822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4673.5334565272851</v>
      </c>
      <c r="P16">
        <f t="shared" si="22"/>
        <v>233.67667282636427</v>
      </c>
      <c r="Q16" s="4">
        <f t="shared" si="23"/>
        <v>50</v>
      </c>
      <c r="R16">
        <f t="shared" si="0"/>
        <v>2000000</v>
      </c>
      <c r="S16">
        <f t="shared" si="1"/>
        <v>2105.8080572367658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1948.8253782429774</v>
      </c>
      <c r="AC16">
        <f t="shared" si="2"/>
        <v>1818.9864805246341</v>
      </c>
      <c r="AE16">
        <f t="shared" si="3"/>
        <v>4036.9748536615448</v>
      </c>
      <c r="AF16">
        <f t="shared" si="4"/>
        <v>-201.84874268307726</v>
      </c>
      <c r="AG16">
        <f t="shared" si="4"/>
        <v>-43.189750230880541</v>
      </c>
      <c r="AH16">
        <f t="shared" si="5"/>
        <v>-2590.8829704091245</v>
      </c>
      <c r="AI16">
        <f t="shared" si="6"/>
        <v>1201.0533903384621</v>
      </c>
      <c r="AJ16">
        <f t="shared" si="7"/>
        <v>129.83889771834333</v>
      </c>
      <c r="AK16">
        <f t="shared" si="24"/>
        <v>404.87660424550126</v>
      </c>
      <c r="AL16">
        <f t="shared" si="8"/>
        <v>1735.7688923023068</v>
      </c>
      <c r="AN16">
        <f t="shared" si="9"/>
        <v>1610.2119507681593</v>
      </c>
      <c r="AO16">
        <f t="shared" si="9"/>
        <v>-80.510597538407978</v>
      </c>
      <c r="AP16">
        <f t="shared" si="9"/>
        <v>-17.226922260706818</v>
      </c>
      <c r="AQ16">
        <f t="shared" si="9"/>
        <v>-1033.4150875898035</v>
      </c>
      <c r="AR16">
        <f t="shared" si="9"/>
        <v>479.05934337924083</v>
      </c>
      <c r="AS16">
        <f t="shared" si="9"/>
        <v>51.788319808585349</v>
      </c>
      <c r="AT16">
        <f t="shared" si="9"/>
        <v>161.49150548986654</v>
      </c>
      <c r="AU16">
        <f t="shared" si="9"/>
        <v>692.33916867769278</v>
      </c>
      <c r="AW16">
        <v>13</v>
      </c>
      <c r="AX16">
        <f>(R16*SUMPRODUCT(K17:$K$23, X17:$X$23)-$AZ$3*SUMPRODUCT(K16:$K$22, W17:$W$23))/Z16</f>
        <v>2105.8080572367658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4673.5334565272851</v>
      </c>
      <c r="P17">
        <f t="shared" si="22"/>
        <v>233.67667282636427</v>
      </c>
      <c r="Q17" s="4">
        <f t="shared" si="23"/>
        <v>50</v>
      </c>
      <c r="R17">
        <f t="shared" si="0"/>
        <v>2000000</v>
      </c>
      <c r="S17">
        <f t="shared" si="1"/>
        <v>1930.9567045391254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1818.9864805246341</v>
      </c>
      <c r="AC17">
        <f t="shared" si="2"/>
        <v>1648.6616422604975</v>
      </c>
      <c r="AE17">
        <f t="shared" si="3"/>
        <v>3990.2890238218347</v>
      </c>
      <c r="AF17">
        <f t="shared" si="4"/>
        <v>-199.51445119109172</v>
      </c>
      <c r="AG17">
        <f t="shared" si="4"/>
        <v>-42.690279859330012</v>
      </c>
      <c r="AH17">
        <f t="shared" si="5"/>
        <v>-2702.9147696690397</v>
      </c>
      <c r="AI17">
        <f t="shared" si="6"/>
        <v>1045.1695231023732</v>
      </c>
      <c r="AJ17">
        <f t="shared" si="7"/>
        <v>170.32483826413659</v>
      </c>
      <c r="AK17">
        <f t="shared" si="24"/>
        <v>392.6832737208764</v>
      </c>
      <c r="AL17">
        <f t="shared" si="8"/>
        <v>1608.1776350873861</v>
      </c>
      <c r="AN17">
        <f t="shared" si="9"/>
        <v>1466.1308151566252</v>
      </c>
      <c r="AO17">
        <f t="shared" si="9"/>
        <v>-73.306540757831257</v>
      </c>
      <c r="AP17">
        <f t="shared" si="9"/>
        <v>-15.685463994153668</v>
      </c>
      <c r="AQ17">
        <f t="shared" si="9"/>
        <v>-993.11769420607527</v>
      </c>
      <c r="AR17">
        <f t="shared" si="9"/>
        <v>384.0211161985651</v>
      </c>
      <c r="AS17">
        <f t="shared" si="9"/>
        <v>62.581555490043819</v>
      </c>
      <c r="AT17">
        <f t="shared" si="9"/>
        <v>144.28154070086396</v>
      </c>
      <c r="AU17">
        <f t="shared" si="9"/>
        <v>590.88421238947285</v>
      </c>
      <c r="AW17">
        <v>14</v>
      </c>
      <c r="AX17">
        <f>(R17*SUMPRODUCT(K18:$K$23, X18:$X$23)-$AZ$3*SUMPRODUCT(K17:$K$22, W18:$W$23))/Z17</f>
        <v>1930.9567045391254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4673.5334565272851</v>
      </c>
      <c r="P18">
        <f t="shared" si="22"/>
        <v>233.67667282636427</v>
      </c>
      <c r="Q18" s="4">
        <f t="shared" si="23"/>
        <v>50</v>
      </c>
      <c r="R18">
        <f t="shared" si="0"/>
        <v>2000000</v>
      </c>
      <c r="S18">
        <f t="shared" si="1"/>
        <v>1710.6421101110689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1648.6616422604975</v>
      </c>
      <c r="AC18">
        <f t="shared" si="2"/>
        <v>1443.5386740367162</v>
      </c>
      <c r="AE18">
        <f t="shared" si="3"/>
        <v>3943.7976237259791</v>
      </c>
      <c r="AF18">
        <f t="shared" si="4"/>
        <v>-197.18988118629898</v>
      </c>
      <c r="AG18">
        <f t="shared" si="4"/>
        <v>-42.192889602810894</v>
      </c>
      <c r="AH18">
        <f t="shared" si="5"/>
        <v>-2819.4983170325886</v>
      </c>
      <c r="AI18">
        <f t="shared" si="6"/>
        <v>884.91653590428086</v>
      </c>
      <c r="AJ18">
        <f t="shared" si="7"/>
        <v>205.1229682237813</v>
      </c>
      <c r="AK18">
        <f t="shared" si="24"/>
        <v>377.66885693601245</v>
      </c>
      <c r="AL18">
        <f t="shared" si="8"/>
        <v>1467.7083610640746</v>
      </c>
      <c r="AN18">
        <f t="shared" si="9"/>
        <v>1334.8250743713402</v>
      </c>
      <c r="AO18">
        <f t="shared" si="9"/>
        <v>-66.741253718567023</v>
      </c>
      <c r="AP18">
        <f t="shared" si="9"/>
        <v>-14.280683842190733</v>
      </c>
      <c r="AQ18">
        <f t="shared" si="9"/>
        <v>-954.29264120485459</v>
      </c>
      <c r="AR18">
        <f t="shared" si="9"/>
        <v>299.51049560572801</v>
      </c>
      <c r="AS18">
        <f t="shared" si="9"/>
        <v>69.426301103122526</v>
      </c>
      <c r="AT18">
        <f t="shared" si="9"/>
        <v>127.82650332120059</v>
      </c>
      <c r="AU18">
        <f t="shared" si="9"/>
        <v>496.76330003005114</v>
      </c>
      <c r="AW18">
        <v>15</v>
      </c>
      <c r="AX18">
        <f>(R18*SUMPRODUCT(K19:$K$23, X19:$X$23)-$AZ$3*SUMPRODUCT(K18:$K$22, W19:$W$23))/Z18</f>
        <v>1710.6421101110689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4673.5334565272851</v>
      </c>
      <c r="P19">
        <f t="shared" si="22"/>
        <v>233.67667282636427</v>
      </c>
      <c r="Q19" s="4">
        <f t="shared" si="23"/>
        <v>50</v>
      </c>
      <c r="R19">
        <f t="shared" si="0"/>
        <v>2000000</v>
      </c>
      <c r="S19">
        <f t="shared" si="1"/>
        <v>1443.8792073659188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1443.5386740367162</v>
      </c>
      <c r="AC19">
        <f t="shared" si="2"/>
        <v>1204.1106691761129</v>
      </c>
      <c r="AE19">
        <f t="shared" si="3"/>
        <v>3897.4531034505503</v>
      </c>
      <c r="AF19">
        <f t="shared" si="4"/>
        <v>-194.87265517252752</v>
      </c>
      <c r="AG19">
        <f t="shared" si="4"/>
        <v>-41.697070746408983</v>
      </c>
      <c r="AH19">
        <f t="shared" si="5"/>
        <v>-2955.5984149522305</v>
      </c>
      <c r="AI19">
        <f t="shared" si="6"/>
        <v>705.28496257938332</v>
      </c>
      <c r="AJ19">
        <f t="shared" si="7"/>
        <v>239.42800486060332</v>
      </c>
      <c r="AK19">
        <f t="shared" si="24"/>
        <v>360.22833856203175</v>
      </c>
      <c r="AL19">
        <f t="shared" si="8"/>
        <v>1304.9413060020183</v>
      </c>
      <c r="AN19">
        <f t="shared" si="9"/>
        <v>1215.1559011237714</v>
      </c>
      <c r="AO19">
        <f t="shared" si="9"/>
        <v>-60.75779505618857</v>
      </c>
      <c r="AP19">
        <f t="shared" si="9"/>
        <v>-13.000398011772285</v>
      </c>
      <c r="AQ19">
        <f t="shared" si="9"/>
        <v>-921.50251971000682</v>
      </c>
      <c r="AR19">
        <f t="shared" si="9"/>
        <v>219.89518834580372</v>
      </c>
      <c r="AS19">
        <f t="shared" si="9"/>
        <v>74.649353123215718</v>
      </c>
      <c r="AT19">
        <f t="shared" si="9"/>
        <v>112.31272827070683</v>
      </c>
      <c r="AU19">
        <f t="shared" si="9"/>
        <v>406.85726973972623</v>
      </c>
      <c r="AW19">
        <v>16</v>
      </c>
      <c r="AX19">
        <f>(R19*SUMPRODUCT(K20:$K$23, X20:$X$23)-$AZ$3*SUMPRODUCT(K19:$K$22, W20:$W$23))/Z19</f>
        <v>1443.8792073659188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4673.5334565272851</v>
      </c>
      <c r="P20">
        <f t="shared" si="22"/>
        <v>233.67667282636427</v>
      </c>
      <c r="Q20" s="4">
        <f t="shared" si="23"/>
        <v>50</v>
      </c>
      <c r="R20">
        <f t="shared" si="0"/>
        <v>2000000</v>
      </c>
      <c r="S20">
        <f t="shared" si="1"/>
        <v>1139.028602069872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1204.1106691761129</v>
      </c>
      <c r="AC20">
        <f t="shared" si="2"/>
        <v>938.62658538590449</v>
      </c>
      <c r="AE20">
        <f t="shared" si="3"/>
        <v>3851.2665459105774</v>
      </c>
      <c r="AF20">
        <f t="shared" si="4"/>
        <v>-192.56332729552886</v>
      </c>
      <c r="AG20">
        <f t="shared" si="4"/>
        <v>-41.202941861170487</v>
      </c>
      <c r="AH20">
        <f t="shared" si="5"/>
        <v>-3086.3271109763805</v>
      </c>
      <c r="AI20">
        <f t="shared" si="6"/>
        <v>531.17316577749762</v>
      </c>
      <c r="AJ20">
        <f t="shared" si="7"/>
        <v>265.48408379020839</v>
      </c>
      <c r="AK20">
        <f t="shared" si="24"/>
        <v>340.39697214538126</v>
      </c>
      <c r="AL20">
        <f t="shared" si="8"/>
        <v>1137.0542217130874</v>
      </c>
      <c r="AN20">
        <f t="shared" si="9"/>
        <v>1106.1042120982515</v>
      </c>
      <c r="AO20">
        <f t="shared" si="9"/>
        <v>-55.305210604912574</v>
      </c>
      <c r="AP20">
        <f t="shared" si="9"/>
        <v>-11.833703795929955</v>
      </c>
      <c r="AQ20">
        <f t="shared" si="9"/>
        <v>-886.409542592918</v>
      </c>
      <c r="AR20">
        <f t="shared" si="9"/>
        <v>152.555755104491</v>
      </c>
      <c r="AS20">
        <f t="shared" si="9"/>
        <v>76.248439266611328</v>
      </c>
      <c r="AT20">
        <f t="shared" si="9"/>
        <v>97.763818781978358</v>
      </c>
      <c r="AU20">
        <f t="shared" si="9"/>
        <v>326.5680131530807</v>
      </c>
      <c r="AW20">
        <v>17</v>
      </c>
      <c r="AX20">
        <f>(R20*SUMPRODUCT(K21:$K$23, X21:$X$23)-$AZ$3*SUMPRODUCT(K20:$K$22, W21:$W$23))/Z20</f>
        <v>1139.028602069872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4673.5334565272851</v>
      </c>
      <c r="P21">
        <f t="shared" si="22"/>
        <v>233.67667282636427</v>
      </c>
      <c r="Q21" s="4">
        <f t="shared" si="23"/>
        <v>50</v>
      </c>
      <c r="R21">
        <f t="shared" si="0"/>
        <v>2000000</v>
      </c>
      <c r="S21">
        <f t="shared" si="1"/>
        <v>795.16089068138524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938.62658538590449</v>
      </c>
      <c r="AC21">
        <f t="shared" si="2"/>
        <v>647.41978424410183</v>
      </c>
      <c r="AE21">
        <f t="shared" si="3"/>
        <v>3805.1896887052462</v>
      </c>
      <c r="AF21">
        <f t="shared" si="4"/>
        <v>-190.25948443526232</v>
      </c>
      <c r="AG21">
        <f t="shared" si="4"/>
        <v>-40.709986609711038</v>
      </c>
      <c r="AH21">
        <f t="shared" si="5"/>
        <v>-3237.0333139098348</v>
      </c>
      <c r="AI21">
        <f t="shared" si="6"/>
        <v>337.18690375043798</v>
      </c>
      <c r="AJ21">
        <f t="shared" si="7"/>
        <v>291.20680114180266</v>
      </c>
      <c r="AK21">
        <f t="shared" si="24"/>
        <v>318.74897527591219</v>
      </c>
      <c r="AL21">
        <f t="shared" si="8"/>
        <v>947.14268016815276</v>
      </c>
      <c r="AN21">
        <f t="shared" si="9"/>
        <v>1006.7233623587153</v>
      </c>
      <c r="AO21">
        <f t="shared" si="9"/>
        <v>-50.33616811793577</v>
      </c>
      <c r="AP21">
        <f t="shared" si="9"/>
        <v>-10.770473472835381</v>
      </c>
      <c r="AQ21">
        <f t="shared" si="9"/>
        <v>-856.40857051605281</v>
      </c>
      <c r="AR21">
        <f t="shared" si="9"/>
        <v>89.208150251891396</v>
      </c>
      <c r="AS21">
        <f t="shared" si="9"/>
        <v>77.043383896836318</v>
      </c>
      <c r="AT21">
        <f t="shared" si="9"/>
        <v>84.330103461241137</v>
      </c>
      <c r="AU21">
        <f t="shared" si="9"/>
        <v>250.58163760996882</v>
      </c>
      <c r="AW21">
        <v>18</v>
      </c>
      <c r="AX21">
        <f>(R21*SUMPRODUCT(K22:$K$23, X22:$X$23)-$AZ$3*SUMPRODUCT(K21:$K$22, W22:$W$23))/Z21</f>
        <v>795.16089068138524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4673.5334565272851</v>
      </c>
      <c r="P22">
        <f t="shared" si="22"/>
        <v>233.67667282636427</v>
      </c>
      <c r="Q22" s="4">
        <f t="shared" si="23"/>
        <v>50</v>
      </c>
      <c r="R22">
        <f t="shared" si="0"/>
        <v>2000000</v>
      </c>
      <c r="S22">
        <f t="shared" si="1"/>
        <v>414.86625375854237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647.41978424410183</v>
      </c>
      <c r="AC22">
        <f t="shared" si="2"/>
        <v>333.70128811288987</v>
      </c>
      <c r="AE22">
        <f t="shared" si="3"/>
        <v>3759.1973807287022</v>
      </c>
      <c r="AF22">
        <f t="shared" si="4"/>
        <v>-187.95986903643512</v>
      </c>
      <c r="AG22">
        <f t="shared" si="4"/>
        <v>-40.217935911835866</v>
      </c>
      <c r="AH22">
        <f t="shared" si="5"/>
        <v>-3398.0332711222209</v>
      </c>
      <c r="AI22">
        <f t="shared" si="6"/>
        <v>132.98630465821043</v>
      </c>
      <c r="AJ22">
        <f t="shared" si="7"/>
        <v>313.71849613121196</v>
      </c>
      <c r="AK22">
        <f t="shared" si="24"/>
        <v>295.30601071554582</v>
      </c>
      <c r="AL22">
        <f t="shared" si="8"/>
        <v>742.01081150496816</v>
      </c>
      <c r="AN22">
        <f t="shared" si="9"/>
        <v>916.15790281966258</v>
      </c>
      <c r="AO22">
        <f t="shared" si="9"/>
        <v>-45.807895140983135</v>
      </c>
      <c r="AP22">
        <f t="shared" si="9"/>
        <v>-9.8015549834152971</v>
      </c>
      <c r="AQ22">
        <f t="shared" si="9"/>
        <v>-828.13822209551165</v>
      </c>
      <c r="AR22">
        <f t="shared" si="9"/>
        <v>32.410230599752488</v>
      </c>
      <c r="AS22">
        <f t="shared" si="9"/>
        <v>76.456660925741403</v>
      </c>
      <c r="AT22">
        <f t="shared" si="9"/>
        <v>71.969334958078491</v>
      </c>
      <c r="AU22">
        <f t="shared" si="9"/>
        <v>180.83622648357235</v>
      </c>
      <c r="AW22">
        <v>19</v>
      </c>
      <c r="AX22">
        <f>(R22*SUMPRODUCT(K23:$K$23, X23:$X$23)-$AZ$3*SUMPRODUCT(K22:$K$22, W23:$W$23))/Z22</f>
        <v>414.86625375854237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4673.5334565272851</v>
      </c>
      <c r="P23">
        <f t="shared" si="22"/>
        <v>233.67667282636427</v>
      </c>
      <c r="Q23" s="4">
        <f t="shared" si="23"/>
        <v>50</v>
      </c>
      <c r="R23">
        <f t="shared" si="0"/>
        <v>2000000</v>
      </c>
      <c r="S23">
        <f t="shared" si="1"/>
        <v>419.99872469404085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333.70128811288987</v>
      </c>
      <c r="AC23">
        <f t="shared" si="2"/>
        <v>333.70128811288987</v>
      </c>
      <c r="AE23">
        <f t="shared" si="3"/>
        <v>3713.2592143415372</v>
      </c>
      <c r="AF23">
        <f t="shared" si="4"/>
        <v>-185.66296071707686</v>
      </c>
      <c r="AG23">
        <f t="shared" si="4"/>
        <v>-39.726464450098433</v>
      </c>
      <c r="AH23">
        <f t="shared" si="5"/>
        <v>-3571.6841047629387</v>
      </c>
      <c r="AI23">
        <f t="shared" si="6"/>
        <v>-83.814315588576392</v>
      </c>
      <c r="AJ23">
        <f t="shared" si="7"/>
        <v>0</v>
      </c>
      <c r="AK23">
        <f t="shared" si="24"/>
        <v>270.29082792161455</v>
      </c>
      <c r="AL23">
        <f t="shared" si="8"/>
        <v>186.47651233303816</v>
      </c>
      <c r="AN23">
        <f t="shared" si="9"/>
        <v>833.62712424295978</v>
      </c>
      <c r="AO23">
        <f t="shared" si="9"/>
        <v>-41.681356212147989</v>
      </c>
      <c r="AP23">
        <f t="shared" si="9"/>
        <v>-8.9185958760889505</v>
      </c>
      <c r="AQ23">
        <f t="shared" si="9"/>
        <v>-801.84349572422809</v>
      </c>
      <c r="AR23">
        <f t="shared" si="9"/>
        <v>-18.816323569505144</v>
      </c>
      <c r="AS23">
        <f t="shared" si="9"/>
        <v>0</v>
      </c>
      <c r="AT23">
        <f t="shared" si="9"/>
        <v>60.680322213783285</v>
      </c>
      <c r="AU23">
        <f t="shared" si="9"/>
        <v>41.863998644278141</v>
      </c>
      <c r="AW23">
        <v>20</v>
      </c>
      <c r="AX23">
        <f>(R23*SUMPRODUCT(K$23:$K24, X$23:$X24)-$AZ$3*SUMPRODUCT(K$22:$K23, W$23:$W24))/Z23</f>
        <v>419.99872469404085</v>
      </c>
    </row>
    <row r="25" spans="5:50" x14ac:dyDescent="0.25">
      <c r="AN25" s="8">
        <f t="shared" ref="AN25:AU25" si="25">SUM(AN3:AN23)</f>
        <v>43506.729550709395</v>
      </c>
      <c r="AO25" s="8">
        <f t="shared" si="25"/>
        <v>-5680.486569930933</v>
      </c>
      <c r="AP25" s="8">
        <f t="shared" si="25"/>
        <v>-2935.3668334867079</v>
      </c>
      <c r="AQ25" s="8">
        <f t="shared" si="25"/>
        <v>-24020.986473764944</v>
      </c>
      <c r="AR25" s="8">
        <f t="shared" si="25"/>
        <v>10869.889673526814</v>
      </c>
      <c r="AS25" s="8">
        <f t="shared" si="25"/>
        <v>-1066.7747523352205</v>
      </c>
      <c r="AT25" s="8">
        <f t="shared" si="25"/>
        <v>1966.8405503154779</v>
      </c>
      <c r="AU25" s="9">
        <f t="shared" si="25"/>
        <v>11769.95547150707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10317.871487680959</v>
      </c>
      <c r="K3">
        <v>1</v>
      </c>
      <c r="L3" s="2">
        <v>0</v>
      </c>
      <c r="O3">
        <f>$C$3</f>
        <v>10317.871487680959</v>
      </c>
      <c r="P3">
        <f>O3*B5</f>
        <v>8254.2971901447672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10317.871487680959</v>
      </c>
      <c r="AF3">
        <f t="shared" ref="AF3:AG23" si="4">-$Z3*P3</f>
        <v>-8254.2971901447672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-456.33390646380803</v>
      </c>
      <c r="AJ3">
        <f t="shared" ref="AJ3:AJ23" si="7">AB3-AC3</f>
        <v>7.2759576141834259E-12</v>
      </c>
      <c r="AL3">
        <f t="shared" ref="AL3:AL23" si="8">SUM(AI3:AK3)</f>
        <v>-456.33390646380076</v>
      </c>
      <c r="AN3">
        <f t="shared" ref="AN3:AU23" si="9">AE3*$K3</f>
        <v>10317.871487680959</v>
      </c>
      <c r="AO3">
        <f t="shared" si="9"/>
        <v>-8254.2971901447672</v>
      </c>
      <c r="AP3">
        <f t="shared" si="9"/>
        <v>-2519.9082039999998</v>
      </c>
      <c r="AQ3">
        <f t="shared" si="9"/>
        <v>0</v>
      </c>
      <c r="AR3">
        <f t="shared" si="9"/>
        <v>-456.33390646380803</v>
      </c>
      <c r="AS3">
        <f t="shared" si="9"/>
        <v>7.2759576141834259E-12</v>
      </c>
      <c r="AT3">
        <f t="shared" si="9"/>
        <v>0</v>
      </c>
      <c r="AU3">
        <f t="shared" si="9"/>
        <v>-456.33390646380076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5059.5593435358005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2683.8404887982633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-7.2759576141834259E-12</v>
      </c>
      <c r="AC4">
        <f t="shared" si="2"/>
        <v>2653.5606569798256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-2653.5606569798329</v>
      </c>
      <c r="AK4">
        <f>G4*MAX(0, SUM(AB4, AE4:AF4))</f>
        <v>0</v>
      </c>
      <c r="AL4">
        <f t="shared" si="8"/>
        <v>-5218.1146569798329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-2489.5024458015127</v>
      </c>
      <c r="AT4">
        <f t="shared" si="9"/>
        <v>0</v>
      </c>
      <c r="AU4">
        <f t="shared" si="9"/>
        <v>-4895.5011323574745</v>
      </c>
      <c r="AW4">
        <v>1</v>
      </c>
      <c r="AX4">
        <f>(R4*SUMPRODUCT(K5:$K$23, X5:$X$23)-$AZ$3*SUMPRODUCT(K4:$K$22, W5:$W$23))/Z4</f>
        <v>2683.8404887982633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10317.871487680959</v>
      </c>
      <c r="P5">
        <f t="shared" ref="P5:P23" si="22">O5*$C$5</f>
        <v>515.89357438404795</v>
      </c>
      <c r="Q5" s="4">
        <f t="shared" ref="Q5:Q23" si="23">$C$8</f>
        <v>50</v>
      </c>
      <c r="R5">
        <f t="shared" si="0"/>
        <v>2000000</v>
      </c>
      <c r="S5">
        <f t="shared" si="1"/>
        <v>5187.498466991261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2653.5606569798256</v>
      </c>
      <c r="AC5">
        <f t="shared" si="2"/>
        <v>5070.8461596316483</v>
      </c>
      <c r="AE5">
        <f t="shared" si="3"/>
        <v>10085.851464207866</v>
      </c>
      <c r="AF5">
        <f t="shared" si="4"/>
        <v>-504.29257321039336</v>
      </c>
      <c r="AG5">
        <f t="shared" si="4"/>
        <v>-48.875640078721119</v>
      </c>
      <c r="AH5">
        <f t="shared" si="5"/>
        <v>-2635.4883911553256</v>
      </c>
      <c r="AI5">
        <f t="shared" si="6"/>
        <v>6897.1948597634255</v>
      </c>
      <c r="AJ5">
        <f t="shared" si="7"/>
        <v>-2417.2855026518228</v>
      </c>
      <c r="AK5">
        <f>G5*SUM(AB5, AE5:AF5)</f>
        <v>501.63990146706925</v>
      </c>
      <c r="AL5">
        <f t="shared" si="8"/>
        <v>4981.5492585786724</v>
      </c>
      <c r="AN5">
        <f t="shared" si="9"/>
        <v>8709.7632237740763</v>
      </c>
      <c r="AO5">
        <f t="shared" si="9"/>
        <v>-435.48816118870388</v>
      </c>
      <c r="AP5">
        <f t="shared" si="9"/>
        <v>-42.207170510764335</v>
      </c>
      <c r="AQ5">
        <f t="shared" si="9"/>
        <v>-2275.9089748077099</v>
      </c>
      <c r="AR5">
        <f t="shared" si="9"/>
        <v>5956.1589172668982</v>
      </c>
      <c r="AS5">
        <f t="shared" si="9"/>
        <v>-2087.4771403360778</v>
      </c>
      <c r="AT5">
        <f t="shared" si="9"/>
        <v>433.19741331513666</v>
      </c>
      <c r="AU5">
        <f t="shared" si="9"/>
        <v>4301.8791902459579</v>
      </c>
      <c r="AW5">
        <v>2</v>
      </c>
      <c r="AX5">
        <f>(R5*SUMPRODUCT(K6:$K$23, X6:$X$23)-$AZ$3*SUMPRODUCT(K5:$K$22, W6:$W$23))/Z5</f>
        <v>5187.498466991261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10317.871487680959</v>
      </c>
      <c r="P6">
        <f t="shared" si="22"/>
        <v>515.89357438404795</v>
      </c>
      <c r="Q6" s="4">
        <f t="shared" si="23"/>
        <v>50</v>
      </c>
      <c r="R6">
        <f t="shared" si="0"/>
        <v>2000000</v>
      </c>
      <c r="S6">
        <f t="shared" si="1"/>
        <v>7457.5998333644093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5070.8461596316483</v>
      </c>
      <c r="AC6">
        <f t="shared" si="2"/>
        <v>7206.7782413070163</v>
      </c>
      <c r="AE6">
        <f t="shared" si="3"/>
        <v>9970.8503265822419</v>
      </c>
      <c r="AF6">
        <f t="shared" si="4"/>
        <v>-498.54251632911206</v>
      </c>
      <c r="AG6">
        <f t="shared" si="4"/>
        <v>-48.318349082400161</v>
      </c>
      <c r="AH6">
        <f t="shared" si="5"/>
        <v>-2741.3838213497861</v>
      </c>
      <c r="AI6">
        <f t="shared" si="6"/>
        <v>6682.6056398209439</v>
      </c>
      <c r="AJ6">
        <f t="shared" si="7"/>
        <v>-2135.932081675368</v>
      </c>
      <c r="AK6">
        <f>G6*SUM(AB6, AE6:AF6)</f>
        <v>850.7745072382595</v>
      </c>
      <c r="AL6">
        <f t="shared" si="8"/>
        <v>5397.4480653838355</v>
      </c>
      <c r="AN6">
        <f t="shared" si="9"/>
        <v>7765.5596613542966</v>
      </c>
      <c r="AO6">
        <f t="shared" si="9"/>
        <v>-388.27798306771479</v>
      </c>
      <c r="AP6">
        <f t="shared" si="9"/>
        <v>-37.631597130406206</v>
      </c>
      <c r="AQ6">
        <f t="shared" si="9"/>
        <v>-2135.0615967635649</v>
      </c>
      <c r="AR6">
        <f t="shared" si="9"/>
        <v>5204.5884843926115</v>
      </c>
      <c r="AS6">
        <f t="shared" si="9"/>
        <v>-1663.5199074877958</v>
      </c>
      <c r="AT6">
        <f t="shared" si="9"/>
        <v>662.60549280380508</v>
      </c>
      <c r="AU6">
        <f t="shared" si="9"/>
        <v>4203.6740697086207</v>
      </c>
      <c r="AW6">
        <v>3</v>
      </c>
      <c r="AX6">
        <f>(R6*SUMPRODUCT(K7:$K$23, X7:$X$23)-$AZ$3*SUMPRODUCT(K6:$K$22, W7:$W$23))/Z6</f>
        <v>7457.5998333644093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10317.871487680959</v>
      </c>
      <c r="P7">
        <f t="shared" si="22"/>
        <v>515.89357438404795</v>
      </c>
      <c r="Q7" s="4">
        <f t="shared" si="23"/>
        <v>50</v>
      </c>
      <c r="R7">
        <f t="shared" si="0"/>
        <v>2000000</v>
      </c>
      <c r="S7">
        <f t="shared" si="1"/>
        <v>9415.8915507880374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7206.7782413070163</v>
      </c>
      <c r="AC7">
        <f t="shared" si="2"/>
        <v>8994.7251566476625</v>
      </c>
      <c r="AE7">
        <f t="shared" si="3"/>
        <v>9856.3601473866147</v>
      </c>
      <c r="AF7">
        <f t="shared" si="4"/>
        <v>-492.8180073693307</v>
      </c>
      <c r="AG7">
        <f t="shared" si="4"/>
        <v>-47.763534170563346</v>
      </c>
      <c r="AH7">
        <f t="shared" si="5"/>
        <v>-2865.2568405127336</v>
      </c>
      <c r="AI7">
        <f t="shared" si="6"/>
        <v>6450.5217653339878</v>
      </c>
      <c r="AJ7">
        <f t="shared" si="7"/>
        <v>-1787.9469153406462</v>
      </c>
      <c r="AK7">
        <f>G7*SUM(AB7, AE7:AF7)</f>
        <v>813.60273072302323</v>
      </c>
      <c r="AL7">
        <f t="shared" si="8"/>
        <v>5476.1775807163649</v>
      </c>
      <c r="AN7">
        <f t="shared" si="9"/>
        <v>6948.8473865881706</v>
      </c>
      <c r="AO7">
        <f t="shared" si="9"/>
        <v>-347.44236932940851</v>
      </c>
      <c r="AP7">
        <f t="shared" si="9"/>
        <v>-33.673841522860407</v>
      </c>
      <c r="AQ7">
        <f t="shared" si="9"/>
        <v>-2020.0390621257816</v>
      </c>
      <c r="AR7">
        <f t="shared" si="9"/>
        <v>4547.6921136101209</v>
      </c>
      <c r="AS7">
        <f t="shared" si="9"/>
        <v>-1260.5231611100842</v>
      </c>
      <c r="AT7">
        <f t="shared" si="9"/>
        <v>573.59929269677866</v>
      </c>
      <c r="AU7">
        <f t="shared" si="9"/>
        <v>3860.7682451968153</v>
      </c>
      <c r="AW7">
        <v>4</v>
      </c>
      <c r="AX7">
        <f>(R7*SUMPRODUCT(K8:$K$23, X8:$X$23)-$AZ$3*SUMPRODUCT(K7:$K$22, W8:$W$23))/Z7</f>
        <v>9415.8915507880374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10317.871487680959</v>
      </c>
      <c r="P8">
        <f t="shared" si="22"/>
        <v>515.89357438404795</v>
      </c>
      <c r="Q8" s="4">
        <f t="shared" si="23"/>
        <v>50</v>
      </c>
      <c r="R8">
        <f t="shared" si="0"/>
        <v>2000000</v>
      </c>
      <c r="S8">
        <f t="shared" si="1"/>
        <v>11053.836860783904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8994.7251566476625</v>
      </c>
      <c r="AC8">
        <f t="shared" si="2"/>
        <v>10437.291425804618</v>
      </c>
      <c r="AE8">
        <f t="shared" si="3"/>
        <v>9742.3756987932738</v>
      </c>
      <c r="AF8">
        <f t="shared" si="4"/>
        <v>-487.11878493966367</v>
      </c>
      <c r="AG8">
        <f t="shared" si="4"/>
        <v>-47.211170009362881</v>
      </c>
      <c r="AH8">
        <f t="shared" si="5"/>
        <v>-2989.1527797931294</v>
      </c>
      <c r="AI8">
        <f t="shared" si="6"/>
        <v>6218.8929640511187</v>
      </c>
      <c r="AJ8">
        <f t="shared" si="7"/>
        <v>-1442.566269156956</v>
      </c>
      <c r="AK8">
        <f t="shared" ref="AK8:AK23" si="24">G8*SUM(AB8:AB8, AE8:AF8)</f>
        <v>388.72461810167709</v>
      </c>
      <c r="AL8">
        <f t="shared" si="8"/>
        <v>5165.0513129958399</v>
      </c>
      <c r="AN8">
        <f t="shared" si="9"/>
        <v>6404.1837183709304</v>
      </c>
      <c r="AO8">
        <f t="shared" si="9"/>
        <v>-320.2091859185465</v>
      </c>
      <c r="AP8">
        <f t="shared" si="9"/>
        <v>-31.034422778075964</v>
      </c>
      <c r="AQ8">
        <f t="shared" si="9"/>
        <v>-1964.9297210377033</v>
      </c>
      <c r="AR8">
        <f t="shared" si="9"/>
        <v>4088.0103886366051</v>
      </c>
      <c r="AS8">
        <f t="shared" si="9"/>
        <v>-948.27583119694145</v>
      </c>
      <c r="AT8">
        <f t="shared" si="9"/>
        <v>255.52944652761363</v>
      </c>
      <c r="AU8">
        <f t="shared" si="9"/>
        <v>3395.2640039672774</v>
      </c>
      <c r="AW8">
        <v>5</v>
      </c>
      <c r="AX8">
        <f>(R8*SUMPRODUCT(K9:$K$23, X9:$X$23)-$AZ$3*SUMPRODUCT(K8:$K$22, W9:$W$23))/Z8</f>
        <v>11053.836860783904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10317.871487680959</v>
      </c>
      <c r="P9">
        <f t="shared" si="22"/>
        <v>515.89357438404795</v>
      </c>
      <c r="Q9" s="4">
        <f t="shared" si="23"/>
        <v>50</v>
      </c>
      <c r="R9">
        <f t="shared" si="0"/>
        <v>2000000</v>
      </c>
      <c r="S9">
        <f t="shared" si="1"/>
        <v>12461.882877626995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10437.291425804618</v>
      </c>
      <c r="AC9">
        <f t="shared" si="2"/>
        <v>11629.704819778737</v>
      </c>
      <c r="AE9">
        <f t="shared" si="3"/>
        <v>9628.8659545635364</v>
      </c>
      <c r="AF9">
        <f t="shared" si="4"/>
        <v>-481.44329772817684</v>
      </c>
      <c r="AG9">
        <f t="shared" si="4"/>
        <v>-46.661106246864669</v>
      </c>
      <c r="AH9">
        <f t="shared" si="5"/>
        <v>-3118.0824961831754</v>
      </c>
      <c r="AI9">
        <f t="shared" si="6"/>
        <v>5982.6790544053183</v>
      </c>
      <c r="AJ9">
        <f t="shared" si="7"/>
        <v>-1192.4133939741187</v>
      </c>
      <c r="AK9">
        <f t="shared" si="24"/>
        <v>115.54981308757586</v>
      </c>
      <c r="AL9">
        <f t="shared" si="8"/>
        <v>4905.8154735187754</v>
      </c>
      <c r="AN9">
        <f t="shared" si="9"/>
        <v>6015.5556955894363</v>
      </c>
      <c r="AO9">
        <f t="shared" si="9"/>
        <v>-300.7777847794718</v>
      </c>
      <c r="AP9">
        <f t="shared" si="9"/>
        <v>-29.151146642850318</v>
      </c>
      <c r="AQ9">
        <f t="shared" si="9"/>
        <v>-1947.9966807869698</v>
      </c>
      <c r="AR9">
        <f t="shared" si="9"/>
        <v>3737.6300833801433</v>
      </c>
      <c r="AS9">
        <f t="shared" si="9"/>
        <v>-744.95057024015694</v>
      </c>
      <c r="AT9">
        <f t="shared" si="9"/>
        <v>72.188805984346004</v>
      </c>
      <c r="AU9">
        <f t="shared" si="9"/>
        <v>3064.8683191243322</v>
      </c>
      <c r="AW9">
        <v>6</v>
      </c>
      <c r="AX9">
        <f>(R9*SUMPRODUCT(K10:$K$23, X10:$X$23)-$AZ$3*SUMPRODUCT(K9:$K$22, W10:$W$23))/Z9</f>
        <v>12461.882877626995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10317.871487680959</v>
      </c>
      <c r="P10">
        <f t="shared" si="22"/>
        <v>515.89357438404795</v>
      </c>
      <c r="Q10" s="4">
        <f t="shared" si="23"/>
        <v>50</v>
      </c>
      <c r="R10">
        <f t="shared" si="0"/>
        <v>2000000</v>
      </c>
      <c r="S10">
        <f t="shared" si="1"/>
        <v>13704.849583765816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11629.704819778737</v>
      </c>
      <c r="AC10">
        <f t="shared" si="2"/>
        <v>12639.374356745735</v>
      </c>
      <c r="AE10">
        <f t="shared" si="3"/>
        <v>9515.7148205458998</v>
      </c>
      <c r="AF10">
        <f t="shared" si="4"/>
        <v>-475.78574102729499</v>
      </c>
      <c r="AG10">
        <f t="shared" si="4"/>
        <v>-46.112780295370051</v>
      </c>
      <c r="AH10">
        <f t="shared" si="5"/>
        <v>-3268.595561038871</v>
      </c>
      <c r="AI10">
        <f t="shared" si="6"/>
        <v>5725.2207381843627</v>
      </c>
      <c r="AJ10">
        <f t="shared" si="7"/>
        <v>-1009.6695369669978</v>
      </c>
      <c r="AK10">
        <f t="shared" si="24"/>
        <v>84.74549898711912</v>
      </c>
      <c r="AL10">
        <f t="shared" si="8"/>
        <v>4800.2967002044843</v>
      </c>
      <c r="AN10">
        <f t="shared" si="9"/>
        <v>5648.3282136304861</v>
      </c>
      <c r="AO10">
        <f t="shared" si="9"/>
        <v>-282.41641068152427</v>
      </c>
      <c r="AP10">
        <f t="shared" si="9"/>
        <v>-27.371576687955056</v>
      </c>
      <c r="AQ10">
        <f t="shared" si="9"/>
        <v>-1940.1695904653102</v>
      </c>
      <c r="AR10">
        <f t="shared" si="9"/>
        <v>3398.3706357956953</v>
      </c>
      <c r="AS10">
        <f t="shared" si="9"/>
        <v>-599.3186050280093</v>
      </c>
      <c r="AT10">
        <f t="shared" si="9"/>
        <v>50.303146104548581</v>
      </c>
      <c r="AU10">
        <f t="shared" si="9"/>
        <v>2849.355176872235</v>
      </c>
      <c r="AW10">
        <v>7</v>
      </c>
      <c r="AX10">
        <f>(R10*SUMPRODUCT(K11:$K$23, X11:$X$23)-$AZ$3*SUMPRODUCT(K10:$K$22, W11:$W$23))/Z10</f>
        <v>13704.849583765816</v>
      </c>
    </row>
    <row r="11" spans="1:52" x14ac:dyDescent="0.25">
      <c r="A11" t="s">
        <v>33</v>
      </c>
      <c r="C11" s="7">
        <f>AU25</f>
        <v>28361.38806812965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10317.871487680959</v>
      </c>
      <c r="P11">
        <f t="shared" si="22"/>
        <v>515.89357438404795</v>
      </c>
      <c r="Q11" s="4">
        <f t="shared" si="23"/>
        <v>50</v>
      </c>
      <c r="R11">
        <f t="shared" si="0"/>
        <v>2000000</v>
      </c>
      <c r="S11">
        <f t="shared" si="1"/>
        <v>14794.236970027579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12639.374356745735</v>
      </c>
      <c r="AC11">
        <f t="shared" si="2"/>
        <v>13482.379689904483</v>
      </c>
      <c r="AE11">
        <f t="shared" si="3"/>
        <v>9402.9493559136208</v>
      </c>
      <c r="AF11">
        <f t="shared" si="4"/>
        <v>-470.14746779568105</v>
      </c>
      <c r="AG11">
        <f t="shared" si="4"/>
        <v>-45.566323282569904</v>
      </c>
      <c r="AH11">
        <f t="shared" si="5"/>
        <v>-3413.1683938578531</v>
      </c>
      <c r="AI11">
        <f t="shared" si="6"/>
        <v>5474.0671709775161</v>
      </c>
      <c r="AJ11">
        <f t="shared" si="7"/>
        <v>-843.00533315874782</v>
      </c>
      <c r="AK11">
        <f t="shared" si="24"/>
        <v>51.773222987672817</v>
      </c>
      <c r="AL11">
        <f t="shared" si="8"/>
        <v>4682.8350608064411</v>
      </c>
      <c r="AN11">
        <f t="shared" si="9"/>
        <v>5308.0294865854312</v>
      </c>
      <c r="AO11">
        <f t="shared" si="9"/>
        <v>-265.40147432927154</v>
      </c>
      <c r="AP11">
        <f t="shared" si="9"/>
        <v>-25.722502421758996</v>
      </c>
      <c r="AQ11">
        <f t="shared" si="9"/>
        <v>-1926.7569984182473</v>
      </c>
      <c r="AR11">
        <f t="shared" si="9"/>
        <v>3090.1485114161528</v>
      </c>
      <c r="AS11">
        <f t="shared" si="9"/>
        <v>-475.88229994466798</v>
      </c>
      <c r="AT11">
        <f t="shared" si="9"/>
        <v>29.226339931448901</v>
      </c>
      <c r="AU11">
        <f t="shared" si="9"/>
        <v>2643.4925514029337</v>
      </c>
      <c r="AW11">
        <v>8</v>
      </c>
      <c r="AX11">
        <f>(R11*SUMPRODUCT(K12:$K$23, X12:$X$23)-$AZ$3*SUMPRODUCT(K11:$K$22, W12:$W$23))/Z11</f>
        <v>14794.236970027579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10317.871487680959</v>
      </c>
      <c r="P12">
        <f t="shared" si="22"/>
        <v>515.89357438404795</v>
      </c>
      <c r="Q12" s="4">
        <f t="shared" si="23"/>
        <v>50</v>
      </c>
      <c r="R12">
        <f t="shared" si="0"/>
        <v>2000000</v>
      </c>
      <c r="S12">
        <f t="shared" si="1"/>
        <v>15730.530613518278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13482.379689904483</v>
      </c>
      <c r="AC12">
        <f t="shared" si="2"/>
        <v>14164.136031279613</v>
      </c>
      <c r="AE12">
        <f t="shared" si="3"/>
        <v>9290.4517269864718</v>
      </c>
      <c r="AF12">
        <f t="shared" si="4"/>
        <v>-464.5225863493236</v>
      </c>
      <c r="AG12">
        <f t="shared" si="4"/>
        <v>-45.021164191077702</v>
      </c>
      <c r="AH12">
        <f t="shared" si="5"/>
        <v>-3579.8343466602646</v>
      </c>
      <c r="AI12">
        <f t="shared" si="6"/>
        <v>5201.0736297858066</v>
      </c>
      <c r="AJ12">
        <f t="shared" si="7"/>
        <v>-681.75634137513043</v>
      </c>
      <c r="AK12">
        <f t="shared" si="24"/>
        <v>51.30911031024575</v>
      </c>
      <c r="AL12">
        <f t="shared" si="8"/>
        <v>4570.6263987209222</v>
      </c>
      <c r="AN12">
        <f t="shared" si="9"/>
        <v>4985.7627174385343</v>
      </c>
      <c r="AO12">
        <f t="shared" si="9"/>
        <v>-249.2881358719267</v>
      </c>
      <c r="AP12">
        <f t="shared" si="9"/>
        <v>-24.160810315341173</v>
      </c>
      <c r="AQ12">
        <f t="shared" si="9"/>
        <v>-1921.1342079675248</v>
      </c>
      <c r="AR12">
        <f t="shared" si="9"/>
        <v>2791.1795632837416</v>
      </c>
      <c r="AS12">
        <f t="shared" si="9"/>
        <v>-365.86760785075143</v>
      </c>
      <c r="AT12">
        <f t="shared" si="9"/>
        <v>27.535264889939064</v>
      </c>
      <c r="AU12">
        <f t="shared" si="9"/>
        <v>2452.8472203229294</v>
      </c>
      <c r="AW12">
        <v>9</v>
      </c>
      <c r="AX12">
        <f>(R12*SUMPRODUCT(K13:$K$23, X13:$X$23)-$AZ$3*SUMPRODUCT(K12:$K$22, W13:$W$23))/Z12</f>
        <v>15730.530613518278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10317.871487680959</v>
      </c>
      <c r="P13">
        <f t="shared" si="22"/>
        <v>515.89357438404795</v>
      </c>
      <c r="Q13" s="4">
        <f t="shared" si="23"/>
        <v>50</v>
      </c>
      <c r="R13">
        <f t="shared" si="0"/>
        <v>2000000</v>
      </c>
      <c r="S13">
        <f t="shared" si="1"/>
        <v>16515.780184015664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14164.136031279613</v>
      </c>
      <c r="AC13">
        <f t="shared" si="2"/>
        <v>14691.44890351462</v>
      </c>
      <c r="AE13">
        <f t="shared" si="3"/>
        <v>9178.1605268034509</v>
      </c>
      <c r="AF13">
        <f t="shared" si="4"/>
        <v>-458.90802634017251</v>
      </c>
      <c r="AG13">
        <f t="shared" si="4"/>
        <v>-44.477005445172153</v>
      </c>
      <c r="AH13">
        <f t="shared" si="5"/>
        <v>-3757.8841597910382</v>
      </c>
      <c r="AI13">
        <f t="shared" si="6"/>
        <v>4916.8913352270683</v>
      </c>
      <c r="AJ13">
        <f t="shared" si="7"/>
        <v>-527.31287223500658</v>
      </c>
      <c r="AK13">
        <f t="shared" si="24"/>
        <v>45.766777063485783</v>
      </c>
      <c r="AL13">
        <f t="shared" si="8"/>
        <v>4435.3452400555479</v>
      </c>
      <c r="AN13">
        <f t="shared" si="9"/>
        <v>4683.3708658907126</v>
      </c>
      <c r="AO13">
        <f t="shared" si="9"/>
        <v>-234.16854329453562</v>
      </c>
      <c r="AP13">
        <f t="shared" si="9"/>
        <v>-22.69543127903091</v>
      </c>
      <c r="AQ13">
        <f t="shared" si="9"/>
        <v>-1917.5481993326048</v>
      </c>
      <c r="AR13">
        <f t="shared" si="9"/>
        <v>2508.9586919845419</v>
      </c>
      <c r="AS13">
        <f t="shared" si="9"/>
        <v>-269.07371426142282</v>
      </c>
      <c r="AT13">
        <f t="shared" si="9"/>
        <v>23.353567384105826</v>
      </c>
      <c r="AU13">
        <f t="shared" si="9"/>
        <v>2263.238545107225</v>
      </c>
      <c r="AW13">
        <v>10</v>
      </c>
      <c r="AX13">
        <f>(R13*SUMPRODUCT(K14:$K$23, X14:$X$23)-$AZ$3*SUMPRODUCT(K13:$K$22, W14:$W$23))/Z13</f>
        <v>16515.780184015664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10317.871487680959</v>
      </c>
      <c r="P14">
        <f t="shared" si="22"/>
        <v>515.89357438404795</v>
      </c>
      <c r="Q14" s="4">
        <f t="shared" si="23"/>
        <v>50</v>
      </c>
      <c r="R14">
        <f t="shared" si="0"/>
        <v>2000000</v>
      </c>
      <c r="S14">
        <f t="shared" si="1"/>
        <v>17220.763161486819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14691.44890351462</v>
      </c>
      <c r="AC14">
        <f t="shared" si="2"/>
        <v>15131.363584890913</v>
      </c>
      <c r="AE14">
        <f t="shared" si="3"/>
        <v>9066.0015144648441</v>
      </c>
      <c r="AF14">
        <f t="shared" si="4"/>
        <v>-453.30007572324217</v>
      </c>
      <c r="AG14">
        <f t="shared" si="4"/>
        <v>-43.933487276369029</v>
      </c>
      <c r="AH14">
        <f t="shared" si="5"/>
        <v>-3949.9245740561555</v>
      </c>
      <c r="AI14">
        <f t="shared" si="6"/>
        <v>4618.8433774090781</v>
      </c>
      <c r="AJ14">
        <f t="shared" si="7"/>
        <v>-439.91468137629272</v>
      </c>
      <c r="AK14">
        <f t="shared" si="24"/>
        <v>1631.2905239579356</v>
      </c>
      <c r="AL14">
        <f t="shared" si="8"/>
        <v>5810.2192199907213</v>
      </c>
      <c r="AN14">
        <f t="shared" si="9"/>
        <v>4261.476078173655</v>
      </c>
      <c r="AO14">
        <f t="shared" si="9"/>
        <v>-213.07380390868272</v>
      </c>
      <c r="AP14">
        <f t="shared" si="9"/>
        <v>-20.650945707463265</v>
      </c>
      <c r="AQ14">
        <f t="shared" si="9"/>
        <v>-1856.662946291618</v>
      </c>
      <c r="AR14">
        <f t="shared" si="9"/>
        <v>2171.0883822658907</v>
      </c>
      <c r="AS14">
        <f t="shared" si="9"/>
        <v>-206.78199624513491</v>
      </c>
      <c r="AT14">
        <f t="shared" si="9"/>
        <v>766.78848258591552</v>
      </c>
      <c r="AU14">
        <f t="shared" si="9"/>
        <v>2731.0948686066718</v>
      </c>
      <c r="AW14">
        <v>11</v>
      </c>
      <c r="AX14">
        <f>(R14*SUMPRODUCT(K15:$K$23, X15:$X$23)-$AZ$3*SUMPRODUCT(K14:$K$22, W15:$W$23))/Z14</f>
        <v>17220.763161486819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10317.871487680959</v>
      </c>
      <c r="P15">
        <f t="shared" si="22"/>
        <v>515.89357438404795</v>
      </c>
      <c r="Q15" s="4">
        <f t="shared" si="23"/>
        <v>50</v>
      </c>
      <c r="R15">
        <f t="shared" si="0"/>
        <v>2000000</v>
      </c>
      <c r="S15">
        <f t="shared" si="1"/>
        <v>17773.415994818715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15131.363584890913</v>
      </c>
      <c r="AC15">
        <f t="shared" si="2"/>
        <v>15423.909184078095</v>
      </c>
      <c r="AE15">
        <f t="shared" si="3"/>
        <v>8953.9294441413367</v>
      </c>
      <c r="AF15">
        <f t="shared" si="4"/>
        <v>-447.69647220706679</v>
      </c>
      <c r="AG15">
        <f t="shared" si="4"/>
        <v>-43.390390425156468</v>
      </c>
      <c r="AH15">
        <f t="shared" si="5"/>
        <v>-4150.4791379546623</v>
      </c>
      <c r="AI15">
        <f t="shared" si="6"/>
        <v>4312.3634435544518</v>
      </c>
      <c r="AJ15">
        <f t="shared" si="7"/>
        <v>-292.54559918718223</v>
      </c>
      <c r="AK15">
        <f t="shared" si="24"/>
        <v>1654.631758977763</v>
      </c>
      <c r="AL15">
        <f t="shared" si="8"/>
        <v>5674.4496033450323</v>
      </c>
      <c r="AN15">
        <f t="shared" si="9"/>
        <v>3877.0312572311336</v>
      </c>
      <c r="AO15">
        <f t="shared" si="9"/>
        <v>-193.85156286155666</v>
      </c>
      <c r="AP15">
        <f t="shared" si="9"/>
        <v>-18.787941204056096</v>
      </c>
      <c r="AQ15">
        <f t="shared" si="9"/>
        <v>-1797.1481069537399</v>
      </c>
      <c r="AR15">
        <f t="shared" si="9"/>
        <v>1867.2436462117812</v>
      </c>
      <c r="AS15">
        <f t="shared" si="9"/>
        <v>-126.67158472599341</v>
      </c>
      <c r="AT15">
        <f t="shared" si="9"/>
        <v>716.45182026328882</v>
      </c>
      <c r="AU15">
        <f t="shared" si="9"/>
        <v>2457.0238817490763</v>
      </c>
      <c r="AW15">
        <v>12</v>
      </c>
      <c r="AX15">
        <f>(R15*SUMPRODUCT(K16:$K$23, X16:$X$23)-$AZ$3*SUMPRODUCT(K15:$K$22, W16:$W$23))/Z15</f>
        <v>17773.415994818715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10317.871487680959</v>
      </c>
      <c r="P16">
        <f t="shared" si="22"/>
        <v>515.89357438404795</v>
      </c>
      <c r="Q16" s="4">
        <f t="shared" si="23"/>
        <v>50</v>
      </c>
      <c r="R16">
        <f t="shared" si="0"/>
        <v>2000000</v>
      </c>
      <c r="S16">
        <f t="shared" si="1"/>
        <v>18174.721353860692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15423.909184078095</v>
      </c>
      <c r="AC16">
        <f t="shared" si="2"/>
        <v>15574.561329587064</v>
      </c>
      <c r="AE16">
        <f t="shared" si="3"/>
        <v>8841.7488855502888</v>
      </c>
      <c r="AF16">
        <f t="shared" si="4"/>
        <v>-442.08744427751446</v>
      </c>
      <c r="AG16">
        <f t="shared" si="4"/>
        <v>-42.846767844060238</v>
      </c>
      <c r="AH16">
        <f t="shared" si="5"/>
        <v>-4388.7470737867061</v>
      </c>
      <c r="AI16">
        <f t="shared" si="6"/>
        <v>3968.0675996420068</v>
      </c>
      <c r="AJ16">
        <f t="shared" si="7"/>
        <v>-150.65214550896962</v>
      </c>
      <c r="AK16">
        <f t="shared" si="24"/>
        <v>1667.6499437745613</v>
      </c>
      <c r="AL16">
        <f t="shared" si="8"/>
        <v>5485.0653979075987</v>
      </c>
      <c r="AN16">
        <f t="shared" si="9"/>
        <v>3526.6728769169958</v>
      </c>
      <c r="AO16">
        <f t="shared" si="9"/>
        <v>-176.33364384584982</v>
      </c>
      <c r="AP16">
        <f t="shared" si="9"/>
        <v>-17.090118253205972</v>
      </c>
      <c r="AQ16">
        <f t="shared" si="9"/>
        <v>-1750.5219237867009</v>
      </c>
      <c r="AR16">
        <f t="shared" si="9"/>
        <v>1582.7271910312388</v>
      </c>
      <c r="AS16">
        <f t="shared" si="9"/>
        <v>-60.090016386251271</v>
      </c>
      <c r="AT16">
        <f t="shared" si="9"/>
        <v>665.16883718710858</v>
      </c>
      <c r="AU16">
        <f t="shared" si="9"/>
        <v>2187.8060118320964</v>
      </c>
      <c r="AW16">
        <v>13</v>
      </c>
      <c r="AX16">
        <f>(R16*SUMPRODUCT(K17:$K$23, X17:$X$23)-$AZ$3*SUMPRODUCT(K16:$K$22, W17:$W$23))/Z16</f>
        <v>18174.721353860692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10317.871487680959</v>
      </c>
      <c r="P17">
        <f t="shared" si="22"/>
        <v>515.89357438404795</v>
      </c>
      <c r="Q17" s="4">
        <f t="shared" si="23"/>
        <v>50</v>
      </c>
      <c r="R17">
        <f t="shared" si="0"/>
        <v>2000000</v>
      </c>
      <c r="S17">
        <f t="shared" si="1"/>
        <v>18428.547058463348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15574.561329587064</v>
      </c>
      <c r="AC17">
        <f t="shared" si="2"/>
        <v>15591.200996270169</v>
      </c>
      <c r="AE17">
        <f t="shared" si="3"/>
        <v>8729.2833074564041</v>
      </c>
      <c r="AF17">
        <f t="shared" si="4"/>
        <v>-436.46416537282022</v>
      </c>
      <c r="AG17">
        <f t="shared" si="4"/>
        <v>-42.301764069647248</v>
      </c>
      <c r="AH17">
        <f t="shared" si="5"/>
        <v>-4661.4438388952685</v>
      </c>
      <c r="AI17">
        <f t="shared" si="6"/>
        <v>3589.073539118669</v>
      </c>
      <c r="AJ17">
        <f t="shared" si="7"/>
        <v>-16.639666683104224</v>
      </c>
      <c r="AK17">
        <f t="shared" si="24"/>
        <v>1670.7166330169455</v>
      </c>
      <c r="AL17">
        <f t="shared" si="8"/>
        <v>5243.1505054525105</v>
      </c>
      <c r="AN17">
        <f t="shared" si="9"/>
        <v>3207.3544484845866</v>
      </c>
      <c r="AO17">
        <f t="shared" si="9"/>
        <v>-160.36772242422933</v>
      </c>
      <c r="AP17">
        <f t="shared" si="9"/>
        <v>-15.542713690095932</v>
      </c>
      <c r="AQ17">
        <f t="shared" si="9"/>
        <v>-1712.7296831196902</v>
      </c>
      <c r="AR17">
        <f t="shared" si="9"/>
        <v>1318.7143292505714</v>
      </c>
      <c r="AS17">
        <f t="shared" si="9"/>
        <v>-6.1138248213078326</v>
      </c>
      <c r="AT17">
        <f t="shared" si="9"/>
        <v>613.8625860025511</v>
      </c>
      <c r="AU17">
        <f t="shared" si="9"/>
        <v>1926.4630904318149</v>
      </c>
      <c r="AW17">
        <v>14</v>
      </c>
      <c r="AX17">
        <f>(R17*SUMPRODUCT(K18:$K$23, X18:$X$23)-$AZ$3*SUMPRODUCT(K17:$K$22, W18:$W$23))/Z17</f>
        <v>18428.547058463348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10317.871487680959</v>
      </c>
      <c r="P18">
        <f t="shared" si="22"/>
        <v>515.89357438404795</v>
      </c>
      <c r="Q18" s="4">
        <f t="shared" si="23"/>
        <v>50</v>
      </c>
      <c r="R18">
        <f t="shared" si="0"/>
        <v>2000000</v>
      </c>
      <c r="S18">
        <f t="shared" si="1"/>
        <v>17668.751478428523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15591.200996270169</v>
      </c>
      <c r="AC18">
        <f t="shared" si="2"/>
        <v>14735.516445708216</v>
      </c>
      <c r="AE18">
        <f t="shared" si="3"/>
        <v>8604.9750134891365</v>
      </c>
      <c r="AF18">
        <f t="shared" si="4"/>
        <v>-430.2487506744568</v>
      </c>
      <c r="AG18">
        <f t="shared" si="4"/>
        <v>-41.699370959228659</v>
      </c>
      <c r="AH18">
        <f t="shared" si="5"/>
        <v>-7175.0187888849077</v>
      </c>
      <c r="AI18">
        <f t="shared" si="6"/>
        <v>958.0081029705434</v>
      </c>
      <c r="AJ18">
        <f t="shared" si="7"/>
        <v>855.68455056195307</v>
      </c>
      <c r="AK18">
        <f t="shared" si="24"/>
        <v>1663.6149081359395</v>
      </c>
      <c r="AL18">
        <f t="shared" si="8"/>
        <v>3477.3075616684359</v>
      </c>
      <c r="AN18">
        <f t="shared" si="9"/>
        <v>2912.4558378054935</v>
      </c>
      <c r="AO18">
        <f t="shared" si="9"/>
        <v>-145.62279189027467</v>
      </c>
      <c r="AP18">
        <f t="shared" si="9"/>
        <v>-14.113646604742195</v>
      </c>
      <c r="AQ18">
        <f t="shared" si="9"/>
        <v>-2428.4701960544903</v>
      </c>
      <c r="AR18">
        <f t="shared" si="9"/>
        <v>324.24920325598669</v>
      </c>
      <c r="AS18">
        <f t="shared" si="9"/>
        <v>289.61658351098669</v>
      </c>
      <c r="AT18">
        <f t="shared" si="9"/>
        <v>563.07019409881332</v>
      </c>
      <c r="AU18">
        <f t="shared" si="9"/>
        <v>1176.9359808657866</v>
      </c>
      <c r="AW18">
        <v>15</v>
      </c>
      <c r="AX18">
        <f>(R18*SUMPRODUCT(K19:$K$23, X19:$X$23)-$AZ$3*SUMPRODUCT(K18:$K$22, W19:$W$23))/Z18</f>
        <v>17668.751478428523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10317.871487680959</v>
      </c>
      <c r="P19">
        <f t="shared" si="22"/>
        <v>515.89357438404795</v>
      </c>
      <c r="Q19" s="4">
        <f t="shared" si="23"/>
        <v>50</v>
      </c>
      <c r="R19">
        <f t="shared" si="0"/>
        <v>2000000</v>
      </c>
      <c r="S19">
        <f t="shared" si="1"/>
        <v>15949.827907557003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14735.516445708216</v>
      </c>
      <c r="AC19">
        <f t="shared" si="2"/>
        <v>13090.324117031694</v>
      </c>
      <c r="AE19">
        <f t="shared" si="3"/>
        <v>8468.0714271299767</v>
      </c>
      <c r="AF19">
        <f t="shared" si="4"/>
        <v>-423.40357135649879</v>
      </c>
      <c r="AG19">
        <f t="shared" si="4"/>
        <v>-41.035941556552849</v>
      </c>
      <c r="AH19">
        <f t="shared" si="5"/>
        <v>-9857.4277233410721</v>
      </c>
      <c r="AI19">
        <f t="shared" si="6"/>
        <v>-1853.7958091241471</v>
      </c>
      <c r="AJ19">
        <f t="shared" si="7"/>
        <v>1645.1923286765214</v>
      </c>
      <c r="AK19">
        <f t="shared" si="24"/>
        <v>1594.6129011037187</v>
      </c>
      <c r="AL19">
        <f t="shared" si="8"/>
        <v>1386.009420656093</v>
      </c>
      <c r="AN19">
        <f t="shared" si="9"/>
        <v>2640.1926316199856</v>
      </c>
      <c r="AO19">
        <f t="shared" si="9"/>
        <v>-132.00963158099927</v>
      </c>
      <c r="AP19">
        <f t="shared" si="9"/>
        <v>-12.794269800570051</v>
      </c>
      <c r="AQ19">
        <f t="shared" si="9"/>
        <v>-3073.3689796842336</v>
      </c>
      <c r="AR19">
        <f t="shared" si="9"/>
        <v>-577.98024944581732</v>
      </c>
      <c r="AS19">
        <f t="shared" si="9"/>
        <v>512.9414295979351</v>
      </c>
      <c r="AT19">
        <f t="shared" si="9"/>
        <v>497.17167220530888</v>
      </c>
      <c r="AU19">
        <f t="shared" si="9"/>
        <v>432.13285235742666</v>
      </c>
      <c r="AW19">
        <v>16</v>
      </c>
      <c r="AX19">
        <f>(R19*SUMPRODUCT(K20:$K$23, X20:$X$23)-$AZ$3*SUMPRODUCT(K19:$K$22, W20:$W$23))/Z19</f>
        <v>15949.827907557003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10317.871487680959</v>
      </c>
      <c r="P20">
        <f t="shared" si="22"/>
        <v>515.89357438404795</v>
      </c>
      <c r="Q20" s="4">
        <f t="shared" si="23"/>
        <v>50</v>
      </c>
      <c r="R20">
        <f t="shared" si="0"/>
        <v>2000000</v>
      </c>
      <c r="S20">
        <f t="shared" si="1"/>
        <v>13339.338990553832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13090.324117031694</v>
      </c>
      <c r="AC20">
        <f t="shared" si="2"/>
        <v>10754.048097192739</v>
      </c>
      <c r="AE20">
        <f t="shared" si="3"/>
        <v>8318.1697622160646</v>
      </c>
      <c r="AF20">
        <f t="shared" si="4"/>
        <v>-415.90848811080321</v>
      </c>
      <c r="AG20">
        <f t="shared" si="4"/>
        <v>-40.309523975693814</v>
      </c>
      <c r="AH20">
        <f t="shared" si="5"/>
        <v>-12642.326611740205</v>
      </c>
      <c r="AI20">
        <f t="shared" si="6"/>
        <v>-4780.3748616106377</v>
      </c>
      <c r="AJ20">
        <f t="shared" si="7"/>
        <v>2336.2760198389551</v>
      </c>
      <c r="AK20">
        <f t="shared" si="24"/>
        <v>1469.4809773795871</v>
      </c>
      <c r="AL20">
        <f t="shared" si="8"/>
        <v>-974.6178643920955</v>
      </c>
      <c r="AN20">
        <f t="shared" si="9"/>
        <v>2389.0225465451676</v>
      </c>
      <c r="AO20">
        <f t="shared" si="9"/>
        <v>-119.45112732725839</v>
      </c>
      <c r="AP20">
        <f t="shared" si="9"/>
        <v>-11.577109432878407</v>
      </c>
      <c r="AQ20">
        <f t="shared" si="9"/>
        <v>-3630.9433661028006</v>
      </c>
      <c r="AR20">
        <f t="shared" si="9"/>
        <v>-1372.9490563177694</v>
      </c>
      <c r="AS20">
        <f t="shared" si="9"/>
        <v>670.99088452134572</v>
      </c>
      <c r="AT20">
        <f t="shared" si="9"/>
        <v>422.04274342001281</v>
      </c>
      <c r="AU20">
        <f t="shared" si="9"/>
        <v>-279.91542837641083</v>
      </c>
      <c r="AW20">
        <v>17</v>
      </c>
      <c r="AX20">
        <f>(R20*SUMPRODUCT(K21:$K$23, X21:$X$23)-$AZ$3*SUMPRODUCT(K20:$K$22, W21:$W$23))/Z20</f>
        <v>13339.338990553832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10317.871487680959</v>
      </c>
      <c r="P21">
        <f t="shared" si="22"/>
        <v>515.89357438404795</v>
      </c>
      <c r="Q21" s="4">
        <f t="shared" si="23"/>
        <v>50</v>
      </c>
      <c r="R21">
        <f t="shared" si="0"/>
        <v>2000000</v>
      </c>
      <c r="S21">
        <f t="shared" si="1"/>
        <v>9819.6526016111984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10754.048097192739</v>
      </c>
      <c r="AC21">
        <f t="shared" si="2"/>
        <v>7760.0416398612142</v>
      </c>
      <c r="AE21">
        <f t="shared" si="3"/>
        <v>8153.762218227932</v>
      </c>
      <c r="AF21">
        <f t="shared" si="4"/>
        <v>-407.68811091139662</v>
      </c>
      <c r="AG21">
        <f t="shared" si="4"/>
        <v>-39.512811474552336</v>
      </c>
      <c r="AH21">
        <f t="shared" si="5"/>
        <v>-15744.690455381329</v>
      </c>
      <c r="AI21">
        <f t="shared" si="6"/>
        <v>-8038.1291595393459</v>
      </c>
      <c r="AJ21">
        <f t="shared" si="7"/>
        <v>2994.0064573315249</v>
      </c>
      <c r="AK21">
        <f t="shared" si="24"/>
        <v>1295.0085543156492</v>
      </c>
      <c r="AL21">
        <f t="shared" si="8"/>
        <v>-3749.1141478921718</v>
      </c>
      <c r="AN21">
        <f t="shared" si="9"/>
        <v>2157.2072847177647</v>
      </c>
      <c r="AO21">
        <f t="shared" si="9"/>
        <v>-107.86036423588826</v>
      </c>
      <c r="AP21">
        <f t="shared" si="9"/>
        <v>-10.453741778492619</v>
      </c>
      <c r="AQ21">
        <f t="shared" si="9"/>
        <v>-4165.5079013766517</v>
      </c>
      <c r="AR21">
        <f t="shared" si="9"/>
        <v>-2126.6147226732678</v>
      </c>
      <c r="AS21">
        <f t="shared" si="9"/>
        <v>792.1119560991159</v>
      </c>
      <c r="AT21">
        <f t="shared" si="9"/>
        <v>342.61507907311494</v>
      </c>
      <c r="AU21">
        <f t="shared" si="9"/>
        <v>-991.88768750103691</v>
      </c>
      <c r="AW21">
        <v>18</v>
      </c>
      <c r="AX21">
        <f>(R21*SUMPRODUCT(K22:$K$23, X22:$X$23)-$AZ$3*SUMPRODUCT(K21:$K$22, W22:$W$23))/Z21</f>
        <v>9819.6526016111984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10317.871487680959</v>
      </c>
      <c r="P22">
        <f t="shared" si="22"/>
        <v>515.89357438404795</v>
      </c>
      <c r="Q22" s="4">
        <f t="shared" si="23"/>
        <v>50</v>
      </c>
      <c r="R22">
        <f t="shared" si="0"/>
        <v>2000000</v>
      </c>
      <c r="S22">
        <f t="shared" si="1"/>
        <v>5372.9487134313449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7760.0416398612142</v>
      </c>
      <c r="AC22">
        <f t="shared" si="2"/>
        <v>4152.1146175223585</v>
      </c>
      <c r="AE22">
        <f t="shared" si="3"/>
        <v>7973.4587673660462</v>
      </c>
      <c r="AF22">
        <f t="shared" si="4"/>
        <v>-398.67293836830231</v>
      </c>
      <c r="AG22">
        <f t="shared" si="4"/>
        <v>-38.639068033004534</v>
      </c>
      <c r="AH22">
        <f t="shared" si="5"/>
        <v>-19144.613072091088</v>
      </c>
      <c r="AI22">
        <f t="shared" si="6"/>
        <v>-11608.466311126347</v>
      </c>
      <c r="AJ22">
        <f t="shared" si="7"/>
        <v>3607.9270223388557</v>
      </c>
      <c r="AK22">
        <f t="shared" si="24"/>
        <v>1073.4379228201271</v>
      </c>
      <c r="AL22">
        <f t="shared" si="8"/>
        <v>-6927.1013659673645</v>
      </c>
      <c r="AN22">
        <f t="shared" si="9"/>
        <v>1943.2199277371012</v>
      </c>
      <c r="AO22">
        <f t="shared" si="9"/>
        <v>-97.160996386855061</v>
      </c>
      <c r="AP22">
        <f t="shared" si="9"/>
        <v>-9.4167674508119816</v>
      </c>
      <c r="AQ22">
        <f t="shared" si="9"/>
        <v>-4665.7535601445124</v>
      </c>
      <c r="AR22">
        <f t="shared" si="9"/>
        <v>-2829.1113962450781</v>
      </c>
      <c r="AS22">
        <f t="shared" si="9"/>
        <v>879.29164647151731</v>
      </c>
      <c r="AT22">
        <f t="shared" si="9"/>
        <v>261.60867243085482</v>
      </c>
      <c r="AU22">
        <f t="shared" si="9"/>
        <v>-1688.2110773427059</v>
      </c>
      <c r="AW22">
        <v>19</v>
      </c>
      <c r="AX22">
        <f>(R22*SUMPRODUCT(K23:$K$23, X23:$X$23)-$AZ$3*SUMPRODUCT(K22:$K$22, W23:$W$23))/Z22</f>
        <v>5372.9487134313449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10317.871487680959</v>
      </c>
      <c r="P23">
        <f t="shared" si="22"/>
        <v>515.89357438404795</v>
      </c>
      <c r="Q23" s="4">
        <f t="shared" si="23"/>
        <v>50</v>
      </c>
      <c r="R23">
        <f t="shared" si="0"/>
        <v>2000000</v>
      </c>
      <c r="S23">
        <f t="shared" si="1"/>
        <v>5509.0934524669283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4152.1146175223585</v>
      </c>
      <c r="AC23">
        <f t="shared" si="2"/>
        <v>4152.1146175223585</v>
      </c>
      <c r="AE23">
        <f t="shared" si="3"/>
        <v>7776.4128336819958</v>
      </c>
      <c r="AF23">
        <f t="shared" si="4"/>
        <v>-388.82064168409977</v>
      </c>
      <c r="AG23">
        <f t="shared" si="4"/>
        <v>-37.684191177253261</v>
      </c>
      <c r="AH23">
        <f t="shared" si="5"/>
        <v>-22739.447016849073</v>
      </c>
      <c r="AI23">
        <f t="shared" si="6"/>
        <v>-15389.53901602843</v>
      </c>
      <c r="AJ23">
        <f t="shared" si="7"/>
        <v>0</v>
      </c>
      <c r="AK23">
        <f t="shared" si="24"/>
        <v>807.77947666641785</v>
      </c>
      <c r="AL23">
        <f t="shared" si="8"/>
        <v>-14581.759539362012</v>
      </c>
      <c r="AN23">
        <f t="shared" si="9"/>
        <v>1745.8055829851126</v>
      </c>
      <c r="AO23">
        <f t="shared" si="9"/>
        <v>-87.290279149255625</v>
      </c>
      <c r="AP23">
        <f t="shared" si="9"/>
        <v>-8.460105289494642</v>
      </c>
      <c r="AQ23">
        <f t="shared" si="9"/>
        <v>-5105.0084923555496</v>
      </c>
      <c r="AR23">
        <f t="shared" si="9"/>
        <v>-3454.9532938091875</v>
      </c>
      <c r="AS23">
        <f t="shared" si="9"/>
        <v>0</v>
      </c>
      <c r="AT23">
        <f t="shared" si="9"/>
        <v>181.34658618906005</v>
      </c>
      <c r="AU23">
        <f t="shared" si="9"/>
        <v>-3273.6067076201275</v>
      </c>
      <c r="AW23">
        <v>20</v>
      </c>
      <c r="AX23">
        <f>(R23*SUMPRODUCT(K$23:$K24, X$23:$X24)-$AZ$3*SUMPRODUCT(K$22:$K23, W$23:$W24))/Z23</f>
        <v>5509.0934524669283</v>
      </c>
    </row>
    <row r="25" spans="5:50" x14ac:dyDescent="0.25">
      <c r="AN25" s="8">
        <f t="shared" ref="AN25:AU25" si="25">SUM(AN3:AN23)</f>
        <v>95447.710929120018</v>
      </c>
      <c r="AO25" s="8">
        <f t="shared" si="25"/>
        <v>-12510.789162216721</v>
      </c>
      <c r="AP25" s="8">
        <f t="shared" si="25"/>
        <v>-2932.4440625008542</v>
      </c>
      <c r="AQ25" s="8">
        <f t="shared" si="25"/>
        <v>-50641.658874131368</v>
      </c>
      <c r="AR25" s="8">
        <f t="shared" si="25"/>
        <v>29362.818830271099</v>
      </c>
      <c r="AS25" s="8">
        <f t="shared" si="25"/>
        <v>-8159.0962052351997</v>
      </c>
      <c r="AT25" s="8">
        <f t="shared" si="25"/>
        <v>7157.6654430937524</v>
      </c>
      <c r="AU25" s="9">
        <f t="shared" si="25"/>
        <v>28361.38806812965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43729.51912901624</v>
      </c>
      <c r="K3">
        <v>1</v>
      </c>
      <c r="L3" s="2">
        <v>0</v>
      </c>
      <c r="O3">
        <f>$C$3</f>
        <v>43729.51912901624</v>
      </c>
      <c r="P3">
        <f>O3*B5</f>
        <v>34983.615303212995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43729.51912901624</v>
      </c>
      <c r="AF3">
        <f t="shared" ref="AF3:AG23" si="4">-$Z3*P3</f>
        <v>-34983.615303212995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6225.9956218032457</v>
      </c>
      <c r="AJ3">
        <f t="shared" ref="AJ3:AJ23" si="7">AB3-AC3</f>
        <v>0</v>
      </c>
      <c r="AL3">
        <f t="shared" ref="AL3:AL23" si="8">SUM(AI3:AK3)</f>
        <v>6225.9956218032457</v>
      </c>
      <c r="AN3">
        <f t="shared" ref="AN3:AU23" si="9">AE3*$K3</f>
        <v>43729.51912901624</v>
      </c>
      <c r="AO3">
        <f t="shared" si="9"/>
        <v>-34983.615303212995</v>
      </c>
      <c r="AP3">
        <f t="shared" si="9"/>
        <v>-2519.9082039999998</v>
      </c>
      <c r="AQ3">
        <f t="shared" si="9"/>
        <v>0</v>
      </c>
      <c r="AR3">
        <f t="shared" si="9"/>
        <v>6225.9956218032457</v>
      </c>
      <c r="AS3">
        <f t="shared" si="9"/>
        <v>0</v>
      </c>
      <c r="AT3">
        <f t="shared" si="9"/>
        <v>0</v>
      </c>
      <c r="AU3">
        <f t="shared" si="9"/>
        <v>6225.9956218032457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23827.346695824141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19904.70582477975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19661.466219231545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-19661.466219231545</v>
      </c>
      <c r="AK4">
        <f>H4*SUM(AB4, AE4:AF4)</f>
        <v>0</v>
      </c>
      <c r="AL4">
        <f t="shared" si="8"/>
        <v>-24101.878219231545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-18445.882558618578</v>
      </c>
      <c r="AT4">
        <f t="shared" si="9"/>
        <v>0</v>
      </c>
      <c r="AU4">
        <f t="shared" si="9"/>
        <v>-22611.76303521113</v>
      </c>
      <c r="AW4">
        <v>1</v>
      </c>
      <c r="AX4">
        <f>(R4*SUMPRODUCT(K5:$K$23, X5:$X$23)-$AZ$3*SUMPRODUCT(K4:$K$22, W5:$W$23))/Z4</f>
        <v>19904.70582477975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43729.51912901624</v>
      </c>
      <c r="P5">
        <f t="shared" ref="P5:P23" si="22">O5*$C$5</f>
        <v>2186.4759564508122</v>
      </c>
      <c r="Q5" s="4">
        <f t="shared" ref="Q5:Q23" si="23">$C$8</f>
        <v>50</v>
      </c>
      <c r="R5">
        <f t="shared" si="0"/>
        <v>2000000</v>
      </c>
      <c r="S5">
        <f t="shared" si="1"/>
        <v>38657.670006570501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19661.466219231545</v>
      </c>
      <c r="AC5">
        <f t="shared" si="2"/>
        <v>37713.226817387476</v>
      </c>
      <c r="AE5">
        <f t="shared" si="3"/>
        <v>42661.165901813758</v>
      </c>
      <c r="AF5">
        <f t="shared" si="4"/>
        <v>-2133.0582950906883</v>
      </c>
      <c r="AG5">
        <f t="shared" si="4"/>
        <v>-48.778453035293509</v>
      </c>
      <c r="AH5">
        <f t="shared" si="5"/>
        <v>-4665.8707082596366</v>
      </c>
      <c r="AI5">
        <f t="shared" si="6"/>
        <v>35813.458445428136</v>
      </c>
      <c r="AJ5">
        <f t="shared" si="7"/>
        <v>-18051.760598155932</v>
      </c>
      <c r="AK5">
        <f>H5*SUM(AB5, AE5:AF5)</f>
        <v>5200.379178562479</v>
      </c>
      <c r="AL5">
        <f t="shared" si="8"/>
        <v>22962.077025834682</v>
      </c>
      <c r="AN5">
        <f t="shared" si="9"/>
        <v>36840.583581222192</v>
      </c>
      <c r="AO5">
        <f t="shared" si="9"/>
        <v>-1842.02917906111</v>
      </c>
      <c r="AP5">
        <f t="shared" si="9"/>
        <v>-42.123243423430452</v>
      </c>
      <c r="AQ5">
        <f t="shared" si="9"/>
        <v>-4029.2710284204259</v>
      </c>
      <c r="AR5">
        <f t="shared" si="9"/>
        <v>30927.160130317225</v>
      </c>
      <c r="AS5">
        <f t="shared" si="9"/>
        <v>-15588.823724020696</v>
      </c>
      <c r="AT5">
        <f t="shared" si="9"/>
        <v>4490.8525055976797</v>
      </c>
      <c r="AU5">
        <f t="shared" si="9"/>
        <v>19829.188911894205</v>
      </c>
      <c r="AW5">
        <v>2</v>
      </c>
      <c r="AX5">
        <f>(R5*SUMPRODUCT(K6:$K$23, X6:$X$23)-$AZ$3*SUMPRODUCT(K5:$K$22, W6:$W$23))/Z5</f>
        <v>38657.670006570501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43729.51912901624</v>
      </c>
      <c r="P6">
        <f t="shared" si="22"/>
        <v>2186.4759564508122</v>
      </c>
      <c r="Q6" s="4">
        <f t="shared" si="23"/>
        <v>50</v>
      </c>
      <c r="R6">
        <f t="shared" si="0"/>
        <v>2000000</v>
      </c>
      <c r="S6">
        <f t="shared" si="1"/>
        <v>55996.896058395309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37713.226817387476</v>
      </c>
      <c r="AC6">
        <f t="shared" si="2"/>
        <v>53944.414229049027</v>
      </c>
      <c r="AE6">
        <f t="shared" si="3"/>
        <v>42126.679512249662</v>
      </c>
      <c r="AF6">
        <f t="shared" si="4"/>
        <v>-2106.3339756124833</v>
      </c>
      <c r="AG6">
        <f t="shared" si="4"/>
        <v>-48.167325357457415</v>
      </c>
      <c r="AH6">
        <f t="shared" si="5"/>
        <v>-4933.7258993265832</v>
      </c>
      <c r="AI6">
        <f t="shared" si="6"/>
        <v>35038.452311953137</v>
      </c>
      <c r="AJ6">
        <f t="shared" si="7"/>
        <v>-16231.187411661551</v>
      </c>
      <c r="AK6">
        <f>H6*SUM(AB6, AE6:AF6)</f>
        <v>8457.4126721178836</v>
      </c>
      <c r="AL6">
        <f t="shared" si="8"/>
        <v>27264.67757240947</v>
      </c>
      <c r="AN6">
        <f t="shared" si="9"/>
        <v>32809.362528989135</v>
      </c>
      <c r="AO6">
        <f t="shared" si="9"/>
        <v>-1640.4681264494568</v>
      </c>
      <c r="AP6">
        <f t="shared" si="9"/>
        <v>-37.513975893710253</v>
      </c>
      <c r="AQ6">
        <f t="shared" si="9"/>
        <v>-3842.5150883918895</v>
      </c>
      <c r="AR6">
        <f t="shared" si="9"/>
        <v>27288.865338254076</v>
      </c>
      <c r="AS6">
        <f t="shared" si="9"/>
        <v>-12641.274323800368</v>
      </c>
      <c r="AT6">
        <f t="shared" si="9"/>
        <v>6586.8547350401923</v>
      </c>
      <c r="AU6">
        <f t="shared" si="9"/>
        <v>21234.445749493902</v>
      </c>
      <c r="AW6">
        <v>3</v>
      </c>
      <c r="AX6">
        <f>(R6*SUMPRODUCT(K7:$K$23, X7:$X$23)-$AZ$3*SUMPRODUCT(K6:$K$22, W7:$W$23))/Z6</f>
        <v>55996.896058395309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43729.51912901624</v>
      </c>
      <c r="P7">
        <f t="shared" si="22"/>
        <v>2186.4759564508122</v>
      </c>
      <c r="Q7" s="4">
        <f t="shared" si="23"/>
        <v>50</v>
      </c>
      <c r="R7">
        <f t="shared" si="0"/>
        <v>2000000</v>
      </c>
      <c r="S7">
        <f t="shared" si="1"/>
        <v>71630.356065462838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53944.414229049027</v>
      </c>
      <c r="AC7">
        <f t="shared" si="2"/>
        <v>68127.123042069434</v>
      </c>
      <c r="AE7">
        <f t="shared" si="3"/>
        <v>41590.835141882642</v>
      </c>
      <c r="AF7">
        <f t="shared" si="4"/>
        <v>-2079.5417570941322</v>
      </c>
      <c r="AG7">
        <f t="shared" si="4"/>
        <v>-47.554644974686568</v>
      </c>
      <c r="AH7">
        <f t="shared" si="5"/>
        <v>-5240.2851678509933</v>
      </c>
      <c r="AI7">
        <f t="shared" si="6"/>
        <v>34223.453571962833</v>
      </c>
      <c r="AJ7">
        <f t="shared" si="7"/>
        <v>-14182.708813020407</v>
      </c>
      <c r="AK7">
        <f>H7*SUM(AB7, AE7:AF7)</f>
        <v>9784.8125871687898</v>
      </c>
      <c r="AL7">
        <f t="shared" si="8"/>
        <v>29825.557346111214</v>
      </c>
      <c r="AN7">
        <f t="shared" si="9"/>
        <v>29322.01763734459</v>
      </c>
      <c r="AO7">
        <f t="shared" si="9"/>
        <v>-1466.1008818672296</v>
      </c>
      <c r="AP7">
        <f t="shared" si="9"/>
        <v>-33.5265722346902</v>
      </c>
      <c r="AQ7">
        <f t="shared" si="9"/>
        <v>-3694.4613781440585</v>
      </c>
      <c r="AR7">
        <f t="shared" si="9"/>
        <v>24127.928805098614</v>
      </c>
      <c r="AS7">
        <f t="shared" si="9"/>
        <v>-9998.9730079241308</v>
      </c>
      <c r="AT7">
        <f t="shared" si="9"/>
        <v>6898.4055328610402</v>
      </c>
      <c r="AU7">
        <f t="shared" si="9"/>
        <v>21027.361330035525</v>
      </c>
      <c r="AW7">
        <v>4</v>
      </c>
      <c r="AX7">
        <f>(R7*SUMPRODUCT(K8:$K$23, X8:$X$23)-$AZ$3*SUMPRODUCT(K7:$K$22, W8:$W$23))/Z7</f>
        <v>71630.356065462838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43729.51912901624</v>
      </c>
      <c r="P8">
        <f t="shared" si="22"/>
        <v>2186.4759564508122</v>
      </c>
      <c r="Q8" s="4">
        <f t="shared" si="23"/>
        <v>50</v>
      </c>
      <c r="R8">
        <f t="shared" si="0"/>
        <v>2000000</v>
      </c>
      <c r="S8">
        <f t="shared" si="1"/>
        <v>84050.973733890351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68127.123042069434</v>
      </c>
      <c r="AC8">
        <f t="shared" si="2"/>
        <v>78801.904447780718</v>
      </c>
      <c r="AE8">
        <f t="shared" si="3"/>
        <v>40998.565928126554</v>
      </c>
      <c r="AF8">
        <f t="shared" si="4"/>
        <v>-2049.9282964063277</v>
      </c>
      <c r="AG8">
        <f t="shared" si="4"/>
        <v>-46.877448854591229</v>
      </c>
      <c r="AH8">
        <f t="shared" si="5"/>
        <v>-8065.98681393886</v>
      </c>
      <c r="AI8">
        <f t="shared" si="6"/>
        <v>30835.773368926773</v>
      </c>
      <c r="AJ8">
        <f t="shared" si="7"/>
        <v>-10674.781405711285</v>
      </c>
      <c r="AK8">
        <f t="shared" ref="AK8:AK23" si="24">H8*SUM(AB8:AB8, AE8:AF8)</f>
        <v>7762.9926488497513</v>
      </c>
      <c r="AL8">
        <f t="shared" si="8"/>
        <v>27923.98461206524</v>
      </c>
      <c r="AN8">
        <f t="shared" si="9"/>
        <v>26950.546407893835</v>
      </c>
      <c r="AO8">
        <f t="shared" si="9"/>
        <v>-1347.5273203946917</v>
      </c>
      <c r="AP8">
        <f t="shared" si="9"/>
        <v>-30.815050044777529</v>
      </c>
      <c r="AQ8">
        <f t="shared" si="9"/>
        <v>-5302.2037974598097</v>
      </c>
      <c r="AR8">
        <f t="shared" si="9"/>
        <v>20270.000239994555</v>
      </c>
      <c r="AS8">
        <f t="shared" si="9"/>
        <v>-7017.1037731682518</v>
      </c>
      <c r="AT8">
        <f t="shared" si="9"/>
        <v>5103.0295550760538</v>
      </c>
      <c r="AU8">
        <f t="shared" si="9"/>
        <v>18355.926021902356</v>
      </c>
      <c r="AW8">
        <v>5</v>
      </c>
      <c r="AX8">
        <f>(R8*SUMPRODUCT(K9:$K$23, X9:$X$23)-$AZ$3*SUMPRODUCT(K8:$K$22, W9:$W$23))/Z8</f>
        <v>84050.973733890351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43729.51912901624</v>
      </c>
      <c r="P9">
        <f t="shared" si="22"/>
        <v>2186.4759564508122</v>
      </c>
      <c r="Q9" s="4">
        <f t="shared" si="23"/>
        <v>50</v>
      </c>
      <c r="R9">
        <f t="shared" si="0"/>
        <v>2000000</v>
      </c>
      <c r="S9">
        <f t="shared" si="1"/>
        <v>93822.437361294404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78801.904447780718</v>
      </c>
      <c r="AC9">
        <f t="shared" si="2"/>
        <v>86563.652784527425</v>
      </c>
      <c r="AE9">
        <f t="shared" si="3"/>
        <v>40346.286205949058</v>
      </c>
      <c r="AF9">
        <f t="shared" si="4"/>
        <v>-2017.3143102974532</v>
      </c>
      <c r="AG9">
        <f t="shared" si="4"/>
        <v>-46.131637175010376</v>
      </c>
      <c r="AH9">
        <f t="shared" si="5"/>
        <v>-11081.487641397705</v>
      </c>
      <c r="AI9">
        <f t="shared" si="6"/>
        <v>27201.352617078897</v>
      </c>
      <c r="AJ9">
        <f t="shared" si="7"/>
        <v>-7761.7483367467066</v>
      </c>
      <c r="AK9">
        <f t="shared" si="24"/>
        <v>6114.2317451271674</v>
      </c>
      <c r="AL9">
        <f t="shared" si="8"/>
        <v>25553.836025459357</v>
      </c>
      <c r="AN9">
        <f t="shared" si="9"/>
        <v>25206.014179380054</v>
      </c>
      <c r="AO9">
        <f t="shared" si="9"/>
        <v>-1260.3007089690027</v>
      </c>
      <c r="AP9">
        <f t="shared" si="9"/>
        <v>-28.820365146268987</v>
      </c>
      <c r="AQ9">
        <f t="shared" si="9"/>
        <v>-6923.0692805750641</v>
      </c>
      <c r="AR9">
        <f t="shared" si="9"/>
        <v>16993.823824689724</v>
      </c>
      <c r="AS9">
        <f t="shared" si="9"/>
        <v>-4849.089148729865</v>
      </c>
      <c r="AT9">
        <f t="shared" si="9"/>
        <v>3819.8165570184924</v>
      </c>
      <c r="AU9">
        <f t="shared" si="9"/>
        <v>15964.551232978349</v>
      </c>
      <c r="AW9">
        <v>6</v>
      </c>
      <c r="AX9">
        <f>(R9*SUMPRODUCT(K10:$K$23, X10:$X$23)-$AZ$3*SUMPRODUCT(K9:$K$22, W10:$W$23))/Z9</f>
        <v>93822.437361294404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43729.51912901624</v>
      </c>
      <c r="P10">
        <f t="shared" si="22"/>
        <v>2186.4759564508122</v>
      </c>
      <c r="Q10" s="4">
        <f t="shared" si="23"/>
        <v>50</v>
      </c>
      <c r="R10">
        <f t="shared" si="0"/>
        <v>2000000</v>
      </c>
      <c r="S10">
        <f t="shared" si="1"/>
        <v>101359.1652704341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86563.652784527425</v>
      </c>
      <c r="AC10">
        <f t="shared" si="2"/>
        <v>91861.843254296036</v>
      </c>
      <c r="AE10">
        <f t="shared" si="3"/>
        <v>39632.076893071928</v>
      </c>
      <c r="AF10">
        <f t="shared" si="4"/>
        <v>-1981.6038446535965</v>
      </c>
      <c r="AG10">
        <f t="shared" si="4"/>
        <v>-45.315015671844542</v>
      </c>
      <c r="AH10">
        <f t="shared" si="5"/>
        <v>-14212.205256629406</v>
      </c>
      <c r="AI10">
        <f t="shared" si="6"/>
        <v>23392.952776117076</v>
      </c>
      <c r="AJ10">
        <f t="shared" si="7"/>
        <v>-5298.1904697686114</v>
      </c>
      <c r="AK10">
        <f t="shared" si="24"/>
        <v>6521.2416062296534</v>
      </c>
      <c r="AL10">
        <f t="shared" si="8"/>
        <v>24616.003912578119</v>
      </c>
      <c r="AN10">
        <f t="shared" si="9"/>
        <v>23524.76742961795</v>
      </c>
      <c r="AO10">
        <f t="shared" si="9"/>
        <v>-1176.2383714808977</v>
      </c>
      <c r="AP10">
        <f t="shared" si="9"/>
        <v>-26.89804038344473</v>
      </c>
      <c r="AQ10">
        <f t="shared" si="9"/>
        <v>-8436.0661750392937</v>
      </c>
      <c r="AR10">
        <f t="shared" si="9"/>
        <v>13885.564842714311</v>
      </c>
      <c r="AS10">
        <f t="shared" si="9"/>
        <v>-3144.8944483884193</v>
      </c>
      <c r="AT10">
        <f t="shared" si="9"/>
        <v>3870.8718837220081</v>
      </c>
      <c r="AU10">
        <f t="shared" si="9"/>
        <v>14611.5422780479</v>
      </c>
      <c r="AW10">
        <v>7</v>
      </c>
      <c r="AX10">
        <f>(R10*SUMPRODUCT(K11:$K$23, X11:$X$23)-$AZ$3*SUMPRODUCT(K10:$K$22, W11:$W$23))/Z10</f>
        <v>101359.1652704341</v>
      </c>
    </row>
    <row r="11" spans="1:52" x14ac:dyDescent="0.25">
      <c r="A11" t="s">
        <v>33</v>
      </c>
      <c r="C11" s="7">
        <f>AU25</f>
        <v>122534.44756088394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43729.51912901624</v>
      </c>
      <c r="P11">
        <f t="shared" si="22"/>
        <v>2186.4759564508122</v>
      </c>
      <c r="Q11" s="4">
        <f t="shared" si="23"/>
        <v>50</v>
      </c>
      <c r="R11">
        <f t="shared" si="0"/>
        <v>2000000</v>
      </c>
      <c r="S11">
        <f t="shared" si="1"/>
        <v>106584.53432265484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91861.843254296036</v>
      </c>
      <c r="AC11">
        <f t="shared" si="2"/>
        <v>94688.357919814851</v>
      </c>
      <c r="AE11">
        <f t="shared" si="3"/>
        <v>38848.754045450361</v>
      </c>
      <c r="AF11">
        <f t="shared" si="4"/>
        <v>-1942.4377022725182</v>
      </c>
      <c r="AG11">
        <f t="shared" si="4"/>
        <v>-44.419370278042571</v>
      </c>
      <c r="AH11">
        <f t="shared" si="5"/>
        <v>-17699.809483340981</v>
      </c>
      <c r="AI11">
        <f t="shared" si="6"/>
        <v>19162.087489558824</v>
      </c>
      <c r="AJ11">
        <f t="shared" si="7"/>
        <v>-2826.5146655188146</v>
      </c>
      <c r="AK11">
        <f t="shared" si="24"/>
        <v>6631.5602192699052</v>
      </c>
      <c r="AL11">
        <f t="shared" si="8"/>
        <v>22967.133043309914</v>
      </c>
      <c r="AN11">
        <f t="shared" si="9"/>
        <v>21930.38845420002</v>
      </c>
      <c r="AO11">
        <f t="shared" si="9"/>
        <v>-1096.519422710001</v>
      </c>
      <c r="AP11">
        <f t="shared" si="9"/>
        <v>-25.075039573952633</v>
      </c>
      <c r="AQ11">
        <f t="shared" si="9"/>
        <v>-9991.6640075734813</v>
      </c>
      <c r="AR11">
        <f t="shared" si="9"/>
        <v>10817.129984342586</v>
      </c>
      <c r="AS11">
        <f t="shared" si="9"/>
        <v>-1595.5869399003334</v>
      </c>
      <c r="AT11">
        <f t="shared" si="9"/>
        <v>3743.5612863121082</v>
      </c>
      <c r="AU11">
        <f t="shared" si="9"/>
        <v>12965.10433075436</v>
      </c>
      <c r="AW11">
        <v>8</v>
      </c>
      <c r="AX11">
        <f>(R11*SUMPRODUCT(K12:$K$23, X12:$X$23)-$AZ$3*SUMPRODUCT(K11:$K$22, W12:$W$23))/Z11</f>
        <v>106584.53432265484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43729.51912901624</v>
      </c>
      <c r="P12">
        <f t="shared" si="22"/>
        <v>2186.4759564508122</v>
      </c>
      <c r="Q12" s="4">
        <f t="shared" si="23"/>
        <v>50</v>
      </c>
      <c r="R12">
        <f t="shared" si="0"/>
        <v>2000000</v>
      </c>
      <c r="S12">
        <f t="shared" si="1"/>
        <v>109454.69691445353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94688.357919814851</v>
      </c>
      <c r="AC12">
        <f t="shared" si="2"/>
        <v>95087.954737036664</v>
      </c>
      <c r="AE12">
        <f t="shared" si="3"/>
        <v>37989.694849387408</v>
      </c>
      <c r="AF12">
        <f t="shared" si="4"/>
        <v>-1899.4847424693708</v>
      </c>
      <c r="AG12">
        <f t="shared" si="4"/>
        <v>-43.437128518730688</v>
      </c>
      <c r="AH12">
        <f t="shared" si="5"/>
        <v>-21521.922261258238</v>
      </c>
      <c r="AI12">
        <f t="shared" si="6"/>
        <v>14524.850717141067</v>
      </c>
      <c r="AJ12">
        <f t="shared" si="7"/>
        <v>-399.59681722181267</v>
      </c>
      <c r="AK12">
        <f t="shared" si="24"/>
        <v>6787.4076805874374</v>
      </c>
      <c r="AL12">
        <f t="shared" si="8"/>
        <v>20912.66158050669</v>
      </c>
      <c r="AN12">
        <f t="shared" si="9"/>
        <v>20387.340658233017</v>
      </c>
      <c r="AO12">
        <f t="shared" si="9"/>
        <v>-1019.367032911651</v>
      </c>
      <c r="AP12">
        <f t="shared" si="9"/>
        <v>-23.310730445129938</v>
      </c>
      <c r="AQ12">
        <f t="shared" si="9"/>
        <v>-11549.836409579786</v>
      </c>
      <c r="AR12">
        <f t="shared" si="9"/>
        <v>7794.8264852964494</v>
      </c>
      <c r="AS12">
        <f t="shared" si="9"/>
        <v>-214.44542976575491</v>
      </c>
      <c r="AT12">
        <f t="shared" si="9"/>
        <v>3642.4928686331546</v>
      </c>
      <c r="AU12">
        <f t="shared" si="9"/>
        <v>11222.873924163849</v>
      </c>
      <c r="AW12">
        <v>9</v>
      </c>
      <c r="AX12">
        <f>(R12*SUMPRODUCT(K13:$K$23, X13:$X$23)-$AZ$3*SUMPRODUCT(K12:$K$22, W13:$W$23))/Z12</f>
        <v>109454.69691445353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43729.51912901624</v>
      </c>
      <c r="P13">
        <f t="shared" si="22"/>
        <v>2186.4759564508122</v>
      </c>
      <c r="Q13" s="4">
        <f t="shared" si="23"/>
        <v>50</v>
      </c>
      <c r="R13">
        <f t="shared" si="0"/>
        <v>2000000</v>
      </c>
      <c r="S13">
        <f t="shared" si="1"/>
        <v>109943.73093595325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95087.954737036664</v>
      </c>
      <c r="AC13">
        <f t="shared" si="2"/>
        <v>93152.417386514571</v>
      </c>
      <c r="AE13">
        <f t="shared" si="3"/>
        <v>37050.865777792111</v>
      </c>
      <c r="AF13">
        <f t="shared" si="4"/>
        <v>-1852.5432888896055</v>
      </c>
      <c r="AG13">
        <f t="shared" si="4"/>
        <v>-42.363678489671997</v>
      </c>
      <c r="AH13">
        <f t="shared" si="5"/>
        <v>-25563.149754855382</v>
      </c>
      <c r="AI13">
        <f t="shared" si="6"/>
        <v>9592.8090555574527</v>
      </c>
      <c r="AJ13">
        <f t="shared" si="7"/>
        <v>1935.5373505220923</v>
      </c>
      <c r="AK13">
        <f t="shared" si="24"/>
        <v>6735.8005325810564</v>
      </c>
      <c r="AL13">
        <f t="shared" si="8"/>
        <v>18264.1469386606</v>
      </c>
      <c r="AN13">
        <f t="shared" si="9"/>
        <v>18906.069994416735</v>
      </c>
      <c r="AO13">
        <f t="shared" si="9"/>
        <v>-945.30349972083673</v>
      </c>
      <c r="AP13">
        <f t="shared" si="9"/>
        <v>-21.617056819945478</v>
      </c>
      <c r="AQ13">
        <f t="shared" si="9"/>
        <v>-13044.194471502387</v>
      </c>
      <c r="AR13">
        <f t="shared" si="9"/>
        <v>4894.9549663735661</v>
      </c>
      <c r="AS13">
        <f t="shared" si="9"/>
        <v>987.65315890977877</v>
      </c>
      <c r="AT13">
        <f t="shared" si="9"/>
        <v>3437.099610604449</v>
      </c>
      <c r="AU13">
        <f t="shared" si="9"/>
        <v>9319.7077358877941</v>
      </c>
      <c r="AW13">
        <v>10</v>
      </c>
      <c r="AX13">
        <f>(R13*SUMPRODUCT(K14:$K$23, X14:$X$23)-$AZ$3*SUMPRODUCT(K13:$K$22, W14:$W$23))/Z13</f>
        <v>109943.73093595325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43729.51912901624</v>
      </c>
      <c r="P14">
        <f t="shared" si="22"/>
        <v>2186.4759564508122</v>
      </c>
      <c r="Q14" s="4">
        <f t="shared" si="23"/>
        <v>50</v>
      </c>
      <c r="R14">
        <f t="shared" si="0"/>
        <v>2000000</v>
      </c>
      <c r="S14">
        <f t="shared" si="1"/>
        <v>108496.55634402081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93152.417386514571</v>
      </c>
      <c r="AC14">
        <f t="shared" si="2"/>
        <v>89383.089377793804</v>
      </c>
      <c r="AE14">
        <f t="shared" si="3"/>
        <v>36025.839422618759</v>
      </c>
      <c r="AF14">
        <f t="shared" si="4"/>
        <v>-1801.2919711309382</v>
      </c>
      <c r="AG14">
        <f t="shared" si="4"/>
        <v>-41.19167114133004</v>
      </c>
      <c r="AH14">
        <f t="shared" si="5"/>
        <v>-29934.822537809556</v>
      </c>
      <c r="AI14">
        <f t="shared" si="6"/>
        <v>4248.5332425369379</v>
      </c>
      <c r="AJ14">
        <f t="shared" si="7"/>
        <v>3769.3280087207677</v>
      </c>
      <c r="AK14">
        <f t="shared" si="24"/>
        <v>10899.901635117543</v>
      </c>
      <c r="AL14">
        <f t="shared" si="8"/>
        <v>18917.762886375247</v>
      </c>
      <c r="AN14">
        <f t="shared" si="9"/>
        <v>16933.954031517445</v>
      </c>
      <c r="AO14">
        <f t="shared" si="9"/>
        <v>-846.69770157587243</v>
      </c>
      <c r="AP14">
        <f t="shared" si="9"/>
        <v>-19.362154408280595</v>
      </c>
      <c r="AQ14">
        <f t="shared" si="9"/>
        <v>-14070.870156564175</v>
      </c>
      <c r="AR14">
        <f t="shared" si="9"/>
        <v>1997.0240189691199</v>
      </c>
      <c r="AS14">
        <f t="shared" si="9"/>
        <v>1771.7734895946201</v>
      </c>
      <c r="AT14">
        <f t="shared" si="9"/>
        <v>5123.5012478641956</v>
      </c>
      <c r="AU14">
        <f t="shared" si="9"/>
        <v>8892.2987564279338</v>
      </c>
      <c r="AW14">
        <v>11</v>
      </c>
      <c r="AX14">
        <f>(R14*SUMPRODUCT(K15:$K$23, X15:$X$23)-$AZ$3*SUMPRODUCT(K14:$K$22, W15:$W$23))/Z14</f>
        <v>108496.55634402081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43729.51912901624</v>
      </c>
      <c r="P15">
        <f t="shared" si="22"/>
        <v>2186.4759564508122</v>
      </c>
      <c r="Q15" s="4">
        <f t="shared" si="23"/>
        <v>50</v>
      </c>
      <c r="R15">
        <f t="shared" si="0"/>
        <v>2000000</v>
      </c>
      <c r="S15">
        <f t="shared" si="1"/>
        <v>104749.89431007289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89383.089377793804</v>
      </c>
      <c r="AC15">
        <f t="shared" si="2"/>
        <v>83620.36065682373</v>
      </c>
      <c r="AE15">
        <f t="shared" si="3"/>
        <v>34908.657283162327</v>
      </c>
      <c r="AF15">
        <f t="shared" si="4"/>
        <v>-1745.4328641581164</v>
      </c>
      <c r="AG15">
        <f t="shared" si="4"/>
        <v>-39.914293569259804</v>
      </c>
      <c r="AH15">
        <f t="shared" si="5"/>
        <v>-34618.434426277396</v>
      </c>
      <c r="AI15">
        <f t="shared" si="6"/>
        <v>-1495.1243008424426</v>
      </c>
      <c r="AJ15">
        <f t="shared" si="7"/>
        <v>5762.7287209700735</v>
      </c>
      <c r="AK15">
        <f t="shared" si="24"/>
        <v>10486.5331642196</v>
      </c>
      <c r="AL15">
        <f t="shared" si="8"/>
        <v>14754.137584347231</v>
      </c>
      <c r="AN15">
        <f t="shared" si="9"/>
        <v>15115.369880800821</v>
      </c>
      <c r="AO15">
        <f t="shared" si="9"/>
        <v>-755.76849404004111</v>
      </c>
      <c r="AP15">
        <f t="shared" si="9"/>
        <v>-17.282799104428278</v>
      </c>
      <c r="AQ15">
        <f t="shared" si="9"/>
        <v>-14989.704038253667</v>
      </c>
      <c r="AR15">
        <f t="shared" si="9"/>
        <v>-647.38545059731382</v>
      </c>
      <c r="AS15">
        <f t="shared" si="9"/>
        <v>2495.248540601734</v>
      </c>
      <c r="AT15">
        <f t="shared" si="9"/>
        <v>4540.6452118374018</v>
      </c>
      <c r="AU15">
        <f t="shared" si="9"/>
        <v>6388.5083018418218</v>
      </c>
      <c r="AW15">
        <v>12</v>
      </c>
      <c r="AX15">
        <f>(R15*SUMPRODUCT(K16:$K$23, X16:$X$23)-$AZ$3*SUMPRODUCT(K15:$K$22, W16:$W$23))/Z15</f>
        <v>104749.89431007289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43729.51912901624</v>
      </c>
      <c r="P16">
        <f t="shared" si="22"/>
        <v>2186.4759564508122</v>
      </c>
      <c r="Q16" s="4">
        <f t="shared" si="23"/>
        <v>50</v>
      </c>
      <c r="R16">
        <f t="shared" si="0"/>
        <v>2000000</v>
      </c>
      <c r="S16">
        <f t="shared" si="1"/>
        <v>98936.475344748236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83620.36065682373</v>
      </c>
      <c r="AC16">
        <f t="shared" si="2"/>
        <v>76254.853165301916</v>
      </c>
      <c r="AE16">
        <f t="shared" si="3"/>
        <v>33704.334509116932</v>
      </c>
      <c r="AF16">
        <f t="shared" si="4"/>
        <v>-1685.2167254558467</v>
      </c>
      <c r="AG16">
        <f t="shared" si="4"/>
        <v>-38.537280057526168</v>
      </c>
      <c r="AH16">
        <f t="shared" si="5"/>
        <v>-39114.823041641466</v>
      </c>
      <c r="AI16">
        <f t="shared" si="6"/>
        <v>-7134.24253803791</v>
      </c>
      <c r="AJ16">
        <f t="shared" si="7"/>
        <v>7365.5074915218138</v>
      </c>
      <c r="AK16">
        <f t="shared" si="24"/>
        <v>9895.5014491091679</v>
      </c>
      <c r="AL16">
        <f t="shared" si="8"/>
        <v>10126.766402593072</v>
      </c>
      <c r="AN16">
        <f t="shared" si="9"/>
        <v>13443.512577256641</v>
      </c>
      <c r="AO16">
        <f t="shared" si="9"/>
        <v>-672.17562886283213</v>
      </c>
      <c r="AP16">
        <f t="shared" si="9"/>
        <v>-15.371210163086777</v>
      </c>
      <c r="AQ16">
        <f t="shared" si="9"/>
        <v>-15601.572414231661</v>
      </c>
      <c r="AR16">
        <f t="shared" si="9"/>
        <v>-2845.6066760009394</v>
      </c>
      <c r="AS16">
        <f t="shared" si="9"/>
        <v>2937.8503994305934</v>
      </c>
      <c r="AT16">
        <f t="shared" si="9"/>
        <v>3946.9789309554853</v>
      </c>
      <c r="AU16">
        <f t="shared" si="9"/>
        <v>4039.2226543851393</v>
      </c>
      <c r="AW16">
        <v>13</v>
      </c>
      <c r="AX16">
        <f>(R16*SUMPRODUCT(K17:$K$23, X17:$X$23)-$AZ$3*SUMPRODUCT(K16:$K$22, W17:$W$23))/Z16</f>
        <v>98936.475344748236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43729.51912901624</v>
      </c>
      <c r="P17">
        <f t="shared" si="22"/>
        <v>2186.4759564508122</v>
      </c>
      <c r="Q17" s="4">
        <f t="shared" si="23"/>
        <v>50</v>
      </c>
      <c r="R17">
        <f t="shared" si="0"/>
        <v>2000000</v>
      </c>
      <c r="S17">
        <f t="shared" si="1"/>
        <v>91179.797424011587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76254.853165301916</v>
      </c>
      <c r="AC17">
        <f t="shared" si="2"/>
        <v>67589.585237186868</v>
      </c>
      <c r="AE17">
        <f t="shared" si="3"/>
        <v>32415.734011857803</v>
      </c>
      <c r="AF17">
        <f t="shared" si="4"/>
        <v>-1620.7867005928902</v>
      </c>
      <c r="AG17">
        <f t="shared" si="4"/>
        <v>-37.063904037248719</v>
      </c>
      <c r="AH17">
        <f t="shared" si="5"/>
        <v>-43520.128788087466</v>
      </c>
      <c r="AI17">
        <f t="shared" si="6"/>
        <v>-12762.2453808598</v>
      </c>
      <c r="AJ17">
        <f t="shared" si="7"/>
        <v>8665.2679281150486</v>
      </c>
      <c r="AK17">
        <f t="shared" si="24"/>
        <v>9160.4655263807781</v>
      </c>
      <c r="AL17">
        <f t="shared" si="8"/>
        <v>5063.4880736360265</v>
      </c>
      <c r="AN17">
        <f t="shared" si="9"/>
        <v>11910.341894278643</v>
      </c>
      <c r="AO17">
        <f t="shared" si="9"/>
        <v>-595.51709471393212</v>
      </c>
      <c r="AP17">
        <f t="shared" si="9"/>
        <v>-13.618194450228549</v>
      </c>
      <c r="AQ17">
        <f t="shared" si="9"/>
        <v>-15990.371001919915</v>
      </c>
      <c r="AR17">
        <f t="shared" si="9"/>
        <v>-4689.1643968054332</v>
      </c>
      <c r="AS17">
        <f t="shared" si="9"/>
        <v>3183.8336158491579</v>
      </c>
      <c r="AT17">
        <f t="shared" si="9"/>
        <v>3365.7814532300104</v>
      </c>
      <c r="AU17">
        <f t="shared" si="9"/>
        <v>1860.4506722737349</v>
      </c>
      <c r="AW17">
        <v>14</v>
      </c>
      <c r="AX17">
        <f>(R17*SUMPRODUCT(K18:$K$23, X18:$X$23)-$AZ$3*SUMPRODUCT(K17:$K$22, W18:$W$23))/Z17</f>
        <v>91179.797424011587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43729.51912901624</v>
      </c>
      <c r="P18">
        <f t="shared" si="22"/>
        <v>2186.4759564508122</v>
      </c>
      <c r="Q18" s="4">
        <f t="shared" si="23"/>
        <v>50</v>
      </c>
      <c r="R18">
        <f t="shared" si="0"/>
        <v>2000000</v>
      </c>
      <c r="S18">
        <f t="shared" si="1"/>
        <v>81489.767352084091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67589.585237186868</v>
      </c>
      <c r="AC18">
        <f t="shared" si="2"/>
        <v>57848.623968650441</v>
      </c>
      <c r="AE18">
        <f t="shared" si="3"/>
        <v>31043.069462876188</v>
      </c>
      <c r="AF18">
        <f t="shared" si="4"/>
        <v>-1552.1534731438096</v>
      </c>
      <c r="AG18">
        <f t="shared" si="4"/>
        <v>-35.494409818787496</v>
      </c>
      <c r="AH18">
        <f t="shared" si="5"/>
        <v>-47954.207123549488</v>
      </c>
      <c r="AI18">
        <f t="shared" si="6"/>
        <v>-18498.785543635899</v>
      </c>
      <c r="AJ18">
        <f t="shared" si="7"/>
        <v>9740.9612685364264</v>
      </c>
      <c r="AK18">
        <f t="shared" si="24"/>
        <v>8307.3726509899334</v>
      </c>
      <c r="AL18">
        <f t="shared" si="8"/>
        <v>-450.4516241095389</v>
      </c>
      <c r="AN18">
        <f t="shared" si="9"/>
        <v>10506.894992585831</v>
      </c>
      <c r="AO18">
        <f t="shared" si="9"/>
        <v>-525.34474962929164</v>
      </c>
      <c r="AP18">
        <f t="shared" si="9"/>
        <v>-12.013503923501984</v>
      </c>
      <c r="AQ18">
        <f t="shared" si="9"/>
        <v>-16230.670079271325</v>
      </c>
      <c r="AR18">
        <f t="shared" si="9"/>
        <v>-6261.1333402382879</v>
      </c>
      <c r="AS18">
        <f t="shared" si="9"/>
        <v>3296.9438572352851</v>
      </c>
      <c r="AT18">
        <f t="shared" si="9"/>
        <v>2811.7287890172297</v>
      </c>
      <c r="AU18">
        <f t="shared" si="9"/>
        <v>-152.46069398577328</v>
      </c>
      <c r="AW18">
        <v>15</v>
      </c>
      <c r="AX18">
        <f>(R18*SUMPRODUCT(K19:$K$23, X19:$X$23)-$AZ$3*SUMPRODUCT(K18:$K$22, W19:$W$23))/Z18</f>
        <v>81489.767352084091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43729.51912901624</v>
      </c>
      <c r="P19">
        <f t="shared" si="22"/>
        <v>2186.4759564508122</v>
      </c>
      <c r="Q19" s="4">
        <f t="shared" si="23"/>
        <v>50</v>
      </c>
      <c r="R19">
        <f t="shared" si="0"/>
        <v>2000000</v>
      </c>
      <c r="S19">
        <f t="shared" si="1"/>
        <v>69606.99148213389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57848.623968650441</v>
      </c>
      <c r="AC19">
        <f t="shared" si="2"/>
        <v>47077.642407532876</v>
      </c>
      <c r="AE19">
        <f t="shared" si="3"/>
        <v>29575.802952747923</v>
      </c>
      <c r="AF19">
        <f t="shared" si="4"/>
        <v>-1478.7901476373963</v>
      </c>
      <c r="AG19">
        <f t="shared" si="4"/>
        <v>-33.816748436553496</v>
      </c>
      <c r="AH19">
        <f t="shared" si="5"/>
        <v>-52908.691361844947</v>
      </c>
      <c r="AI19">
        <f t="shared" si="6"/>
        <v>-24845.495305170974</v>
      </c>
      <c r="AJ19">
        <f t="shared" si="7"/>
        <v>10770.981561117565</v>
      </c>
      <c r="AK19">
        <f t="shared" si="24"/>
        <v>7354.5400300042747</v>
      </c>
      <c r="AL19">
        <f t="shared" si="8"/>
        <v>-6719.9737140491343</v>
      </c>
      <c r="AN19">
        <f t="shared" si="9"/>
        <v>9221.204344110587</v>
      </c>
      <c r="AO19">
        <f t="shared" si="9"/>
        <v>-461.0602172055294</v>
      </c>
      <c r="AP19">
        <f t="shared" si="9"/>
        <v>-10.543455002220638</v>
      </c>
      <c r="AQ19">
        <f t="shared" si="9"/>
        <v>-16495.98002145606</v>
      </c>
      <c r="AR19">
        <f t="shared" si="9"/>
        <v>-7746.3793495532236</v>
      </c>
      <c r="AS19">
        <f t="shared" si="9"/>
        <v>3358.1986639684537</v>
      </c>
      <c r="AT19">
        <f t="shared" si="9"/>
        <v>2293.0135348129102</v>
      </c>
      <c r="AU19">
        <f t="shared" si="9"/>
        <v>-2095.1671507718602</v>
      </c>
      <c r="AW19">
        <v>16</v>
      </c>
      <c r="AX19">
        <f>(R19*SUMPRODUCT(K20:$K$23, X20:$X$23)-$AZ$3*SUMPRODUCT(K19:$K$22, W20:$W$23))/Z19</f>
        <v>69606.99148213389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43729.51912901624</v>
      </c>
      <c r="P20">
        <f t="shared" si="22"/>
        <v>2186.4759564508122</v>
      </c>
      <c r="Q20" s="4">
        <f t="shared" si="23"/>
        <v>50</v>
      </c>
      <c r="R20">
        <f t="shared" si="0"/>
        <v>2000000</v>
      </c>
      <c r="S20">
        <f t="shared" si="1"/>
        <v>55532.685027837455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47077.642407532876</v>
      </c>
      <c r="AC20">
        <f t="shared" si="2"/>
        <v>35586.412102164322</v>
      </c>
      <c r="AE20">
        <f t="shared" si="3"/>
        <v>28022.716495241832</v>
      </c>
      <c r="AF20">
        <f t="shared" si="4"/>
        <v>-1401.1358247620917</v>
      </c>
      <c r="AG20">
        <f t="shared" si="4"/>
        <v>-32.040961178381295</v>
      </c>
      <c r="AH20">
        <f t="shared" si="5"/>
        <v>-57504.790952266485</v>
      </c>
      <c r="AI20">
        <f t="shared" si="6"/>
        <v>-30915.251242965125</v>
      </c>
      <c r="AJ20">
        <f t="shared" si="7"/>
        <v>11491.230305368554</v>
      </c>
      <c r="AK20">
        <f t="shared" si="24"/>
        <v>6306.5899172316958</v>
      </c>
      <c r="AL20">
        <f t="shared" si="8"/>
        <v>-13117.431020364875</v>
      </c>
      <c r="AN20">
        <f t="shared" si="9"/>
        <v>8048.2730500008965</v>
      </c>
      <c r="AO20">
        <f t="shared" si="9"/>
        <v>-402.41365250004486</v>
      </c>
      <c r="AP20">
        <f t="shared" si="9"/>
        <v>-9.2023342701938766</v>
      </c>
      <c r="AQ20">
        <f t="shared" si="9"/>
        <v>-16515.681459563213</v>
      </c>
      <c r="AR20">
        <f t="shared" si="9"/>
        <v>-8879.0243963325556</v>
      </c>
      <c r="AS20">
        <f t="shared" si="9"/>
        <v>3300.3423916362603</v>
      </c>
      <c r="AT20">
        <f t="shared" si="9"/>
        <v>1811.2861284123419</v>
      </c>
      <c r="AU20">
        <f t="shared" si="9"/>
        <v>-3767.3958762839529</v>
      </c>
      <c r="AW20">
        <v>17</v>
      </c>
      <c r="AX20">
        <f>(R20*SUMPRODUCT(K21:$K$23, X21:$X$23)-$AZ$3*SUMPRODUCT(K20:$K$22, W21:$W$23))/Z20</f>
        <v>55532.685027837455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43729.51912901624</v>
      </c>
      <c r="P21">
        <f t="shared" si="22"/>
        <v>2186.4759564508122</v>
      </c>
      <c r="Q21" s="4">
        <f t="shared" si="23"/>
        <v>50</v>
      </c>
      <c r="R21">
        <f t="shared" si="0"/>
        <v>2000000</v>
      </c>
      <c r="S21">
        <f t="shared" si="1"/>
        <v>39390.743883663752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35586.412102164322</v>
      </c>
      <c r="AC21">
        <f t="shared" si="2"/>
        <v>23784.906826498831</v>
      </c>
      <c r="AE21">
        <f t="shared" si="3"/>
        <v>26404.744757374436</v>
      </c>
      <c r="AF21">
        <f t="shared" si="4"/>
        <v>-1320.2372378687219</v>
      </c>
      <c r="AG21">
        <f t="shared" si="4"/>
        <v>-30.19098458351656</v>
      </c>
      <c r="AH21">
        <f t="shared" si="5"/>
        <v>-61182.679323236938</v>
      </c>
      <c r="AI21">
        <f t="shared" si="6"/>
        <v>-36128.362788314742</v>
      </c>
      <c r="AJ21">
        <f t="shared" si="7"/>
        <v>11801.505275665491</v>
      </c>
      <c r="AK21">
        <f t="shared" si="24"/>
        <v>5191.7319338655489</v>
      </c>
      <c r="AL21">
        <f t="shared" si="8"/>
        <v>-19135.1255787837</v>
      </c>
      <c r="AN21">
        <f t="shared" si="9"/>
        <v>6985.7945592753194</v>
      </c>
      <c r="AO21">
        <f t="shared" si="9"/>
        <v>-349.28972796376598</v>
      </c>
      <c r="AP21">
        <f t="shared" si="9"/>
        <v>-7.9875044345502211</v>
      </c>
      <c r="AQ21">
        <f t="shared" si="9"/>
        <v>-16186.849457000953</v>
      </c>
      <c r="AR21">
        <f t="shared" si="9"/>
        <v>-9558.3321301239503</v>
      </c>
      <c r="AS21">
        <f t="shared" si="9"/>
        <v>3122.2756403648987</v>
      </c>
      <c r="AT21">
        <f t="shared" si="9"/>
        <v>1373.5551329911905</v>
      </c>
      <c r="AU21">
        <f t="shared" si="9"/>
        <v>-5062.5013567678616</v>
      </c>
      <c r="AW21">
        <v>18</v>
      </c>
      <c r="AX21">
        <f>(R21*SUMPRODUCT(K22:$K$23, X22:$X$23)-$AZ$3*SUMPRODUCT(K21:$K$22, W22:$W$23))/Z21</f>
        <v>39390.743883663752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43729.51912901624</v>
      </c>
      <c r="P22">
        <f t="shared" si="22"/>
        <v>2186.4759564508122</v>
      </c>
      <c r="Q22" s="4">
        <f t="shared" si="23"/>
        <v>50</v>
      </c>
      <c r="R22">
        <f t="shared" si="0"/>
        <v>2000000</v>
      </c>
      <c r="S22">
        <f t="shared" si="1"/>
        <v>20954.196417787614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23784.906826498831</v>
      </c>
      <c r="AC22">
        <f t="shared" si="2"/>
        <v>11849.282900154105</v>
      </c>
      <c r="AE22">
        <f t="shared" si="3"/>
        <v>24728.385327511536</v>
      </c>
      <c r="AF22">
        <f t="shared" si="4"/>
        <v>-1236.4192663755769</v>
      </c>
      <c r="AG22">
        <f t="shared" si="4"/>
        <v>-28.274247945140662</v>
      </c>
      <c r="AH22">
        <f t="shared" si="5"/>
        <v>-64593.071701629327</v>
      </c>
      <c r="AI22">
        <f t="shared" si="6"/>
        <v>-41129.379888438511</v>
      </c>
      <c r="AJ22">
        <f t="shared" si="7"/>
        <v>11935.623926344726</v>
      </c>
      <c r="AK22">
        <f t="shared" si="24"/>
        <v>4045.5765667406854</v>
      </c>
      <c r="AL22">
        <f t="shared" si="8"/>
        <v>-25148.179395353098</v>
      </c>
      <c r="AN22">
        <f t="shared" si="9"/>
        <v>6026.5805030375659</v>
      </c>
      <c r="AO22">
        <f t="shared" si="9"/>
        <v>-301.32902515187834</v>
      </c>
      <c r="AP22">
        <f t="shared" si="9"/>
        <v>-6.8907463688969477</v>
      </c>
      <c r="AQ22">
        <f t="shared" si="9"/>
        <v>-15742.044674273942</v>
      </c>
      <c r="AR22">
        <f t="shared" si="9"/>
        <v>-10023.68394275715</v>
      </c>
      <c r="AS22">
        <f t="shared" si="9"/>
        <v>2908.843318858796</v>
      </c>
      <c r="AT22">
        <f t="shared" si="9"/>
        <v>985.95167204629513</v>
      </c>
      <c r="AU22">
        <f t="shared" si="9"/>
        <v>-6128.88895185206</v>
      </c>
      <c r="AW22">
        <v>19</v>
      </c>
      <c r="AX22">
        <f>(R22*SUMPRODUCT(K23:$K$23, X23:$X$23)-$AZ$3*SUMPRODUCT(K22:$K$22, W23:$W$23))/Z22</f>
        <v>20954.196417787614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43729.51912901624</v>
      </c>
      <c r="P23">
        <f t="shared" si="22"/>
        <v>2186.4759564508122</v>
      </c>
      <c r="Q23" s="4">
        <f t="shared" si="23"/>
        <v>50</v>
      </c>
      <c r="R23">
        <f t="shared" si="0"/>
        <v>2000000</v>
      </c>
      <c r="S23">
        <f t="shared" si="1"/>
        <v>22521.748756004657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11849.282900154105</v>
      </c>
      <c r="AC23">
        <f t="shared" si="2"/>
        <v>11849.282900154107</v>
      </c>
      <c r="AE23">
        <f t="shared" si="3"/>
        <v>23007.247299535895</v>
      </c>
      <c r="AF23">
        <f t="shared" si="4"/>
        <v>-1150.3623649767949</v>
      </c>
      <c r="AG23">
        <f t="shared" si="4"/>
        <v>-26.306311797823646</v>
      </c>
      <c r="AH23">
        <f t="shared" si="5"/>
        <v>-67407.746714624373</v>
      </c>
      <c r="AI23">
        <f t="shared" si="6"/>
        <v>-45577.168091863095</v>
      </c>
      <c r="AJ23">
        <f t="shared" si="7"/>
        <v>0</v>
      </c>
      <c r="AK23">
        <f t="shared" si="24"/>
        <v>2884.3041939520785</v>
      </c>
      <c r="AL23">
        <f t="shared" si="8"/>
        <v>-42692.863897911018</v>
      </c>
      <c r="AN23">
        <f t="shared" si="9"/>
        <v>5165.1296868752961</v>
      </c>
      <c r="AO23">
        <f t="shared" si="9"/>
        <v>-258.25648434376484</v>
      </c>
      <c r="AP23">
        <f t="shared" si="9"/>
        <v>-5.9057700493303971</v>
      </c>
      <c r="AQ23">
        <f t="shared" si="9"/>
        <v>-15133.046954648084</v>
      </c>
      <c r="AR23">
        <f t="shared" si="9"/>
        <v>-10232.079522165883</v>
      </c>
      <c r="AS23">
        <f t="shared" si="9"/>
        <v>0</v>
      </c>
      <c r="AT23">
        <f t="shared" si="9"/>
        <v>647.52662603236865</v>
      </c>
      <c r="AU23">
        <f t="shared" si="9"/>
        <v>-9584.5528961335149</v>
      </c>
      <c r="AW23">
        <v>20</v>
      </c>
      <c r="AX23">
        <f>(R23*SUMPRODUCT(K$23:$K24, X$23:$X24)-$AZ$3*SUMPRODUCT(K$22:$K23, W$23:$W24))/Z23</f>
        <v>22521.748756004657</v>
      </c>
    </row>
    <row r="25" spans="5:50" x14ac:dyDescent="0.25">
      <c r="AN25" s="8">
        <f t="shared" ref="AN25:AU25" si="25">SUM(AN3:AN23)</f>
        <v>382963.66552005277</v>
      </c>
      <c r="AO25" s="8">
        <f t="shared" si="25"/>
        <v>-51945.322622764827</v>
      </c>
      <c r="AP25" s="8">
        <f t="shared" si="25"/>
        <v>-2907.7859501400685</v>
      </c>
      <c r="AQ25" s="8">
        <f t="shared" si="25"/>
        <v>-227935.95237046172</v>
      </c>
      <c r="AR25" s="8">
        <f t="shared" si="25"/>
        <v>100174.60457668621</v>
      </c>
      <c r="AS25" s="8">
        <f t="shared" si="25"/>
        <v>-46133.110277866821</v>
      </c>
      <c r="AT25" s="8">
        <f t="shared" si="25"/>
        <v>68492.953262064606</v>
      </c>
      <c r="AU25" s="9">
        <f t="shared" si="25"/>
        <v>122534.44756088394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159123.4551975698</v>
      </c>
      <c r="K3">
        <v>1</v>
      </c>
      <c r="L3" s="2">
        <v>0</v>
      </c>
      <c r="O3">
        <f>$C$3</f>
        <v>159123.4551975698</v>
      </c>
      <c r="P3">
        <f>O3*B5</f>
        <v>127298.76415805584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159123.4551975698</v>
      </c>
      <c r="AF3">
        <f t="shared" ref="AF3:AG23" si="4">-$Z3*P3</f>
        <v>-127298.76415805584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29304.782835513957</v>
      </c>
      <c r="AJ3">
        <f t="shared" ref="AJ3:AJ23" si="7">AB3-AC3</f>
        <v>0</v>
      </c>
      <c r="AL3">
        <f t="shared" ref="AL3:AL23" si="8">SUM(AI3:AK3)</f>
        <v>29304.782835513957</v>
      </c>
      <c r="AN3">
        <f t="shared" ref="AN3:AU23" si="9">AE3*$K3</f>
        <v>159123.4551975698</v>
      </c>
      <c r="AO3">
        <f t="shared" si="9"/>
        <v>-127298.76415805584</v>
      </c>
      <c r="AP3">
        <f t="shared" si="9"/>
        <v>-2519.9082039999998</v>
      </c>
      <c r="AQ3">
        <f t="shared" si="9"/>
        <v>0</v>
      </c>
      <c r="AR3">
        <f t="shared" si="9"/>
        <v>29304.782835513957</v>
      </c>
      <c r="AS3">
        <f t="shared" si="9"/>
        <v>0</v>
      </c>
      <c r="AT3">
        <f t="shared" si="9"/>
        <v>0</v>
      </c>
      <c r="AU3">
        <f t="shared" si="9"/>
        <v>29304.782835513957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83376.187186191542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51658.936152616341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50229.771950240596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-50229.771950240596</v>
      </c>
      <c r="AK4">
        <f>H4*SUM(AB4, AE4:AF4)</f>
        <v>0</v>
      </c>
      <c r="AL4">
        <f t="shared" si="8"/>
        <v>-85560.535950240592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-47124.281780880563</v>
      </c>
      <c r="AT4">
        <f t="shared" si="9"/>
        <v>0</v>
      </c>
      <c r="AU4">
        <f t="shared" si="9"/>
        <v>-80270.6970168314</v>
      </c>
      <c r="AW4">
        <v>1</v>
      </c>
      <c r="AX4">
        <f>(R4*SUMPRODUCT(K5:$K$23, X5:$X$23)-$AZ$3*SUMPRODUCT(K4:$K$22, W5:$W$23))/Z4</f>
        <v>51658.936152616341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159123.4551975698</v>
      </c>
      <c r="P5">
        <f t="shared" ref="P5:P23" si="22">O5*$C$5</f>
        <v>7956.1727598784901</v>
      </c>
      <c r="Q5" s="4">
        <f t="shared" ref="Q5:Q23" si="23">$C$8</f>
        <v>50</v>
      </c>
      <c r="R5">
        <f t="shared" si="0"/>
        <v>2000000</v>
      </c>
      <c r="S5">
        <f t="shared" si="1"/>
        <v>96587.676284723057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50229.771950240596</v>
      </c>
      <c r="AC5">
        <f t="shared" si="2"/>
        <v>91003.166010263958</v>
      </c>
      <c r="AE5">
        <f t="shared" si="3"/>
        <v>149923.24866357318</v>
      </c>
      <c r="AF5">
        <f t="shared" si="4"/>
        <v>-7496.1624331786579</v>
      </c>
      <c r="AG5">
        <f t="shared" si="4"/>
        <v>-47.109097925703807</v>
      </c>
      <c r="AH5">
        <f t="shared" si="5"/>
        <v>-40858.626611847641</v>
      </c>
      <c r="AI5">
        <f t="shared" si="6"/>
        <v>101521.35052062117</v>
      </c>
      <c r="AJ5">
        <f t="shared" si="7"/>
        <v>-40773.394060023362</v>
      </c>
      <c r="AK5">
        <f>H5*SUM(AB5, AE5:AF5)</f>
        <v>16645.552546806874</v>
      </c>
      <c r="AL5">
        <f t="shared" si="8"/>
        <v>77393.509007404675</v>
      </c>
      <c r="AN5">
        <f t="shared" si="9"/>
        <v>129468.09718868705</v>
      </c>
      <c r="AO5">
        <f t="shared" si="9"/>
        <v>-6473.4048594343521</v>
      </c>
      <c r="AP5">
        <f t="shared" si="9"/>
        <v>-40.68165093195649</v>
      </c>
      <c r="AQ5">
        <f t="shared" si="9"/>
        <v>-35283.978224414299</v>
      </c>
      <c r="AR5">
        <f t="shared" si="9"/>
        <v>87670.032453906446</v>
      </c>
      <c r="AS5">
        <f t="shared" si="9"/>
        <v>-35210.374587876322</v>
      </c>
      <c r="AT5">
        <f t="shared" si="9"/>
        <v>14374.475167126006</v>
      </c>
      <c r="AU5">
        <f t="shared" si="9"/>
        <v>66834.133033156118</v>
      </c>
      <c r="AW5">
        <v>2</v>
      </c>
      <c r="AX5">
        <f>(R5*SUMPRODUCT(K6:$K$23, X6:$X$23)-$AZ$3*SUMPRODUCT(K5:$K$22, W6:$W$23))/Z5</f>
        <v>96587.676284723057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159123.4551975698</v>
      </c>
      <c r="P6">
        <f t="shared" si="22"/>
        <v>7956.1727598784901</v>
      </c>
      <c r="Q6" s="4">
        <f t="shared" si="23"/>
        <v>50</v>
      </c>
      <c r="R6">
        <f t="shared" si="0"/>
        <v>2000000</v>
      </c>
      <c r="S6">
        <f t="shared" si="1"/>
        <v>135087.30887526213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91003.166010263958</v>
      </c>
      <c r="AC6">
        <f t="shared" si="2"/>
        <v>122885.86921489082</v>
      </c>
      <c r="AE6">
        <f t="shared" si="3"/>
        <v>144751.00782773038</v>
      </c>
      <c r="AF6">
        <f t="shared" si="4"/>
        <v>-7237.5503913865195</v>
      </c>
      <c r="AG6">
        <f t="shared" si="4"/>
        <v>-45.483869002217688</v>
      </c>
      <c r="AH6">
        <f t="shared" si="5"/>
        <v>-46165.5177691633</v>
      </c>
      <c r="AI6">
        <f t="shared" si="6"/>
        <v>91302.455798178329</v>
      </c>
      <c r="AJ6">
        <f t="shared" si="7"/>
        <v>-31882.703204626858</v>
      </c>
      <c r="AK6">
        <f>H6*SUM(AB6, AE6:AF6)</f>
        <v>24862.608630990933</v>
      </c>
      <c r="AL6">
        <f t="shared" si="8"/>
        <v>84282.361224542401</v>
      </c>
      <c r="AN6">
        <f t="shared" si="9"/>
        <v>112735.88014159942</v>
      </c>
      <c r="AO6">
        <f t="shared" si="9"/>
        <v>-5636.7940070799714</v>
      </c>
      <c r="AP6">
        <f t="shared" si="9"/>
        <v>-35.424029726360914</v>
      </c>
      <c r="AQ6">
        <f t="shared" si="9"/>
        <v>-35954.915658295184</v>
      </c>
      <c r="AR6">
        <f t="shared" si="9"/>
        <v>71108.746446497898</v>
      </c>
      <c r="AS6">
        <f t="shared" si="9"/>
        <v>-24831.085192475086</v>
      </c>
      <c r="AT6">
        <f t="shared" si="9"/>
        <v>19363.651477761439</v>
      </c>
      <c r="AU6">
        <f t="shared" si="9"/>
        <v>65641.312731784245</v>
      </c>
      <c r="AW6">
        <v>3</v>
      </c>
      <c r="AX6">
        <f>(R6*SUMPRODUCT(K7:$K$23, X7:$X$23)-$AZ$3*SUMPRODUCT(K6:$K$22, W7:$W$23))/Z6</f>
        <v>135087.30887526213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159123.4551975698</v>
      </c>
      <c r="P7">
        <f t="shared" si="22"/>
        <v>7956.1727598784901</v>
      </c>
      <c r="Q7" s="4">
        <f t="shared" si="23"/>
        <v>50</v>
      </c>
      <c r="R7">
        <f t="shared" si="0"/>
        <v>2000000</v>
      </c>
      <c r="S7">
        <f t="shared" si="1"/>
        <v>166583.30812467239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122885.86921489082</v>
      </c>
      <c r="AC7">
        <f t="shared" si="2"/>
        <v>145743.4284901754</v>
      </c>
      <c r="AE7">
        <f t="shared" si="3"/>
        <v>139216.8169474708</v>
      </c>
      <c r="AF7">
        <f t="shared" si="4"/>
        <v>-6960.8408473735399</v>
      </c>
      <c r="AG7">
        <f t="shared" si="4"/>
        <v>-43.744907617364568</v>
      </c>
      <c r="AH7">
        <f t="shared" si="5"/>
        <v>-51364.907793237799</v>
      </c>
      <c r="AI7">
        <f t="shared" si="6"/>
        <v>80847.323399242101</v>
      </c>
      <c r="AJ7">
        <f t="shared" si="7"/>
        <v>-22857.559275284584</v>
      </c>
      <c r="AK7">
        <f>H7*SUM(AB7, AE7:AF7)</f>
        <v>26713.351204479251</v>
      </c>
      <c r="AL7">
        <f t="shared" si="8"/>
        <v>84703.115328436776</v>
      </c>
      <c r="AN7">
        <f t="shared" si="9"/>
        <v>98149.458841665662</v>
      </c>
      <c r="AO7">
        <f t="shared" si="9"/>
        <v>-4907.4729420832828</v>
      </c>
      <c r="AP7">
        <f t="shared" si="9"/>
        <v>-30.840663533795819</v>
      </c>
      <c r="AQ7">
        <f t="shared" si="9"/>
        <v>-36212.851391801159</v>
      </c>
      <c r="AR7">
        <f t="shared" si="9"/>
        <v>56998.293844247426</v>
      </c>
      <c r="AS7">
        <f t="shared" si="9"/>
        <v>-16114.842463012046</v>
      </c>
      <c r="AT7">
        <f t="shared" si="9"/>
        <v>18833.220167332875</v>
      </c>
      <c r="AU7">
        <f t="shared" si="9"/>
        <v>59716.671548568258</v>
      </c>
      <c r="AW7">
        <v>4</v>
      </c>
      <c r="AX7">
        <f>(R7*SUMPRODUCT(K8:$K$23, X8:$X$23)-$AZ$3*SUMPRODUCT(K7:$K$22, W8:$W$23))/Z7</f>
        <v>166583.30812467239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159123.4551975698</v>
      </c>
      <c r="P8">
        <f t="shared" si="22"/>
        <v>7956.1727598784901</v>
      </c>
      <c r="Q8" s="4">
        <f t="shared" si="23"/>
        <v>50</v>
      </c>
      <c r="R8">
        <f t="shared" si="0"/>
        <v>2000000</v>
      </c>
      <c r="S8">
        <f t="shared" si="1"/>
        <v>190924.27397633865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145743.4284901754</v>
      </c>
      <c r="AC8">
        <f t="shared" si="2"/>
        <v>159965.91104624583</v>
      </c>
      <c r="AE8">
        <f t="shared" si="3"/>
        <v>133321.59368410276</v>
      </c>
      <c r="AF8">
        <f t="shared" si="4"/>
        <v>-6666.0796842051377</v>
      </c>
      <c r="AG8">
        <f t="shared" si="4"/>
        <v>-41.892502119995093</v>
      </c>
      <c r="AH8">
        <f t="shared" si="5"/>
        <v>-56598.256847833021</v>
      </c>
      <c r="AI8">
        <f t="shared" si="6"/>
        <v>70015.364649944604</v>
      </c>
      <c r="AJ8">
        <f t="shared" si="7"/>
        <v>-14222.482556070434</v>
      </c>
      <c r="AK8">
        <f t="shared" ref="AK8:AK23" si="24">H8*SUM(AB8:AB8, AE8:AF8)</f>
        <v>19748.923330530299</v>
      </c>
      <c r="AL8">
        <f t="shared" si="8"/>
        <v>75541.805424404476</v>
      </c>
      <c r="AN8">
        <f t="shared" si="9"/>
        <v>87639.40192583132</v>
      </c>
      <c r="AO8">
        <f t="shared" si="9"/>
        <v>-4381.9700962915658</v>
      </c>
      <c r="AP8">
        <f t="shared" si="9"/>
        <v>-27.538178396458608</v>
      </c>
      <c r="AQ8">
        <f t="shared" si="9"/>
        <v>-37205.056158731852</v>
      </c>
      <c r="AR8">
        <f t="shared" si="9"/>
        <v>46024.837492411447</v>
      </c>
      <c r="AS8">
        <f t="shared" si="9"/>
        <v>-9349.1971605737563</v>
      </c>
      <c r="AT8">
        <f t="shared" si="9"/>
        <v>12982.021753113431</v>
      </c>
      <c r="AU8">
        <f t="shared" si="9"/>
        <v>49657.662084951124</v>
      </c>
      <c r="AW8">
        <v>5</v>
      </c>
      <c r="AX8">
        <f>(R8*SUMPRODUCT(K9:$K$23, X9:$X$23)-$AZ$3*SUMPRODUCT(K8:$K$22, W9:$W$23))/Z8</f>
        <v>190924.27397633865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159123.4551975698</v>
      </c>
      <c r="P9">
        <f t="shared" si="22"/>
        <v>7956.1727598784901</v>
      </c>
      <c r="Q9" s="4">
        <f t="shared" si="23"/>
        <v>50</v>
      </c>
      <c r="R9">
        <f t="shared" si="0"/>
        <v>2000000</v>
      </c>
      <c r="S9">
        <f t="shared" si="1"/>
        <v>209050.10470643322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159965.91104624583</v>
      </c>
      <c r="AC9">
        <f t="shared" si="2"/>
        <v>166873.96027746022</v>
      </c>
      <c r="AE9">
        <f t="shared" si="3"/>
        <v>127020.08056461085</v>
      </c>
      <c r="AF9">
        <f t="shared" si="4"/>
        <v>-6351.0040282305426</v>
      </c>
      <c r="AG9">
        <f t="shared" si="4"/>
        <v>-39.912431642117447</v>
      </c>
      <c r="AH9">
        <f t="shared" si="5"/>
        <v>-62445.818267107941</v>
      </c>
      <c r="AI9">
        <f t="shared" si="6"/>
        <v>58183.345837630244</v>
      </c>
      <c r="AJ9">
        <f t="shared" si="7"/>
        <v>-6908.0492312143906</v>
      </c>
      <c r="AK9">
        <f t="shared" si="24"/>
        <v>14649.146351813084</v>
      </c>
      <c r="AL9">
        <f t="shared" si="8"/>
        <v>65924.44295822893</v>
      </c>
      <c r="AN9">
        <f t="shared" si="9"/>
        <v>79354.762305371536</v>
      </c>
      <c r="AO9">
        <f t="shared" si="9"/>
        <v>-3967.7381152685766</v>
      </c>
      <c r="AP9">
        <f t="shared" si="9"/>
        <v>-24.934967069073384</v>
      </c>
      <c r="AQ9">
        <f t="shared" si="9"/>
        <v>-39012.517103783022</v>
      </c>
      <c r="AR9">
        <f t="shared" si="9"/>
        <v>36349.572119250857</v>
      </c>
      <c r="AS9">
        <f t="shared" si="9"/>
        <v>-4315.7475755022715</v>
      </c>
      <c r="AT9">
        <f t="shared" si="9"/>
        <v>9151.9350448956266</v>
      </c>
      <c r="AU9">
        <f t="shared" si="9"/>
        <v>41185.759588644207</v>
      </c>
      <c r="AW9">
        <v>6</v>
      </c>
      <c r="AX9">
        <f>(R9*SUMPRODUCT(K10:$K$23, X10:$X$23)-$AZ$3*SUMPRODUCT(K9:$K$22, W10:$W$23))/Z9</f>
        <v>209050.10470643322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159123.4551975698</v>
      </c>
      <c r="P10">
        <f t="shared" si="22"/>
        <v>7956.1727598784901</v>
      </c>
      <c r="Q10" s="4">
        <f t="shared" si="23"/>
        <v>50</v>
      </c>
      <c r="R10">
        <f t="shared" si="0"/>
        <v>2000000</v>
      </c>
      <c r="S10">
        <f t="shared" si="1"/>
        <v>222346.01321910258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166873.96027746022</v>
      </c>
      <c r="AC10">
        <f t="shared" si="2"/>
        <v>168167.17130590897</v>
      </c>
      <c r="AE10">
        <f t="shared" si="3"/>
        <v>120349.99396471686</v>
      </c>
      <c r="AF10">
        <f t="shared" si="4"/>
        <v>-6017.4996982358434</v>
      </c>
      <c r="AG10">
        <f t="shared" si="4"/>
        <v>-37.81654747733095</v>
      </c>
      <c r="AH10">
        <f t="shared" si="5"/>
        <v>-67870.39393461289</v>
      </c>
      <c r="AI10">
        <f t="shared" si="6"/>
        <v>46424.283784390806</v>
      </c>
      <c r="AJ10">
        <f t="shared" si="7"/>
        <v>-1293.2110284487426</v>
      </c>
      <c r="AK10">
        <f t="shared" si="24"/>
        <v>14763.338863556917</v>
      </c>
      <c r="AL10">
        <f t="shared" si="8"/>
        <v>59894.411619498977</v>
      </c>
      <c r="AN10">
        <f t="shared" si="9"/>
        <v>71437.225604263265</v>
      </c>
      <c r="AO10">
        <f t="shared" si="9"/>
        <v>-3571.8612802131634</v>
      </c>
      <c r="AP10">
        <f t="shared" si="9"/>
        <v>-22.447107346797441</v>
      </c>
      <c r="AQ10">
        <f t="shared" si="9"/>
        <v>-40286.438608202952</v>
      </c>
      <c r="AR10">
        <f t="shared" si="9"/>
        <v>27556.478608500351</v>
      </c>
      <c r="AS10">
        <f t="shared" si="9"/>
        <v>-767.62287184076035</v>
      </c>
      <c r="AT10">
        <f t="shared" si="9"/>
        <v>8763.2074944457127</v>
      </c>
      <c r="AU10">
        <f t="shared" si="9"/>
        <v>35552.063231105298</v>
      </c>
      <c r="AW10">
        <v>7</v>
      </c>
      <c r="AX10">
        <f>(R10*SUMPRODUCT(K11:$K$23, X11:$X$23)-$AZ$3*SUMPRODUCT(K10:$K$22, W11:$W$23))/Z10</f>
        <v>222346.01321910258</v>
      </c>
    </row>
    <row r="11" spans="1:52" x14ac:dyDescent="0.25">
      <c r="A11" t="s">
        <v>33</v>
      </c>
      <c r="C11" s="7">
        <f>AU25</f>
        <v>349391.15076778055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159123.4551975698</v>
      </c>
      <c r="P11">
        <f t="shared" si="22"/>
        <v>7956.1727598784901</v>
      </c>
      <c r="Q11" s="4">
        <f t="shared" si="23"/>
        <v>50</v>
      </c>
      <c r="R11">
        <f t="shared" si="0"/>
        <v>2000000</v>
      </c>
      <c r="S11">
        <f t="shared" si="1"/>
        <v>231294.08894045936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168167.17130590897</v>
      </c>
      <c r="AC11">
        <f t="shared" si="2"/>
        <v>164834.51207293835</v>
      </c>
      <c r="AE11">
        <f t="shared" si="3"/>
        <v>113401.2426214812</v>
      </c>
      <c r="AF11">
        <f t="shared" si="4"/>
        <v>-5670.0621310740607</v>
      </c>
      <c r="AG11">
        <f t="shared" si="4"/>
        <v>-35.633100877768371</v>
      </c>
      <c r="AH11">
        <f t="shared" si="5"/>
        <v>-72211.244991570929</v>
      </c>
      <c r="AI11">
        <f t="shared" si="6"/>
        <v>35484.30239795844</v>
      </c>
      <c r="AJ11">
        <f t="shared" si="7"/>
        <v>3332.6592329706182</v>
      </c>
      <c r="AK11">
        <f t="shared" si="24"/>
        <v>14208.76511751028</v>
      </c>
      <c r="AL11">
        <f t="shared" si="8"/>
        <v>53025.726748439338</v>
      </c>
      <c r="AN11">
        <f t="shared" si="9"/>
        <v>64015.780247894851</v>
      </c>
      <c r="AO11">
        <f t="shared" si="9"/>
        <v>-3200.7890123947427</v>
      </c>
      <c r="AP11">
        <f t="shared" si="9"/>
        <v>-20.115130157402632</v>
      </c>
      <c r="AQ11">
        <f t="shared" si="9"/>
        <v>-40763.743711672942</v>
      </c>
      <c r="AR11">
        <f t="shared" si="9"/>
        <v>20031.132393669759</v>
      </c>
      <c r="AS11">
        <f t="shared" si="9"/>
        <v>1881.3090241971663</v>
      </c>
      <c r="AT11">
        <f t="shared" si="9"/>
        <v>8020.9454881598658</v>
      </c>
      <c r="AU11">
        <f t="shared" si="9"/>
        <v>29933.38690602679</v>
      </c>
      <c r="AW11">
        <v>8</v>
      </c>
      <c r="AX11">
        <f>(R11*SUMPRODUCT(K12:$K$23, X12:$X$23)-$AZ$3*SUMPRODUCT(K11:$K$22, W12:$W$23))/Z11</f>
        <v>231294.08894045936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159123.4551975698</v>
      </c>
      <c r="P12">
        <f t="shared" si="22"/>
        <v>7956.1727598784901</v>
      </c>
      <c r="Q12" s="4">
        <f t="shared" si="23"/>
        <v>50</v>
      </c>
      <c r="R12">
        <f t="shared" si="0"/>
        <v>2000000</v>
      </c>
      <c r="S12">
        <f t="shared" si="1"/>
        <v>235930.94429544543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164834.51207293835</v>
      </c>
      <c r="AC12">
        <f t="shared" si="2"/>
        <v>157464.37171566411</v>
      </c>
      <c r="AE12">
        <f t="shared" si="3"/>
        <v>106201.73192090537</v>
      </c>
      <c r="AF12">
        <f t="shared" si="4"/>
        <v>-5310.0865960452684</v>
      </c>
      <c r="AG12">
        <f t="shared" si="4"/>
        <v>-33.370860313787141</v>
      </c>
      <c r="AH12">
        <f t="shared" si="5"/>
        <v>-76236.382208141731</v>
      </c>
      <c r="AI12">
        <f t="shared" si="6"/>
        <v>24621.892256404579</v>
      </c>
      <c r="AJ12">
        <f t="shared" si="7"/>
        <v>7370.140357274242</v>
      </c>
      <c r="AK12">
        <f t="shared" si="24"/>
        <v>13791.187568945739</v>
      </c>
      <c r="AL12">
        <f t="shared" si="8"/>
        <v>45783.220182624558</v>
      </c>
      <c r="AN12">
        <f t="shared" si="9"/>
        <v>56993.637241620301</v>
      </c>
      <c r="AO12">
        <f t="shared" si="9"/>
        <v>-2849.681862081015</v>
      </c>
      <c r="AP12">
        <f t="shared" si="9"/>
        <v>-17.908622324363257</v>
      </c>
      <c r="AQ12">
        <f t="shared" si="9"/>
        <v>-40912.597502838398</v>
      </c>
      <c r="AR12">
        <f t="shared" si="9"/>
        <v>13213.449254376525</v>
      </c>
      <c r="AS12">
        <f t="shared" si="9"/>
        <v>3955.2189813170899</v>
      </c>
      <c r="AT12">
        <f t="shared" si="9"/>
        <v>7401.1028560346303</v>
      </c>
      <c r="AU12">
        <f t="shared" si="9"/>
        <v>24569.771091728242</v>
      </c>
      <c r="AW12">
        <v>9</v>
      </c>
      <c r="AX12">
        <f>(R12*SUMPRODUCT(K13:$K$23, X13:$X$23)-$AZ$3*SUMPRODUCT(K12:$K$22, W13:$W$23))/Z12</f>
        <v>235930.94429544543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159123.4551975698</v>
      </c>
      <c r="P13">
        <f t="shared" si="22"/>
        <v>7956.1727598784901</v>
      </c>
      <c r="Q13" s="4">
        <f t="shared" si="23"/>
        <v>50</v>
      </c>
      <c r="R13">
        <f t="shared" si="0"/>
        <v>2000000</v>
      </c>
      <c r="S13">
        <f t="shared" si="1"/>
        <v>236295.37837629733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157464.37171566411</v>
      </c>
      <c r="AC13">
        <f t="shared" si="2"/>
        <v>146730.881773334</v>
      </c>
      <c r="AE13">
        <f t="shared" si="3"/>
        <v>98809.909243240108</v>
      </c>
      <c r="AF13">
        <f t="shared" si="4"/>
        <v>-4940.4954621620054</v>
      </c>
      <c r="AG13">
        <f t="shared" si="4"/>
        <v>-31.048191204922119</v>
      </c>
      <c r="AH13">
        <f t="shared" si="5"/>
        <v>-79558.42022908607</v>
      </c>
      <c r="AI13">
        <f t="shared" si="6"/>
        <v>14279.945360787096</v>
      </c>
      <c r="AJ13">
        <f t="shared" si="7"/>
        <v>10733.48994233011</v>
      </c>
      <c r="AK13">
        <f t="shared" si="24"/>
        <v>12993.956710181572</v>
      </c>
      <c r="AL13">
        <f t="shared" si="8"/>
        <v>38007.392013298777</v>
      </c>
      <c r="AN13">
        <f t="shared" si="9"/>
        <v>50420.064985752259</v>
      </c>
      <c r="AO13">
        <f t="shared" si="9"/>
        <v>-2521.003249287613</v>
      </c>
      <c r="AP13">
        <f t="shared" si="9"/>
        <v>-15.843065034991239</v>
      </c>
      <c r="AQ13">
        <f t="shared" si="9"/>
        <v>-40596.542885588526</v>
      </c>
      <c r="AR13">
        <f t="shared" si="9"/>
        <v>7286.6757858411256</v>
      </c>
      <c r="AS13">
        <f t="shared" si="9"/>
        <v>5477.0140420225762</v>
      </c>
      <c r="AT13">
        <f t="shared" si="9"/>
        <v>6630.4700284321707</v>
      </c>
      <c r="AU13">
        <f t="shared" si="9"/>
        <v>19394.159856295872</v>
      </c>
      <c r="AW13">
        <v>10</v>
      </c>
      <c r="AX13">
        <f>(R13*SUMPRODUCT(K14:$K$23, X14:$X$23)-$AZ$3*SUMPRODUCT(K13:$K$22, W14:$W$23))/Z13</f>
        <v>236295.37837629733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159123.4551975698</v>
      </c>
      <c r="P14">
        <f t="shared" si="22"/>
        <v>7956.1727598784901</v>
      </c>
      <c r="Q14" s="4">
        <f t="shared" si="23"/>
        <v>50</v>
      </c>
      <c r="R14">
        <f t="shared" si="0"/>
        <v>2000000</v>
      </c>
      <c r="S14">
        <f t="shared" si="1"/>
        <v>234312.15521736752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146730.881773334</v>
      </c>
      <c r="AC14">
        <f t="shared" si="2"/>
        <v>134381.84917099087</v>
      </c>
      <c r="AE14">
        <f t="shared" si="3"/>
        <v>91259.901288901601</v>
      </c>
      <c r="AF14">
        <f t="shared" si="4"/>
        <v>-4562.9950644450801</v>
      </c>
      <c r="AG14">
        <f t="shared" si="4"/>
        <v>-28.67581689185673</v>
      </c>
      <c r="AH14">
        <f t="shared" si="5"/>
        <v>-82475.696040646813</v>
      </c>
      <c r="AI14">
        <f t="shared" si="6"/>
        <v>4192.5343669178546</v>
      </c>
      <c r="AJ14">
        <f t="shared" si="7"/>
        <v>12349.032602343126</v>
      </c>
      <c r="AK14">
        <f t="shared" si="24"/>
        <v>19974.882674546934</v>
      </c>
      <c r="AL14">
        <f t="shared" si="8"/>
        <v>36516.449643807915</v>
      </c>
      <c r="AN14">
        <f t="shared" si="9"/>
        <v>42896.737400567232</v>
      </c>
      <c r="AO14">
        <f t="shared" si="9"/>
        <v>-2144.8368700283618</v>
      </c>
      <c r="AP14">
        <f t="shared" si="9"/>
        <v>-13.479074265734761</v>
      </c>
      <c r="AQ14">
        <f t="shared" si="9"/>
        <v>-38767.719721551883</v>
      </c>
      <c r="AR14">
        <f t="shared" si="9"/>
        <v>1970.7017347212518</v>
      </c>
      <c r="AS14">
        <f t="shared" si="9"/>
        <v>5804.6655892907365</v>
      </c>
      <c r="AT14">
        <f t="shared" si="9"/>
        <v>9389.1981537940246</v>
      </c>
      <c r="AU14">
        <f t="shared" si="9"/>
        <v>17164.565477806012</v>
      </c>
      <c r="AW14">
        <v>11</v>
      </c>
      <c r="AX14">
        <f>(R14*SUMPRODUCT(K15:$K$23, X15:$X$23)-$AZ$3*SUMPRODUCT(K14:$K$22, W15:$W$23))/Z14</f>
        <v>234312.15521736752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159123.4551975698</v>
      </c>
      <c r="P15">
        <f t="shared" si="22"/>
        <v>7956.1727598784901</v>
      </c>
      <c r="Q15" s="4">
        <f t="shared" si="23"/>
        <v>50</v>
      </c>
      <c r="R15">
        <f t="shared" si="0"/>
        <v>2000000</v>
      </c>
      <c r="S15">
        <f t="shared" si="1"/>
        <v>228442.08941303051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134381.84917099087</v>
      </c>
      <c r="AC15">
        <f t="shared" si="2"/>
        <v>119975.76622196275</v>
      </c>
      <c r="AE15">
        <f t="shared" si="3"/>
        <v>83570.23222063751</v>
      </c>
      <c r="AF15">
        <f t="shared" si="4"/>
        <v>-4178.5116110318759</v>
      </c>
      <c r="AG15">
        <f t="shared" si="4"/>
        <v>-26.259558063541167</v>
      </c>
      <c r="AH15">
        <f t="shared" si="5"/>
        <v>-85180.026375880072</v>
      </c>
      <c r="AI15">
        <f t="shared" si="6"/>
        <v>-5814.5653243379784</v>
      </c>
      <c r="AJ15">
        <f t="shared" si="7"/>
        <v>14406.082949028118</v>
      </c>
      <c r="AK15">
        <f t="shared" si="24"/>
        <v>18293.031913265208</v>
      </c>
      <c r="AL15">
        <f t="shared" si="8"/>
        <v>26884.549537955347</v>
      </c>
      <c r="AN15">
        <f t="shared" si="9"/>
        <v>36185.722091598116</v>
      </c>
      <c r="AO15">
        <f t="shared" si="9"/>
        <v>-1809.2861045799061</v>
      </c>
      <c r="AP15">
        <f t="shared" si="9"/>
        <v>-11.370329423361705</v>
      </c>
      <c r="AQ15">
        <f t="shared" si="9"/>
        <v>-36882.759330557725</v>
      </c>
      <c r="AR15">
        <f t="shared" si="9"/>
        <v>-2517.6936729628737</v>
      </c>
      <c r="AS15">
        <f t="shared" si="9"/>
        <v>6237.8014296496003</v>
      </c>
      <c r="AT15">
        <f t="shared" si="9"/>
        <v>7920.8415656727557</v>
      </c>
      <c r="AU15">
        <f t="shared" si="9"/>
        <v>11640.949322359482</v>
      </c>
      <c r="AW15">
        <v>12</v>
      </c>
      <c r="AX15">
        <f>(R15*SUMPRODUCT(K16:$K$23, X16:$X$23)-$AZ$3*SUMPRODUCT(K15:$K$22, W16:$W$23))/Z15</f>
        <v>228442.08941303051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159123.4551975698</v>
      </c>
      <c r="P16">
        <f t="shared" si="22"/>
        <v>7956.1727598784901</v>
      </c>
      <c r="Q16" s="4">
        <f t="shared" si="23"/>
        <v>50</v>
      </c>
      <c r="R16">
        <f t="shared" si="0"/>
        <v>2000000</v>
      </c>
      <c r="S16">
        <f t="shared" si="1"/>
        <v>218886.99426630334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119975.76622196275</v>
      </c>
      <c r="AC16">
        <f t="shared" si="2"/>
        <v>104305.88097635515</v>
      </c>
      <c r="AE16">
        <f t="shared" si="3"/>
        <v>75826.85409892902</v>
      </c>
      <c r="AF16">
        <f t="shared" si="4"/>
        <v>-3791.3427049464512</v>
      </c>
      <c r="AG16">
        <f t="shared" si="4"/>
        <v>-23.826422699526411</v>
      </c>
      <c r="AH16">
        <f t="shared" si="5"/>
        <v>-86821.591335173784</v>
      </c>
      <c r="AI16">
        <f t="shared" si="6"/>
        <v>-14809.906363890739</v>
      </c>
      <c r="AJ16">
        <f t="shared" si="7"/>
        <v>15669.885245607598</v>
      </c>
      <c r="AK16">
        <f t="shared" si="24"/>
        <v>16430.789048151677</v>
      </c>
      <c r="AL16">
        <f t="shared" si="8"/>
        <v>17290.767929868536</v>
      </c>
      <c r="AN16">
        <f t="shared" si="9"/>
        <v>30244.752837265401</v>
      </c>
      <c r="AO16">
        <f t="shared" si="9"/>
        <v>-1512.2376418632703</v>
      </c>
      <c r="AP16">
        <f t="shared" si="9"/>
        <v>-9.5035495551906894</v>
      </c>
      <c r="AQ16">
        <f t="shared" si="9"/>
        <v>-34630.179533024871</v>
      </c>
      <c r="AR16">
        <f t="shared" si="9"/>
        <v>-5907.1678871779259</v>
      </c>
      <c r="AS16">
        <f t="shared" si="9"/>
        <v>6250.1842107729944</v>
      </c>
      <c r="AT16">
        <f t="shared" si="9"/>
        <v>6553.6828553410023</v>
      </c>
      <c r="AU16">
        <f t="shared" si="9"/>
        <v>6896.6991789360718</v>
      </c>
      <c r="AW16">
        <v>13</v>
      </c>
      <c r="AX16">
        <f>(R16*SUMPRODUCT(K17:$K$23, X17:$X$23)-$AZ$3*SUMPRODUCT(K16:$K$22, W17:$W$23))/Z16</f>
        <v>218886.99426630334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159123.4551975698</v>
      </c>
      <c r="P17">
        <f t="shared" si="22"/>
        <v>7956.1727598784901</v>
      </c>
      <c r="Q17" s="4">
        <f t="shared" si="23"/>
        <v>50</v>
      </c>
      <c r="R17">
        <f t="shared" si="0"/>
        <v>2000000</v>
      </c>
      <c r="S17">
        <f t="shared" si="1"/>
        <v>205747.60308906547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104305.88097635515</v>
      </c>
      <c r="AC17">
        <f t="shared" si="2"/>
        <v>88085.654145588778</v>
      </c>
      <c r="AE17">
        <f t="shared" si="3"/>
        <v>68124.699537406836</v>
      </c>
      <c r="AF17">
        <f t="shared" si="4"/>
        <v>-3406.2349768703421</v>
      </c>
      <c r="AG17">
        <f t="shared" si="4"/>
        <v>-21.406240661636687</v>
      </c>
      <c r="AH17">
        <f t="shared" si="5"/>
        <v>-87276.712435778463</v>
      </c>
      <c r="AI17">
        <f t="shared" si="6"/>
        <v>-22579.654115903606</v>
      </c>
      <c r="AJ17">
        <f t="shared" si="7"/>
        <v>16220.226830766376</v>
      </c>
      <c r="AK17">
        <f t="shared" si="24"/>
        <v>14463.751296282895</v>
      </c>
      <c r="AL17">
        <f t="shared" si="8"/>
        <v>8104.3240111456653</v>
      </c>
      <c r="AN17">
        <f t="shared" si="9"/>
        <v>25030.698445351027</v>
      </c>
      <c r="AO17">
        <f t="shared" si="9"/>
        <v>-1251.5349222675513</v>
      </c>
      <c r="AP17">
        <f t="shared" si="9"/>
        <v>-7.8651819162274288</v>
      </c>
      <c r="AQ17">
        <f t="shared" si="9"/>
        <v>-32067.6213637029</v>
      </c>
      <c r="AR17">
        <f t="shared" si="9"/>
        <v>-8296.3230225356529</v>
      </c>
      <c r="AS17">
        <f t="shared" si="9"/>
        <v>5959.7122522818754</v>
      </c>
      <c r="AT17">
        <f t="shared" si="9"/>
        <v>5314.3397261813907</v>
      </c>
      <c r="AU17">
        <f t="shared" si="9"/>
        <v>2977.7289559276128</v>
      </c>
      <c r="AW17">
        <v>14</v>
      </c>
      <c r="AX17">
        <f>(R17*SUMPRODUCT(K18:$K$23, X18:$X$23)-$AZ$3*SUMPRODUCT(K17:$K$22, W18:$W$23))/Z17</f>
        <v>205747.60308906547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159123.4551975698</v>
      </c>
      <c r="P18">
        <f t="shared" si="22"/>
        <v>7956.1727598784901</v>
      </c>
      <c r="Q18" s="4">
        <f t="shared" si="23"/>
        <v>50</v>
      </c>
      <c r="R18">
        <f t="shared" si="0"/>
        <v>2000000</v>
      </c>
      <c r="S18">
        <f t="shared" si="1"/>
        <v>188650.13376647033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88085.654145588778</v>
      </c>
      <c r="AC18">
        <f t="shared" si="2"/>
        <v>71750.710915294098</v>
      </c>
      <c r="AE18">
        <f t="shared" si="3"/>
        <v>60520.609266341373</v>
      </c>
      <c r="AF18">
        <f t="shared" si="4"/>
        <v>-3026.0304633170686</v>
      </c>
      <c r="AG18">
        <f t="shared" si="4"/>
        <v>-19.016872525548852</v>
      </c>
      <c r="AH18">
        <f t="shared" si="5"/>
        <v>-87012.22917885879</v>
      </c>
      <c r="AI18">
        <f t="shared" si="6"/>
        <v>-29536.667248360034</v>
      </c>
      <c r="AJ18">
        <f t="shared" si="7"/>
        <v>16334.943230294681</v>
      </c>
      <c r="AK18">
        <f t="shared" si="24"/>
        <v>12457.591693878721</v>
      </c>
      <c r="AL18">
        <f t="shared" si="8"/>
        <v>-744.1323241866321</v>
      </c>
      <c r="AN18">
        <f t="shared" si="9"/>
        <v>20483.917906675011</v>
      </c>
      <c r="AO18">
        <f t="shared" si="9"/>
        <v>-1024.1958953337505</v>
      </c>
      <c r="AP18">
        <f t="shared" si="9"/>
        <v>-6.4364860231453331</v>
      </c>
      <c r="AQ18">
        <f t="shared" si="9"/>
        <v>-29450.320824311217</v>
      </c>
      <c r="AR18">
        <f t="shared" si="9"/>
        <v>-9997.035298993098</v>
      </c>
      <c r="AS18">
        <f t="shared" si="9"/>
        <v>5528.7552487619005</v>
      </c>
      <c r="AT18">
        <f t="shared" si="9"/>
        <v>4216.4196406100482</v>
      </c>
      <c r="AU18">
        <f t="shared" si="9"/>
        <v>-251.86040962114907</v>
      </c>
      <c r="AW18">
        <v>15</v>
      </c>
      <c r="AX18">
        <f>(R18*SUMPRODUCT(K19:$K$23, X19:$X$23)-$AZ$3*SUMPRODUCT(K18:$K$22, W19:$W$23))/Z18</f>
        <v>188650.13376647033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159123.4551975698</v>
      </c>
      <c r="P19">
        <f t="shared" si="22"/>
        <v>7956.1727598784901</v>
      </c>
      <c r="Q19" s="4">
        <f t="shared" si="23"/>
        <v>50</v>
      </c>
      <c r="R19">
        <f t="shared" si="0"/>
        <v>2000000</v>
      </c>
      <c r="S19">
        <f t="shared" si="1"/>
        <v>166968.31104410757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71750.710915294098</v>
      </c>
      <c r="AC19">
        <f t="shared" si="2"/>
        <v>55696.632573887691</v>
      </c>
      <c r="AE19">
        <f t="shared" si="3"/>
        <v>53079.776411497056</v>
      </c>
      <c r="AF19">
        <f t="shared" si="4"/>
        <v>-2653.988820574853</v>
      </c>
      <c r="AG19">
        <f t="shared" si="4"/>
        <v>-16.678803368614798</v>
      </c>
      <c r="AH19">
        <f t="shared" si="5"/>
        <v>-85916.017267142641</v>
      </c>
      <c r="AI19">
        <f t="shared" si="6"/>
        <v>-35506.908479589052</v>
      </c>
      <c r="AJ19">
        <f t="shared" si="7"/>
        <v>16054.078341406406</v>
      </c>
      <c r="AK19">
        <f t="shared" si="24"/>
        <v>10454.887330173942</v>
      </c>
      <c r="AL19">
        <f t="shared" si="8"/>
        <v>-8997.9428080087037</v>
      </c>
      <c r="AN19">
        <f t="shared" si="9"/>
        <v>16549.321268203777</v>
      </c>
      <c r="AO19">
        <f t="shared" si="9"/>
        <v>-827.46606341018889</v>
      </c>
      <c r="AP19">
        <f t="shared" si="9"/>
        <v>-5.2001514319984823</v>
      </c>
      <c r="AQ19">
        <f t="shared" si="9"/>
        <v>-26787.071611147825</v>
      </c>
      <c r="AR19">
        <f t="shared" si="9"/>
        <v>-11070.416557786233</v>
      </c>
      <c r="AS19">
        <f t="shared" si="9"/>
        <v>5005.3733850939807</v>
      </c>
      <c r="AT19">
        <f t="shared" si="9"/>
        <v>3259.6461580506111</v>
      </c>
      <c r="AU19">
        <f t="shared" si="9"/>
        <v>-2805.3970146416414</v>
      </c>
      <c r="AW19">
        <v>16</v>
      </c>
      <c r="AX19">
        <f>(R19*SUMPRODUCT(K20:$K$23, X20:$X$23)-$AZ$3*SUMPRODUCT(K19:$K$22, W20:$W$23))/Z19</f>
        <v>166968.31104410757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159123.4551975698</v>
      </c>
      <c r="P20">
        <f t="shared" si="22"/>
        <v>7956.1727598784901</v>
      </c>
      <c r="Q20" s="4">
        <f t="shared" si="23"/>
        <v>50</v>
      </c>
      <c r="R20">
        <f t="shared" si="0"/>
        <v>2000000</v>
      </c>
      <c r="S20">
        <f t="shared" si="1"/>
        <v>139613.9819622525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55696.632573887691</v>
      </c>
      <c r="AC20">
        <f t="shared" si="2"/>
        <v>40242.253252674011</v>
      </c>
      <c r="AE20">
        <f t="shared" si="3"/>
        <v>45865.652512027373</v>
      </c>
      <c r="AF20">
        <f t="shared" si="4"/>
        <v>-2293.2826256013686</v>
      </c>
      <c r="AG20">
        <f t="shared" si="4"/>
        <v>-14.411971024347093</v>
      </c>
      <c r="AH20">
        <f t="shared" si="5"/>
        <v>-84001.772423262271</v>
      </c>
      <c r="AI20">
        <f t="shared" si="6"/>
        <v>-40443.81450786061</v>
      </c>
      <c r="AJ20">
        <f t="shared" si="7"/>
        <v>15454.379321213681</v>
      </c>
      <c r="AK20">
        <f t="shared" si="24"/>
        <v>8494.6470785339643</v>
      </c>
      <c r="AL20">
        <f t="shared" si="8"/>
        <v>-16494.788108112967</v>
      </c>
      <c r="AN20">
        <f t="shared" si="9"/>
        <v>13172.859065820208</v>
      </c>
      <c r="AO20">
        <f t="shared" si="9"/>
        <v>-658.64295329101037</v>
      </c>
      <c r="AP20">
        <f t="shared" si="9"/>
        <v>-4.1391946427585458</v>
      </c>
      <c r="AQ20">
        <f t="shared" si="9"/>
        <v>-24125.755305030641</v>
      </c>
      <c r="AR20">
        <f t="shared" si="9"/>
        <v>-11615.6783871442</v>
      </c>
      <c r="AS20">
        <f t="shared" si="9"/>
        <v>4438.5798434828657</v>
      </c>
      <c r="AT20">
        <f t="shared" si="9"/>
        <v>2439.7077693392894</v>
      </c>
      <c r="AU20">
        <f t="shared" si="9"/>
        <v>-4737.3907743220461</v>
      </c>
      <c r="AW20">
        <v>17</v>
      </c>
      <c r="AX20">
        <f>(R20*SUMPRODUCT(K21:$K$23, X21:$X$23)-$AZ$3*SUMPRODUCT(K20:$K$22, W21:$W$23))/Z20</f>
        <v>139613.9819622525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159123.4551975698</v>
      </c>
      <c r="P21">
        <f t="shared" si="22"/>
        <v>7956.1727598784901</v>
      </c>
      <c r="Q21" s="4">
        <f t="shared" si="23"/>
        <v>50</v>
      </c>
      <c r="R21">
        <f t="shared" si="0"/>
        <v>2000000</v>
      </c>
      <c r="S21">
        <f t="shared" si="1"/>
        <v>104838.63996300042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40242.253252674011</v>
      </c>
      <c r="AC21">
        <f t="shared" si="2"/>
        <v>25659.569921755479</v>
      </c>
      <c r="AE21">
        <f t="shared" si="3"/>
        <v>38945.940411611133</v>
      </c>
      <c r="AF21">
        <f t="shared" si="4"/>
        <v>-1947.2970205805566</v>
      </c>
      <c r="AG21">
        <f t="shared" si="4"/>
        <v>-12.237649177255275</v>
      </c>
      <c r="AH21">
        <f t="shared" si="5"/>
        <v>-81208.085473933854</v>
      </c>
      <c r="AI21">
        <f t="shared" si="6"/>
        <v>-44221.679732080527</v>
      </c>
      <c r="AJ21">
        <f t="shared" si="7"/>
        <v>14582.683330918531</v>
      </c>
      <c r="AK21">
        <f t="shared" si="24"/>
        <v>6609.6580075950897</v>
      </c>
      <c r="AL21">
        <f t="shared" si="8"/>
        <v>-23029.338393566904</v>
      </c>
      <c r="AN21">
        <f t="shared" si="9"/>
        <v>10303.767036313024</v>
      </c>
      <c r="AO21">
        <f t="shared" si="9"/>
        <v>-515.18835181565112</v>
      </c>
      <c r="AP21">
        <f t="shared" si="9"/>
        <v>-3.2376644359311233</v>
      </c>
      <c r="AQ21">
        <f t="shared" si="9"/>
        <v>-21484.888677612886</v>
      </c>
      <c r="AR21">
        <f t="shared" si="9"/>
        <v>-11699.547657551442</v>
      </c>
      <c r="AS21">
        <f t="shared" si="9"/>
        <v>3858.0804627666166</v>
      </c>
      <c r="AT21">
        <f t="shared" si="9"/>
        <v>1748.6899938781919</v>
      </c>
      <c r="AU21">
        <f t="shared" si="9"/>
        <v>-6092.777200906633</v>
      </c>
      <c r="AW21">
        <v>18</v>
      </c>
      <c r="AX21">
        <f>(R21*SUMPRODUCT(K22:$K$23, X22:$X$23)-$AZ$3*SUMPRODUCT(K21:$K$22, W22:$W$23))/Z21</f>
        <v>104838.63996300042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159123.4551975698</v>
      </c>
      <c r="P22">
        <f t="shared" si="22"/>
        <v>7956.1727598784901</v>
      </c>
      <c r="Q22" s="4">
        <f t="shared" si="23"/>
        <v>50</v>
      </c>
      <c r="R22">
        <f t="shared" si="0"/>
        <v>2000000</v>
      </c>
      <c r="S22">
        <f t="shared" si="1"/>
        <v>59898.215849389569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25659.569921755479</v>
      </c>
      <c r="AC22">
        <f t="shared" si="2"/>
        <v>12195.657447187306</v>
      </c>
      <c r="AE22">
        <f t="shared" si="3"/>
        <v>32398.546832880245</v>
      </c>
      <c r="AF22">
        <f t="shared" si="4"/>
        <v>-1619.9273416440124</v>
      </c>
      <c r="AG22">
        <f t="shared" si="4"/>
        <v>-10.180317789308239</v>
      </c>
      <c r="AH22">
        <f t="shared" si="5"/>
        <v>-77398.195846979404</v>
      </c>
      <c r="AI22">
        <f t="shared" si="6"/>
        <v>-46629.75667353248</v>
      </c>
      <c r="AJ22">
        <f t="shared" si="7"/>
        <v>13463.912474568173</v>
      </c>
      <c r="AK22">
        <f t="shared" si="24"/>
        <v>4829.5287444485275</v>
      </c>
      <c r="AL22">
        <f t="shared" si="8"/>
        <v>-28336.315454515774</v>
      </c>
      <c r="AN22">
        <f t="shared" si="9"/>
        <v>7895.8835396566592</v>
      </c>
      <c r="AO22">
        <f t="shared" si="9"/>
        <v>-394.79417698283299</v>
      </c>
      <c r="AP22">
        <f t="shared" si="9"/>
        <v>-2.4810558348714289</v>
      </c>
      <c r="AQ22">
        <f t="shared" si="9"/>
        <v>-18862.794795693546</v>
      </c>
      <c r="AR22">
        <f t="shared" si="9"/>
        <v>-11364.18648885459</v>
      </c>
      <c r="AS22">
        <f t="shared" si="9"/>
        <v>3281.3041102025818</v>
      </c>
      <c r="AT22">
        <f t="shared" si="9"/>
        <v>1177.0094725016945</v>
      </c>
      <c r="AU22">
        <f t="shared" si="9"/>
        <v>-6905.8729061503127</v>
      </c>
      <c r="AW22">
        <v>19</v>
      </c>
      <c r="AX22">
        <f>(R22*SUMPRODUCT(K23:$K$23, X23:$X$23)-$AZ$3*SUMPRODUCT(K22:$K$22, W23:$W$23))/Z22</f>
        <v>59898.215849389569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159123.4551975698</v>
      </c>
      <c r="P23">
        <f t="shared" si="22"/>
        <v>7956.1727598784901</v>
      </c>
      <c r="Q23" s="4">
        <f t="shared" si="23"/>
        <v>50</v>
      </c>
      <c r="R23">
        <f t="shared" si="0"/>
        <v>2000000</v>
      </c>
      <c r="S23">
        <f t="shared" si="1"/>
        <v>73826.187355086848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12195.657447187306</v>
      </c>
      <c r="AC23">
        <f t="shared" si="2"/>
        <v>12195.657447187306</v>
      </c>
      <c r="AE23">
        <f t="shared" si="3"/>
        <v>26286.270779073402</v>
      </c>
      <c r="AF23">
        <f t="shared" si="4"/>
        <v>-1314.3135389536701</v>
      </c>
      <c r="AG23">
        <f t="shared" si="4"/>
        <v>-8.2597096532487999</v>
      </c>
      <c r="AH23">
        <f t="shared" si="5"/>
        <v>-72752.198326654223</v>
      </c>
      <c r="AI23">
        <f t="shared" si="6"/>
        <v>-47788.500796187742</v>
      </c>
      <c r="AJ23">
        <f t="shared" si="7"/>
        <v>0</v>
      </c>
      <c r="AK23">
        <f t="shared" si="24"/>
        <v>3180.5071240222383</v>
      </c>
      <c r="AL23">
        <f t="shared" si="8"/>
        <v>-44607.993672165503</v>
      </c>
      <c r="AN23">
        <f t="shared" si="9"/>
        <v>5901.2708382968285</v>
      </c>
      <c r="AO23">
        <f t="shared" si="9"/>
        <v>-295.06354191484144</v>
      </c>
      <c r="AP23">
        <f t="shared" si="9"/>
        <v>-1.8543057750253515</v>
      </c>
      <c r="AQ23">
        <f t="shared" si="9"/>
        <v>-16332.876961339965</v>
      </c>
      <c r="AR23">
        <f t="shared" si="9"/>
        <v>-10728.523970733004</v>
      </c>
      <c r="AS23">
        <f t="shared" si="9"/>
        <v>0</v>
      </c>
      <c r="AT23">
        <f t="shared" si="9"/>
        <v>714.02421818350319</v>
      </c>
      <c r="AU23">
        <f t="shared" si="9"/>
        <v>-10014.4997525495</v>
      </c>
      <c r="AW23">
        <v>20</v>
      </c>
      <c r="AX23">
        <f>(R23*SUMPRODUCT(K$23:$K24, X$23:$X24)-$AZ$3*SUMPRODUCT(K$22:$K23, W$23:$W24))/Z23</f>
        <v>73826.187355086848</v>
      </c>
    </row>
    <row r="25" spans="5:50" x14ac:dyDescent="0.25">
      <c r="AN25" s="8">
        <f t="shared" ref="AN25:AU25" si="25">SUM(AN3:AN23)</f>
        <v>1118002.6941100024</v>
      </c>
      <c r="AO25" s="8">
        <f t="shared" si="25"/>
        <v>-175242.72610367747</v>
      </c>
      <c r="AP25" s="8">
        <f t="shared" si="25"/>
        <v>-2821.2086118254447</v>
      </c>
      <c r="AQ25" s="8">
        <f t="shared" si="25"/>
        <v>-658767.0446052528</v>
      </c>
      <c r="AR25" s="8">
        <f t="shared" si="25"/>
        <v>281171.7147892472</v>
      </c>
      <c r="AS25" s="8">
        <f t="shared" si="25"/>
        <v>-80035.15305232082</v>
      </c>
      <c r="AT25" s="8">
        <f t="shared" si="25"/>
        <v>148254.58903085426</v>
      </c>
      <c r="AU25" s="9">
        <f t="shared" si="25"/>
        <v>349391.15076778055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3600.0007047853901</v>
      </c>
      <c r="K3">
        <v>1</v>
      </c>
      <c r="L3" s="2">
        <v>0</v>
      </c>
      <c r="O3">
        <f>$C$3</f>
        <v>3600.0007047853901</v>
      </c>
      <c r="P3">
        <f>O3*C5</f>
        <v>360.00007047853904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3600.0007047853901</v>
      </c>
      <c r="AF3">
        <f t="shared" ref="AF3:AG34" si="3">-$Z3*P3</f>
        <v>-360.00007047853904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720.09243030685138</v>
      </c>
      <c r="AJ3">
        <f t="shared" ref="AJ3:AJ66" si="6">AB3-AC3</f>
        <v>0</v>
      </c>
      <c r="AL3">
        <f t="shared" ref="AL3:AL23" si="7">SUM(AI3:AK3)</f>
        <v>720.09243030685138</v>
      </c>
      <c r="AN3">
        <f t="shared" ref="AN3:AU34" si="8">AE3*$K3</f>
        <v>3600.0007047853901</v>
      </c>
      <c r="AO3">
        <f t="shared" si="8"/>
        <v>-360.00007047853904</v>
      </c>
      <c r="AP3">
        <f t="shared" si="8"/>
        <v>-2519.9082039999998</v>
      </c>
      <c r="AQ3">
        <f t="shared" si="8"/>
        <v>0</v>
      </c>
      <c r="AR3">
        <f t="shared" si="8"/>
        <v>720.09243030685138</v>
      </c>
      <c r="AS3">
        <f t="shared" si="8"/>
        <v>0</v>
      </c>
      <c r="AT3">
        <f t="shared" si="8"/>
        <v>0</v>
      </c>
      <c r="AU3">
        <f t="shared" si="8"/>
        <v>720.09243030685138</v>
      </c>
      <c r="AW3">
        <v>0</v>
      </c>
      <c r="AX3">
        <f>IF(Z3&gt;0, (R3*SUMPRODUCT(K3:$K$98, X3:$X$98)-K3*$AZ$3)/Z3, 0)</f>
        <v>0</v>
      </c>
      <c r="AZ3">
        <f>C6*SUMPRODUCT(X4:X98, K4:K98)/1</f>
        <v>1226.8406313937523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83.212212805606626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82.292976394449852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-82.292976394449852</v>
      </c>
      <c r="AK4">
        <f t="shared" ref="AK4:AK67" si="20">G4*SUM(AB4:AB4, AE4:AF4)</f>
        <v>0</v>
      </c>
      <c r="AL4">
        <f t="shared" si="7"/>
        <v>-134.63762639444985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-76.772997849099596</v>
      </c>
      <c r="AT4">
        <f t="shared" si="8"/>
        <v>0</v>
      </c>
      <c r="AU4">
        <f t="shared" si="8"/>
        <v>-125.60651776700237</v>
      </c>
      <c r="AW4">
        <v>1</v>
      </c>
      <c r="AX4">
        <f>IF(Z4&gt;0, (R4*SUMPRODUCT(K4:$K$98, X4:$X$98)-K4*$AZ$3)/Z4, 0)</f>
        <v>83.212212805606626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50</v>
      </c>
      <c r="R5">
        <f t="shared" si="0"/>
        <v>50000</v>
      </c>
      <c r="S5">
        <f t="shared" si="1"/>
        <v>131.82365889276602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82.292976394449852</v>
      </c>
      <c r="AC5">
        <f t="shared" si="19"/>
        <v>128.92585116484815</v>
      </c>
      <c r="AE5">
        <f t="shared" si="2"/>
        <v>0</v>
      </c>
      <c r="AF5">
        <f t="shared" si="3"/>
        <v>0</v>
      </c>
      <c r="AG5">
        <f t="shared" si="3"/>
        <v>-48.900877220273813</v>
      </c>
      <c r="AH5">
        <f t="shared" si="4"/>
        <v>-52.301576226180593</v>
      </c>
      <c r="AI5">
        <f t="shared" si="5"/>
        <v>-101.2024534464544</v>
      </c>
      <c r="AJ5">
        <f t="shared" si="6"/>
        <v>-46.632874770398303</v>
      </c>
      <c r="AK5">
        <f t="shared" si="20"/>
        <v>3.3740120321724443</v>
      </c>
      <c r="AL5">
        <f t="shared" si="7"/>
        <v>-144.46131618468027</v>
      </c>
      <c r="AN5">
        <f t="shared" si="8"/>
        <v>0</v>
      </c>
      <c r="AO5">
        <f t="shared" si="8"/>
        <v>0</v>
      </c>
      <c r="AP5">
        <f t="shared" si="8"/>
        <v>-41.815532182267141</v>
      </c>
      <c r="AQ5">
        <f t="shared" si="8"/>
        <v>-44.723497167908413</v>
      </c>
      <c r="AR5">
        <f t="shared" si="8"/>
        <v>-86.539029350175554</v>
      </c>
      <c r="AS5">
        <f t="shared" si="8"/>
        <v>-39.87614510327807</v>
      </c>
      <c r="AT5">
        <f t="shared" si="8"/>
        <v>2.8851447404336241</v>
      </c>
      <c r="AU5">
        <f t="shared" si="8"/>
        <v>-123.53002971302</v>
      </c>
      <c r="AW5">
        <v>2</v>
      </c>
      <c r="AX5">
        <f>IF(Z5&gt;0, (R5*SUMPRODUCT(K5:$K$98, X5:$X$98)-K5*$AZ$3)/Z5, 0)</f>
        <v>131.82365889276602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50</v>
      </c>
      <c r="R6">
        <f t="shared" si="0"/>
        <v>50000</v>
      </c>
      <c r="S6">
        <f t="shared" si="1"/>
        <v>193.2262634701766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128.92585116484815</v>
      </c>
      <c r="AC6">
        <f t="shared" si="19"/>
        <v>186.88644668412394</v>
      </c>
      <c r="AE6">
        <f t="shared" si="2"/>
        <v>0</v>
      </c>
      <c r="AF6">
        <f t="shared" si="3"/>
        <v>0</v>
      </c>
      <c r="AG6">
        <f t="shared" si="3"/>
        <v>-48.359483676754124</v>
      </c>
      <c r="AH6">
        <f t="shared" si="4"/>
        <v>-52.384771316955003</v>
      </c>
      <c r="AI6">
        <f t="shared" si="5"/>
        <v>-100.74425499370912</v>
      </c>
      <c r="AJ6">
        <f t="shared" si="6"/>
        <v>-57.960595519275785</v>
      </c>
      <c r="AK6">
        <f t="shared" si="20"/>
        <v>7.5421622931436172</v>
      </c>
      <c r="AL6">
        <f t="shared" si="7"/>
        <v>-151.1626882198413</v>
      </c>
      <c r="AN6">
        <f t="shared" si="8"/>
        <v>0</v>
      </c>
      <c r="AO6">
        <f t="shared" si="8"/>
        <v>0</v>
      </c>
      <c r="AP6">
        <f t="shared" si="8"/>
        <v>-37.304990728450527</v>
      </c>
      <c r="AQ6">
        <f t="shared" si="8"/>
        <v>-40.410137985620736</v>
      </c>
      <c r="AR6">
        <f t="shared" si="8"/>
        <v>-77.715128714071255</v>
      </c>
      <c r="AS6">
        <f t="shared" si="8"/>
        <v>-44.711384697876952</v>
      </c>
      <c r="AT6">
        <f t="shared" si="8"/>
        <v>5.8180996368544493</v>
      </c>
      <c r="AU6">
        <f t="shared" si="8"/>
        <v>-116.60841377509377</v>
      </c>
      <c r="AW6">
        <v>3</v>
      </c>
      <c r="AX6">
        <f>IF(Z6&gt;0, (R6*SUMPRODUCT(K6:$K$98, X6:$X$98)-K6*$AZ$3)/Z6, 0)</f>
        <v>193.2262634701766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50</v>
      </c>
      <c r="R7">
        <f t="shared" si="0"/>
        <v>50000</v>
      </c>
      <c r="S7">
        <f t="shared" si="1"/>
        <v>242.35831546964599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186.88644668412394</v>
      </c>
      <c r="AC7">
        <f t="shared" si="19"/>
        <v>231.80790665275674</v>
      </c>
      <c r="AE7">
        <f t="shared" si="2"/>
        <v>0</v>
      </c>
      <c r="AF7">
        <f t="shared" si="3"/>
        <v>0</v>
      </c>
      <c r="AG7">
        <f t="shared" si="3"/>
        <v>-47.82338625426479</v>
      </c>
      <c r="AH7">
        <f t="shared" si="4"/>
        <v>-52.502585721792691</v>
      </c>
      <c r="AI7">
        <f t="shared" si="5"/>
        <v>-100.32597197605747</v>
      </c>
      <c r="AJ7">
        <f t="shared" si="6"/>
        <v>-44.921459968632803</v>
      </c>
      <c r="AK7">
        <f t="shared" si="20"/>
        <v>9.1761245321904852</v>
      </c>
      <c r="AL7">
        <f t="shared" si="7"/>
        <v>-136.07130741249978</v>
      </c>
      <c r="AN7">
        <f t="shared" si="8"/>
        <v>0</v>
      </c>
      <c r="AO7">
        <f t="shared" si="8"/>
        <v>0</v>
      </c>
      <c r="AP7">
        <f t="shared" si="8"/>
        <v>-33.565134928547813</v>
      </c>
      <c r="AQ7">
        <f t="shared" si="8"/>
        <v>-36.849259575224352</v>
      </c>
      <c r="AR7">
        <f t="shared" si="8"/>
        <v>-70.414394503772158</v>
      </c>
      <c r="AS7">
        <f t="shared" si="8"/>
        <v>-31.528400289723464</v>
      </c>
      <c r="AT7">
        <f t="shared" si="8"/>
        <v>6.4403188934925053</v>
      </c>
      <c r="AU7">
        <f t="shared" si="8"/>
        <v>-95.502475900003105</v>
      </c>
      <c r="AW7">
        <v>4</v>
      </c>
      <c r="AX7">
        <f>IF(Z7&gt;0, (R7*SUMPRODUCT(K7:$K$98, X7:$X$98)-K7*$AZ$3)/Z7, 0)</f>
        <v>242.35831546964599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50</v>
      </c>
      <c r="R8">
        <f t="shared" si="0"/>
        <v>50000</v>
      </c>
      <c r="S8">
        <f t="shared" si="1"/>
        <v>266.70958921472675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231.80790665275674</v>
      </c>
      <c r="AC8">
        <f t="shared" si="19"/>
        <v>252.26656747092375</v>
      </c>
      <c r="AE8">
        <f t="shared" si="2"/>
        <v>0</v>
      </c>
      <c r="AF8">
        <f t="shared" si="3"/>
        <v>0</v>
      </c>
      <c r="AG8">
        <f t="shared" si="3"/>
        <v>-47.292369242079445</v>
      </c>
      <c r="AH8">
        <f t="shared" si="4"/>
        <v>-52.783149642694589</v>
      </c>
      <c r="AI8">
        <f t="shared" si="5"/>
        <v>-100.07551888477403</v>
      </c>
      <c r="AJ8">
        <f t="shared" si="6"/>
        <v>-20.458660818167004</v>
      </c>
      <c r="AK8">
        <f t="shared" si="20"/>
        <v>4.9375084117037185</v>
      </c>
      <c r="AL8">
        <f t="shared" si="7"/>
        <v>-115.59667129123731</v>
      </c>
      <c r="AN8">
        <f t="shared" si="8"/>
        <v>0</v>
      </c>
      <c r="AO8">
        <f t="shared" si="8"/>
        <v>0</v>
      </c>
      <c r="AP8">
        <f t="shared" si="8"/>
        <v>-30.983326243060159</v>
      </c>
      <c r="AQ8">
        <f t="shared" si="8"/>
        <v>-34.580579736756746</v>
      </c>
      <c r="AR8">
        <f t="shared" si="8"/>
        <v>-65.563905979816894</v>
      </c>
      <c r="AS8">
        <f t="shared" si="8"/>
        <v>-13.403375064182104</v>
      </c>
      <c r="AT8">
        <f t="shared" si="8"/>
        <v>3.2347805026344996</v>
      </c>
      <c r="AU8">
        <f t="shared" si="8"/>
        <v>-75.732500541364502</v>
      </c>
      <c r="AW8">
        <v>5</v>
      </c>
      <c r="AX8">
        <f>IF(Z8&gt;0, (R8*SUMPRODUCT(K8:$K$98, X8:$X$98)-K8*$AZ$3)/Z8, 0)</f>
        <v>266.70958921472675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50</v>
      </c>
      <c r="R9">
        <f t="shared" si="0"/>
        <v>50000</v>
      </c>
      <c r="S9">
        <f t="shared" si="1"/>
        <v>278.23400087165243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252.26656747092375</v>
      </c>
      <c r="AC9">
        <f t="shared" si="19"/>
        <v>260.23741551571618</v>
      </c>
      <c r="AE9">
        <f t="shared" si="2"/>
        <v>0</v>
      </c>
      <c r="AF9">
        <f t="shared" si="3"/>
        <v>0</v>
      </c>
      <c r="AG9">
        <f t="shared" si="3"/>
        <v>-46.765926288743202</v>
      </c>
      <c r="AH9">
        <f t="shared" si="4"/>
        <v>-53.519260915445557</v>
      </c>
      <c r="AI9">
        <f t="shared" si="5"/>
        <v>-100.28518720418876</v>
      </c>
      <c r="AJ9">
        <f t="shared" si="6"/>
        <v>-7.970848044792433</v>
      </c>
      <c r="AK9">
        <f t="shared" si="20"/>
        <v>1.4883727480784501</v>
      </c>
      <c r="AL9">
        <f t="shared" si="7"/>
        <v>-106.76766250090274</v>
      </c>
      <c r="AN9">
        <f t="shared" si="8"/>
        <v>0</v>
      </c>
      <c r="AO9">
        <f t="shared" si="8"/>
        <v>0</v>
      </c>
      <c r="AP9">
        <f t="shared" si="8"/>
        <v>-29.016412673346643</v>
      </c>
      <c r="AQ9">
        <f t="shared" si="8"/>
        <v>-33.206590437381756</v>
      </c>
      <c r="AR9">
        <f t="shared" si="8"/>
        <v>-62.223003110728399</v>
      </c>
      <c r="AS9">
        <f t="shared" si="8"/>
        <v>-4.9455968175681582</v>
      </c>
      <c r="AT9">
        <f t="shared" si="8"/>
        <v>0.92347658428403023</v>
      </c>
      <c r="AU9">
        <f t="shared" si="8"/>
        <v>-66.245123344012526</v>
      </c>
      <c r="AW9">
        <v>6</v>
      </c>
      <c r="AX9">
        <f>IF(Z9&gt;0, (R9*SUMPRODUCT(K9:$K$98, X9:$X$98)-K9*$AZ$3)/Z9, 0)</f>
        <v>278.23400087165243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50</v>
      </c>
      <c r="R10">
        <f t="shared" si="0"/>
        <v>50000</v>
      </c>
      <c r="S10">
        <f t="shared" si="1"/>
        <v>287.71274960237855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260.23741551571618</v>
      </c>
      <c r="AC10">
        <f t="shared" si="19"/>
        <v>266.0985193984742</v>
      </c>
      <c r="AE10">
        <f t="shared" si="2"/>
        <v>0</v>
      </c>
      <c r="AF10">
        <f t="shared" si="3"/>
        <v>0</v>
      </c>
      <c r="AG10">
        <f t="shared" si="3"/>
        <v>-46.243783038156039</v>
      </c>
      <c r="AH10">
        <f t="shared" si="4"/>
        <v>-54.483987699732232</v>
      </c>
      <c r="AI10">
        <f t="shared" si="5"/>
        <v>-100.72777073788828</v>
      </c>
      <c r="AJ10">
        <f t="shared" si="6"/>
        <v>-5.861103882758016</v>
      </c>
      <c r="AK10">
        <f t="shared" si="20"/>
        <v>1.0669734036144365</v>
      </c>
      <c r="AL10">
        <f t="shared" si="7"/>
        <v>-105.52190121703185</v>
      </c>
      <c r="AN10">
        <f t="shared" si="8"/>
        <v>0</v>
      </c>
      <c r="AO10">
        <f t="shared" si="8"/>
        <v>0</v>
      </c>
      <c r="AP10">
        <f t="shared" si="8"/>
        <v>-27.21984952211163</v>
      </c>
      <c r="AQ10">
        <f t="shared" si="8"/>
        <v>-32.070169201503731</v>
      </c>
      <c r="AR10">
        <f t="shared" si="8"/>
        <v>-59.290018723615368</v>
      </c>
      <c r="AS10">
        <f t="shared" si="8"/>
        <v>-3.4499419217173752</v>
      </c>
      <c r="AT10">
        <f t="shared" si="8"/>
        <v>0.62803805360207654</v>
      </c>
      <c r="AU10">
        <f t="shared" si="8"/>
        <v>-62.111922591730661</v>
      </c>
      <c r="AW10">
        <v>7</v>
      </c>
      <c r="AX10">
        <f>IF(Z10&gt;0, (R10*SUMPRODUCT(K10:$K$98, X10:$X$98)-K10*$AZ$3)/Z10, 0)</f>
        <v>287.71274960237855</v>
      </c>
    </row>
    <row r="11" spans="1:52" x14ac:dyDescent="0.25">
      <c r="A11" t="s">
        <v>33</v>
      </c>
      <c r="C11" s="12">
        <f>AU100</f>
        <v>-1083.8324796252559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50</v>
      </c>
      <c r="R11">
        <f t="shared" si="0"/>
        <v>50000</v>
      </c>
      <c r="S11">
        <f t="shared" si="1"/>
        <v>295.21990171145671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266.0985193984742</v>
      </c>
      <c r="AC11">
        <f t="shared" si="19"/>
        <v>269.98431639227908</v>
      </c>
      <c r="AE11">
        <f t="shared" si="2"/>
        <v>0</v>
      </c>
      <c r="AF11">
        <f t="shared" si="3"/>
        <v>0</v>
      </c>
      <c r="AG11">
        <f t="shared" si="3"/>
        <v>-45.725968138854931</v>
      </c>
      <c r="AH11">
        <f t="shared" si="4"/>
        <v>-55.377068919540967</v>
      </c>
      <c r="AI11">
        <f t="shared" si="5"/>
        <v>-101.1030370583959</v>
      </c>
      <c r="AJ11">
        <f t="shared" si="6"/>
        <v>-3.8857969938048882</v>
      </c>
      <c r="AK11">
        <f t="shared" si="20"/>
        <v>0.638636446556338</v>
      </c>
      <c r="AL11">
        <f t="shared" si="7"/>
        <v>-104.35019760564445</v>
      </c>
      <c r="AN11">
        <f t="shared" si="8"/>
        <v>0</v>
      </c>
      <c r="AO11">
        <f t="shared" si="8"/>
        <v>0</v>
      </c>
      <c r="AP11">
        <f t="shared" si="8"/>
        <v>-25.574928901015049</v>
      </c>
      <c r="AQ11">
        <f t="shared" si="8"/>
        <v>-30.972872921206047</v>
      </c>
      <c r="AR11">
        <f t="shared" si="8"/>
        <v>-56.547801822221096</v>
      </c>
      <c r="AS11">
        <f t="shared" si="8"/>
        <v>-2.1733598190541596</v>
      </c>
      <c r="AT11">
        <f t="shared" si="8"/>
        <v>0.35719488026315749</v>
      </c>
      <c r="AU11">
        <f t="shared" si="8"/>
        <v>-58.363966761012101</v>
      </c>
      <c r="AW11">
        <v>8</v>
      </c>
      <c r="AX11">
        <f>IF(Z11&gt;0, (R11*SUMPRODUCT(K11:$K$98, X11:$X$98)-K11*$AZ$3)/Z11, 0)</f>
        <v>295.21990171145671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50</v>
      </c>
      <c r="R12">
        <f t="shared" si="0"/>
        <v>50000</v>
      </c>
      <c r="S12">
        <f t="shared" si="1"/>
        <v>302.03799574615897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269.98431639227908</v>
      </c>
      <c r="AC12">
        <f t="shared" si="19"/>
        <v>273.11516668613615</v>
      </c>
      <c r="AE12">
        <f t="shared" si="2"/>
        <v>0</v>
      </c>
      <c r="AF12">
        <f t="shared" si="3"/>
        <v>0</v>
      </c>
      <c r="AG12">
        <f t="shared" si="3"/>
        <v>-45.212054531653962</v>
      </c>
      <c r="AH12">
        <f t="shared" si="4"/>
        <v>-56.653925812423587</v>
      </c>
      <c r="AI12">
        <f t="shared" si="5"/>
        <v>-101.86598034407754</v>
      </c>
      <c r="AJ12">
        <f t="shared" si="6"/>
        <v>-3.1308502938570655</v>
      </c>
      <c r="AK12">
        <f t="shared" si="20"/>
        <v>0.62096392770224185</v>
      </c>
      <c r="AL12">
        <f t="shared" si="7"/>
        <v>-104.37586671023237</v>
      </c>
      <c r="AN12">
        <f t="shared" si="8"/>
        <v>0</v>
      </c>
      <c r="AO12">
        <f t="shared" si="8"/>
        <v>0</v>
      </c>
      <c r="AP12">
        <f t="shared" si="8"/>
        <v>-24.030687619496042</v>
      </c>
      <c r="AQ12">
        <f t="shared" si="8"/>
        <v>-30.112163840359997</v>
      </c>
      <c r="AR12">
        <f t="shared" si="8"/>
        <v>-54.14285145985604</v>
      </c>
      <c r="AS12">
        <f t="shared" si="8"/>
        <v>-1.6640802143245184</v>
      </c>
      <c r="AT12">
        <f t="shared" si="8"/>
        <v>0.33004892885680615</v>
      </c>
      <c r="AU12">
        <f t="shared" si="8"/>
        <v>-55.476882745323756</v>
      </c>
      <c r="AW12">
        <v>9</v>
      </c>
      <c r="AX12">
        <f>IF(Z12&gt;0, (R12*SUMPRODUCT(K12:$K$98, X12:$X$98)-K12*$AZ$3)/Z12, 0)</f>
        <v>302.03799574615897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50</v>
      </c>
      <c r="R13">
        <f t="shared" si="0"/>
        <v>50000</v>
      </c>
      <c r="S13">
        <f t="shared" si="1"/>
        <v>307.85567239216658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273.11516668613615</v>
      </c>
      <c r="AC13">
        <f t="shared" si="19"/>
        <v>275.23503665160683</v>
      </c>
      <c r="AE13">
        <f t="shared" si="2"/>
        <v>0</v>
      </c>
      <c r="AF13">
        <f t="shared" si="3"/>
        <v>0</v>
      </c>
      <c r="AG13">
        <f t="shared" si="3"/>
        <v>-44.701959608688732</v>
      </c>
      <c r="AH13">
        <f t="shared" si="4"/>
        <v>-57.974377648685646</v>
      </c>
      <c r="AI13">
        <f t="shared" si="5"/>
        <v>-102.67633725737437</v>
      </c>
      <c r="AJ13">
        <f t="shared" si="6"/>
        <v>-2.1198699654706843</v>
      </c>
      <c r="AK13">
        <f t="shared" si="20"/>
        <v>0.54623033337227234</v>
      </c>
      <c r="AL13">
        <f t="shared" si="7"/>
        <v>-104.24997688947278</v>
      </c>
      <c r="AN13">
        <f t="shared" si="8"/>
        <v>0</v>
      </c>
      <c r="AO13">
        <f t="shared" si="8"/>
        <v>0</v>
      </c>
      <c r="AP13">
        <f t="shared" si="8"/>
        <v>-22.585139491703814</v>
      </c>
      <c r="AQ13">
        <f t="shared" si="8"/>
        <v>-29.29087265082179</v>
      </c>
      <c r="AR13">
        <f t="shared" si="8"/>
        <v>-51.876012142525603</v>
      </c>
      <c r="AS13">
        <f t="shared" si="8"/>
        <v>-1.0710393748627247</v>
      </c>
      <c r="AT13">
        <f t="shared" si="8"/>
        <v>0.27597645342184873</v>
      </c>
      <c r="AU13">
        <f t="shared" si="8"/>
        <v>-52.671075063966477</v>
      </c>
      <c r="AW13">
        <v>10</v>
      </c>
      <c r="AX13">
        <f>IF(Z13&gt;0, (R13*SUMPRODUCT(K13:$K$98, X13:$X$98)-K13*$AZ$3)/Z13, 0)</f>
        <v>307.85567239216658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1.3327809999999999E-3</v>
      </c>
      <c r="Q14" s="4">
        <f t="shared" si="22"/>
        <v>50</v>
      </c>
      <c r="R14">
        <f t="shared" si="0"/>
        <v>50000</v>
      </c>
      <c r="S14">
        <f t="shared" si="1"/>
        <v>353.38133550126508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275.23503665160683</v>
      </c>
      <c r="AC14">
        <f t="shared" si="19"/>
        <v>312.35632156774363</v>
      </c>
      <c r="AE14">
        <f t="shared" si="2"/>
        <v>0</v>
      </c>
      <c r="AF14">
        <f t="shared" si="3"/>
        <v>0</v>
      </c>
      <c r="AG14">
        <f t="shared" si="3"/>
        <v>-44.195362090172615</v>
      </c>
      <c r="AH14">
        <f t="shared" si="4"/>
        <v>-59.577922429227776</v>
      </c>
      <c r="AI14">
        <f t="shared" si="5"/>
        <v>-103.77328451940039</v>
      </c>
      <c r="AJ14">
        <f t="shared" si="6"/>
        <v>-37.121284916136801</v>
      </c>
      <c r="AK14">
        <f t="shared" si="20"/>
        <v>19.266452565612479</v>
      </c>
      <c r="AL14">
        <f t="shared" si="7"/>
        <v>-121.62811686992471</v>
      </c>
      <c r="AN14">
        <f t="shared" si="8"/>
        <v>0</v>
      </c>
      <c r="AO14">
        <f t="shared" si="8"/>
        <v>0</v>
      </c>
      <c r="AP14">
        <f t="shared" si="8"/>
        <v>-19.936774153562393</v>
      </c>
      <c r="AQ14">
        <f t="shared" si="8"/>
        <v>-26.875932854368305</v>
      </c>
      <c r="AR14">
        <f t="shared" si="8"/>
        <v>-46.812707007930698</v>
      </c>
      <c r="AS14">
        <f t="shared" si="8"/>
        <v>-16.745618514292644</v>
      </c>
      <c r="AT14">
        <f t="shared" si="8"/>
        <v>8.691204130361692</v>
      </c>
      <c r="AU14">
        <f t="shared" si="8"/>
        <v>-54.867121391861644</v>
      </c>
      <c r="AW14">
        <v>11</v>
      </c>
      <c r="AX14">
        <f>IF(Z14&gt;0, (R14*SUMPRODUCT(K14:$K$98, X14:$X$98)-K14*$AZ$3)/Z14, 0)</f>
        <v>353.38133550126508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1.4022240000000001E-3</v>
      </c>
      <c r="Q15" s="4">
        <f t="shared" si="22"/>
        <v>50</v>
      </c>
      <c r="R15">
        <f t="shared" si="0"/>
        <v>50000</v>
      </c>
      <c r="S15">
        <f t="shared" si="1"/>
        <v>394.55896193000592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312.35632156774363</v>
      </c>
      <c r="AC15">
        <f t="shared" si="19"/>
        <v>344.77695796958847</v>
      </c>
      <c r="AE15">
        <f t="shared" si="2"/>
        <v>0</v>
      </c>
      <c r="AF15">
        <f t="shared" si="3"/>
        <v>0</v>
      </c>
      <c r="AG15">
        <f t="shared" si="3"/>
        <v>-43.691436671859364</v>
      </c>
      <c r="AH15">
        <f t="shared" si="4"/>
        <v>-61.971797411530218</v>
      </c>
      <c r="AI15">
        <f t="shared" si="5"/>
        <v>-105.66323408338958</v>
      </c>
      <c r="AJ15">
        <f t="shared" si="6"/>
        <v>-32.420636401844831</v>
      </c>
      <c r="AK15">
        <f t="shared" si="20"/>
        <v>21.864942509742058</v>
      </c>
      <c r="AL15">
        <f t="shared" si="7"/>
        <v>-116.21892797549233</v>
      </c>
      <c r="AN15">
        <f t="shared" si="8"/>
        <v>0</v>
      </c>
      <c r="AO15">
        <f t="shared" si="8"/>
        <v>0</v>
      </c>
      <c r="AP15">
        <f t="shared" si="8"/>
        <v>-17.597723740023273</v>
      </c>
      <c r="AQ15">
        <f t="shared" si="8"/>
        <v>-24.960556429200786</v>
      </c>
      <c r="AR15">
        <f t="shared" si="8"/>
        <v>-42.558280169224062</v>
      </c>
      <c r="AS15">
        <f t="shared" si="8"/>
        <v>-13.058151581517397</v>
      </c>
      <c r="AT15">
        <f t="shared" si="8"/>
        <v>8.8066048449662304</v>
      </c>
      <c r="AU15">
        <f t="shared" si="8"/>
        <v>-46.809826905775218</v>
      </c>
      <c r="AW15">
        <v>12</v>
      </c>
      <c r="AX15">
        <f>IF(Z15&gt;0, (R15*SUMPRODUCT(K15:$K$98, X15:$X$98)-K15*$AZ$3)/Z15, 0)</f>
        <v>394.55896193000592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1.482489E-3</v>
      </c>
      <c r="Q16" s="4">
        <f t="shared" si="22"/>
        <v>50</v>
      </c>
      <c r="R16">
        <f t="shared" si="0"/>
        <v>50000</v>
      </c>
      <c r="S16">
        <f t="shared" si="1"/>
        <v>431.53730335907176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344.77695796958847</v>
      </c>
      <c r="AC16">
        <f t="shared" si="19"/>
        <v>372.75976694772072</v>
      </c>
      <c r="AE16">
        <f t="shared" si="2"/>
        <v>0</v>
      </c>
      <c r="AF16">
        <f t="shared" si="3"/>
        <v>0</v>
      </c>
      <c r="AG16">
        <f t="shared" si="3"/>
        <v>-43.189750230880541</v>
      </c>
      <c r="AH16">
        <f t="shared" si="4"/>
        <v>-64.772074260228123</v>
      </c>
      <c r="AI16">
        <f t="shared" si="5"/>
        <v>-107.96182449110867</v>
      </c>
      <c r="AJ16">
        <f t="shared" si="6"/>
        <v>-27.982808978132255</v>
      </c>
      <c r="AK16">
        <f t="shared" si="20"/>
        <v>24.134387057871194</v>
      </c>
      <c r="AL16">
        <f t="shared" si="7"/>
        <v>-111.81024641136973</v>
      </c>
      <c r="AN16">
        <f t="shared" si="8"/>
        <v>0</v>
      </c>
      <c r="AO16">
        <f t="shared" si="8"/>
        <v>0</v>
      </c>
      <c r="AP16">
        <f t="shared" si="8"/>
        <v>-15.531837563172694</v>
      </c>
      <c r="AQ16">
        <f t="shared" si="8"/>
        <v>-23.293242740735145</v>
      </c>
      <c r="AR16">
        <f t="shared" si="8"/>
        <v>-38.825080303907839</v>
      </c>
      <c r="AS16">
        <f t="shared" si="8"/>
        <v>-10.063138621692826</v>
      </c>
      <c r="AT16">
        <f t="shared" si="8"/>
        <v>8.6791745139932548</v>
      </c>
      <c r="AU16">
        <f t="shared" si="8"/>
        <v>-40.209044411607415</v>
      </c>
      <c r="AW16">
        <v>13</v>
      </c>
      <c r="AX16">
        <f>IF(Z16&gt;0, (R16*SUMPRODUCT(K16:$K$98, X16:$X$98)-K16*$AZ$3)/Z16, 0)</f>
        <v>431.53730335907176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1.564558E-3</v>
      </c>
      <c r="Q17" s="4">
        <f t="shared" si="22"/>
        <v>50</v>
      </c>
      <c r="R17">
        <f t="shared" si="0"/>
        <v>50000</v>
      </c>
      <c r="S17">
        <f t="shared" si="1"/>
        <v>464.66946045460412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372.75976694772072</v>
      </c>
      <c r="AC17">
        <f t="shared" si="19"/>
        <v>396.73738617781856</v>
      </c>
      <c r="AE17">
        <f t="shared" si="2"/>
        <v>0</v>
      </c>
      <c r="AF17">
        <f t="shared" si="3"/>
        <v>0</v>
      </c>
      <c r="AG17">
        <f t="shared" si="3"/>
        <v>-42.690279859330012</v>
      </c>
      <c r="AH17">
        <f t="shared" si="4"/>
        <v>-67.572869241725996</v>
      </c>
      <c r="AI17">
        <f t="shared" si="5"/>
        <v>-110.263149101056</v>
      </c>
      <c r="AJ17">
        <f t="shared" si="6"/>
        <v>-23.977619230097844</v>
      </c>
      <c r="AK17">
        <f t="shared" si="20"/>
        <v>26.093183686340453</v>
      </c>
      <c r="AL17">
        <f t="shared" si="7"/>
        <v>-108.14758464481339</v>
      </c>
      <c r="AN17">
        <f t="shared" si="8"/>
        <v>0</v>
      </c>
      <c r="AO17">
        <f t="shared" si="8"/>
        <v>0</v>
      </c>
      <c r="AP17">
        <f t="shared" si="8"/>
        <v>-13.707338148952504</v>
      </c>
      <c r="AQ17">
        <f t="shared" si="8"/>
        <v>-21.696839923359235</v>
      </c>
      <c r="AR17">
        <f t="shared" si="8"/>
        <v>-35.404178072311737</v>
      </c>
      <c r="AS17">
        <f t="shared" si="8"/>
        <v>-7.6989266848749942</v>
      </c>
      <c r="AT17">
        <f t="shared" si="8"/>
        <v>8.3782091227783511</v>
      </c>
      <c r="AU17">
        <f t="shared" si="8"/>
        <v>-34.724895634408377</v>
      </c>
      <c r="AW17">
        <v>14</v>
      </c>
      <c r="AX17">
        <f>IF(Z17&gt;0, (R17*SUMPRODUCT(K17:$K$98, X17:$X$98)-K17*$AZ$3)/Z17, 0)</f>
        <v>464.66946045460412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1.6511360000000001E-3</v>
      </c>
      <c r="Q18" s="4">
        <f t="shared" si="22"/>
        <v>50</v>
      </c>
      <c r="R18">
        <f t="shared" si="0"/>
        <v>50000</v>
      </c>
      <c r="S18">
        <f t="shared" si="1"/>
        <v>494.45140750247947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396.73738617781856</v>
      </c>
      <c r="AC18">
        <f t="shared" si="19"/>
        <v>417.2466730141316</v>
      </c>
      <c r="AE18">
        <f t="shared" si="2"/>
        <v>0</v>
      </c>
      <c r="AF18">
        <f t="shared" si="3"/>
        <v>0</v>
      </c>
      <c r="AG18">
        <f t="shared" si="3"/>
        <v>-42.192889602810894</v>
      </c>
      <c r="AH18">
        <f t="shared" si="4"/>
        <v>-70.487457925814724</v>
      </c>
      <c r="AI18">
        <f t="shared" si="5"/>
        <v>-112.68034752862562</v>
      </c>
      <c r="AJ18">
        <f t="shared" si="6"/>
        <v>-20.509286836313038</v>
      </c>
      <c r="AK18">
        <f t="shared" si="20"/>
        <v>27.771617032447303</v>
      </c>
      <c r="AL18">
        <f t="shared" si="7"/>
        <v>-105.41801733249136</v>
      </c>
      <c r="AN18">
        <f t="shared" si="8"/>
        <v>0</v>
      </c>
      <c r="AO18">
        <f t="shared" si="8"/>
        <v>0</v>
      </c>
      <c r="AP18">
        <f t="shared" si="8"/>
        <v>-12.096100078554525</v>
      </c>
      <c r="AQ18">
        <f t="shared" si="8"/>
        <v>-20.207749537418607</v>
      </c>
      <c r="AR18">
        <f t="shared" si="8"/>
        <v>-32.303849615973128</v>
      </c>
      <c r="AS18">
        <f t="shared" si="8"/>
        <v>-5.87972021938256</v>
      </c>
      <c r="AT18">
        <f t="shared" si="8"/>
        <v>7.9617267774282139</v>
      </c>
      <c r="AU18">
        <f t="shared" si="8"/>
        <v>-30.221843057927479</v>
      </c>
      <c r="AW18">
        <v>15</v>
      </c>
      <c r="AX18">
        <f>IF(Z18&gt;0, (R18*SUMPRODUCT(K18:$K$98, X18:$X$98)-K18*$AZ$3)/Z18, 0)</f>
        <v>494.45140750247947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1.7512420000000001E-3</v>
      </c>
      <c r="Q19" s="4">
        <f t="shared" si="22"/>
        <v>50</v>
      </c>
      <c r="R19">
        <f t="shared" si="0"/>
        <v>50000</v>
      </c>
      <c r="S19">
        <f t="shared" si="1"/>
        <v>521.28717610680076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417.2466730141316</v>
      </c>
      <c r="AC19">
        <f t="shared" si="19"/>
        <v>434.72296522642057</v>
      </c>
      <c r="AE19">
        <f t="shared" si="2"/>
        <v>0</v>
      </c>
      <c r="AF19">
        <f t="shared" si="3"/>
        <v>0</v>
      </c>
      <c r="AG19">
        <f t="shared" si="3"/>
        <v>-41.697070746408983</v>
      </c>
      <c r="AH19">
        <f t="shared" si="4"/>
        <v>-73.889960373805764</v>
      </c>
      <c r="AI19">
        <f t="shared" si="5"/>
        <v>-115.58703112021475</v>
      </c>
      <c r="AJ19">
        <f t="shared" si="6"/>
        <v>-17.476292212288968</v>
      </c>
      <c r="AK19">
        <f t="shared" si="20"/>
        <v>29.207267110989214</v>
      </c>
      <c r="AL19">
        <f t="shared" si="7"/>
        <v>-103.85605622151451</v>
      </c>
      <c r="AN19">
        <f t="shared" si="8"/>
        <v>0</v>
      </c>
      <c r="AO19">
        <f t="shared" si="8"/>
        <v>0</v>
      </c>
      <c r="AP19">
        <f t="shared" si="8"/>
        <v>-10.67317489221001</v>
      </c>
      <c r="AQ19">
        <f t="shared" si="8"/>
        <v>-18.913570083721414</v>
      </c>
      <c r="AR19">
        <f t="shared" si="8"/>
        <v>-29.586744975931424</v>
      </c>
      <c r="AS19">
        <f t="shared" si="8"/>
        <v>-4.4733963300093924</v>
      </c>
      <c r="AT19">
        <f t="shared" si="8"/>
        <v>7.4761671364151718</v>
      </c>
      <c r="AU19">
        <f t="shared" si="8"/>
        <v>-26.583974169525646</v>
      </c>
      <c r="AW19">
        <v>16</v>
      </c>
      <c r="AX19">
        <f>IF(Z19&gt;0, (R19*SUMPRODUCT(K19:$K$98, X19:$X$98)-K19*$AZ$3)/Z19, 0)</f>
        <v>521.28717610680076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1.8504459999999999E-3</v>
      </c>
      <c r="Q20" s="4">
        <f t="shared" si="22"/>
        <v>50</v>
      </c>
      <c r="R20">
        <f t="shared" si="0"/>
        <v>50000</v>
      </c>
      <c r="S20">
        <f t="shared" si="1"/>
        <v>545.41719679271012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434.72296522642057</v>
      </c>
      <c r="AC20">
        <f t="shared" si="19"/>
        <v>449.4558609906523</v>
      </c>
      <c r="AE20">
        <f t="shared" si="2"/>
        <v>0</v>
      </c>
      <c r="AF20">
        <f t="shared" si="3"/>
        <v>0</v>
      </c>
      <c r="AG20">
        <f t="shared" si="3"/>
        <v>-41.202941861170487</v>
      </c>
      <c r="AH20">
        <f t="shared" si="4"/>
        <v>-77.158177774409523</v>
      </c>
      <c r="AI20">
        <f t="shared" si="5"/>
        <v>-118.36111963558001</v>
      </c>
      <c r="AJ20">
        <f t="shared" si="6"/>
        <v>-14.732895764231728</v>
      </c>
      <c r="AK20">
        <f t="shared" si="20"/>
        <v>30.430607565849442</v>
      </c>
      <c r="AL20">
        <f t="shared" si="7"/>
        <v>-102.66340783396228</v>
      </c>
      <c r="AN20">
        <f t="shared" si="8"/>
        <v>0</v>
      </c>
      <c r="AO20">
        <f t="shared" si="8"/>
        <v>0</v>
      </c>
      <c r="AP20">
        <f t="shared" si="8"/>
        <v>-9.4166901870547495</v>
      </c>
      <c r="AQ20">
        <f t="shared" si="8"/>
        <v>-17.634048023741467</v>
      </c>
      <c r="AR20">
        <f t="shared" si="8"/>
        <v>-27.050738210796219</v>
      </c>
      <c r="AS20">
        <f t="shared" si="8"/>
        <v>-3.3671167325235314</v>
      </c>
      <c r="AT20">
        <f t="shared" si="8"/>
        <v>6.954736499567705</v>
      </c>
      <c r="AU20">
        <f t="shared" si="8"/>
        <v>-23.463118443752045</v>
      </c>
      <c r="AW20">
        <v>17</v>
      </c>
      <c r="AX20">
        <f>IF(Z20&gt;0, (R20*SUMPRODUCT(K20:$K$98, X20:$X$98)-K20*$AZ$3)/Z20, 0)</f>
        <v>545.41719679271012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1.9640790000000001E-3</v>
      </c>
      <c r="Q21" s="4">
        <f t="shared" si="22"/>
        <v>50</v>
      </c>
      <c r="R21">
        <f t="shared" si="0"/>
        <v>50000</v>
      </c>
      <c r="S21">
        <f t="shared" si="1"/>
        <v>567.26044245490004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449.4558609906523</v>
      </c>
      <c r="AC21">
        <f t="shared" si="19"/>
        <v>461.86330033115473</v>
      </c>
      <c r="AE21">
        <f t="shared" si="2"/>
        <v>0</v>
      </c>
      <c r="AF21">
        <f t="shared" si="3"/>
        <v>0</v>
      </c>
      <c r="AG21">
        <f t="shared" si="3"/>
        <v>-40.709986609711038</v>
      </c>
      <c r="AH21">
        <f t="shared" si="4"/>
        <v>-80.925832847745866</v>
      </c>
      <c r="AI21">
        <f t="shared" si="5"/>
        <v>-121.6358194574569</v>
      </c>
      <c r="AJ21">
        <f t="shared" si="6"/>
        <v>-12.407439340502435</v>
      </c>
      <c r="AK21">
        <f t="shared" si="20"/>
        <v>31.461910269345665</v>
      </c>
      <c r="AL21">
        <f t="shared" si="7"/>
        <v>-102.58134852861367</v>
      </c>
      <c r="AN21">
        <f t="shared" si="8"/>
        <v>0</v>
      </c>
      <c r="AO21">
        <f t="shared" si="8"/>
        <v>0</v>
      </c>
      <c r="AP21">
        <f t="shared" si="8"/>
        <v>-8.3071680015520553</v>
      </c>
      <c r="AQ21">
        <f t="shared" si="8"/>
        <v>-16.513503076696701</v>
      </c>
      <c r="AR21">
        <f t="shared" si="8"/>
        <v>-24.820671078248754</v>
      </c>
      <c r="AS21">
        <f t="shared" si="8"/>
        <v>-2.5318279777088724</v>
      </c>
      <c r="AT21">
        <f t="shared" si="8"/>
        <v>6.4200309561110283</v>
      </c>
      <c r="AU21">
        <f t="shared" si="8"/>
        <v>-20.932468099846599</v>
      </c>
      <c r="AW21">
        <v>18</v>
      </c>
      <c r="AX21">
        <f>IF(Z21&gt;0, (R21*SUMPRODUCT(K21:$K$98, X21:$X$98)-K21*$AZ$3)/Z21, 0)</f>
        <v>567.26044245490004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2.086732E-3</v>
      </c>
      <c r="Q22" s="4">
        <f t="shared" si="22"/>
        <v>50</v>
      </c>
      <c r="R22">
        <f t="shared" si="0"/>
        <v>50000</v>
      </c>
      <c r="S22">
        <f t="shared" si="1"/>
        <v>587.01738804392346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461.86330033115473</v>
      </c>
      <c r="AC22">
        <f t="shared" si="19"/>
        <v>472.17255382967602</v>
      </c>
      <c r="AE22">
        <f t="shared" si="2"/>
        <v>0</v>
      </c>
      <c r="AF22">
        <f t="shared" si="3"/>
        <v>0</v>
      </c>
      <c r="AG22">
        <f t="shared" si="3"/>
        <v>-40.217935911835866</v>
      </c>
      <c r="AH22">
        <f t="shared" si="4"/>
        <v>-84.95083177805553</v>
      </c>
      <c r="AI22">
        <f t="shared" si="5"/>
        <v>-125.1687676898914</v>
      </c>
      <c r="AJ22">
        <f t="shared" si="6"/>
        <v>-10.309253498521286</v>
      </c>
      <c r="AK22">
        <f t="shared" si="20"/>
        <v>32.330431023180836</v>
      </c>
      <c r="AL22">
        <f t="shared" si="7"/>
        <v>-103.14759016523186</v>
      </c>
      <c r="AN22">
        <f t="shared" si="8"/>
        <v>0</v>
      </c>
      <c r="AO22">
        <f t="shared" si="8"/>
        <v>0</v>
      </c>
      <c r="AP22">
        <f t="shared" si="8"/>
        <v>-7.3274656144984984</v>
      </c>
      <c r="AQ22">
        <f t="shared" si="8"/>
        <v>-15.477529730548859</v>
      </c>
      <c r="AR22">
        <f t="shared" si="8"/>
        <v>-22.804995345047356</v>
      </c>
      <c r="AS22">
        <f t="shared" si="8"/>
        <v>-1.8782838753127546</v>
      </c>
      <c r="AT22">
        <f t="shared" si="8"/>
        <v>5.8904097451345079</v>
      </c>
      <c r="AU22">
        <f t="shared" si="8"/>
        <v>-18.792869475225608</v>
      </c>
      <c r="AW22">
        <v>19</v>
      </c>
      <c r="AX22">
        <f>IF(Z22&gt;0, (R22*SUMPRODUCT(K22:$K$98, X22:$X$98)-K22*$AZ$3)/Z22, 0)</f>
        <v>587.01738804392346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2.2202060000000002E-3</v>
      </c>
      <c r="Q23" s="4">
        <f t="shared" si="22"/>
        <v>50</v>
      </c>
      <c r="R23">
        <f t="shared" si="0"/>
        <v>50000</v>
      </c>
      <c r="S23">
        <f t="shared" si="1"/>
        <v>604.94171901728055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472.17255382967602</v>
      </c>
      <c r="AC23">
        <f t="shared" si="19"/>
        <v>480.64391389842865</v>
      </c>
      <c r="AE23">
        <f t="shared" si="2"/>
        <v>0</v>
      </c>
      <c r="AF23">
        <f t="shared" si="3"/>
        <v>0</v>
      </c>
      <c r="AG23">
        <f t="shared" si="3"/>
        <v>-39.726464450098433</v>
      </c>
      <c r="AH23">
        <f t="shared" si="4"/>
        <v>-89.292102619073461</v>
      </c>
      <c r="AI23">
        <f t="shared" si="5"/>
        <v>-129.01856706917189</v>
      </c>
      <c r="AJ23">
        <f t="shared" si="6"/>
        <v>-8.4713600687526309</v>
      </c>
      <c r="AK23">
        <f t="shared" si="20"/>
        <v>33.052078768077322</v>
      </c>
      <c r="AL23">
        <f t="shared" si="7"/>
        <v>-104.4378483698472</v>
      </c>
      <c r="AN23">
        <f t="shared" si="8"/>
        <v>0</v>
      </c>
      <c r="AO23">
        <f t="shared" si="8"/>
        <v>0</v>
      </c>
      <c r="AP23">
        <f t="shared" si="8"/>
        <v>-6.4624307814566153</v>
      </c>
      <c r="AQ23">
        <f t="shared" si="8"/>
        <v>-14.525431359020761</v>
      </c>
      <c r="AR23">
        <f t="shared" si="8"/>
        <v>-20.987862140477375</v>
      </c>
      <c r="AS23">
        <f t="shared" si="8"/>
        <v>-1.3780631834951471</v>
      </c>
      <c r="AT23">
        <f t="shared" si="8"/>
        <v>5.3766871575057138</v>
      </c>
      <c r="AU23">
        <f t="shared" si="8"/>
        <v>-16.989238166466809</v>
      </c>
      <c r="AW23">
        <v>20</v>
      </c>
      <c r="AX23">
        <f>IF(Z23&gt;0, (R23*SUMPRODUCT(K23:$K$98, X23:$X$98)-K23*$AZ$3)/Z23, 0)</f>
        <v>604.94171901728055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2.3617970000000001E-3</v>
      </c>
      <c r="Q24" s="4">
        <f t="shared" si="22"/>
        <v>50</v>
      </c>
      <c r="R24">
        <f t="shared" si="0"/>
        <v>50000</v>
      </c>
      <c r="S24">
        <f t="shared" si="1"/>
        <v>621.25241923819817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480.64391389842865</v>
      </c>
      <c r="AC24">
        <f t="shared" si="19"/>
        <v>487.50141986021282</v>
      </c>
      <c r="AE24">
        <f t="shared" si="2"/>
        <v>0</v>
      </c>
      <c r="AF24">
        <f t="shared" si="3"/>
        <v>0</v>
      </c>
      <c r="AG24">
        <f t="shared" si="3"/>
        <v>-39.235373961038604</v>
      </c>
      <c r="AH24">
        <f t="shared" si="4"/>
        <v>-93.825844558849141</v>
      </c>
      <c r="AI24">
        <f t="shared" si="5"/>
        <v>-133.06121851988775</v>
      </c>
      <c r="AJ24">
        <f t="shared" si="6"/>
        <v>-6.8575059617841703</v>
      </c>
      <c r="AK24">
        <f t="shared" si="20"/>
        <v>33.64507397289001</v>
      </c>
      <c r="AL24">
        <f t="shared" ref="AL24:AL87" si="23">SUM(AI24:AK24)</f>
        <v>-106.27365050878191</v>
      </c>
      <c r="AN24">
        <f t="shared" si="8"/>
        <v>0</v>
      </c>
      <c r="AO24">
        <f t="shared" si="8"/>
        <v>0</v>
      </c>
      <c r="AP24">
        <f t="shared" si="8"/>
        <v>-5.698699575008658</v>
      </c>
      <c r="AQ24">
        <f t="shared" si="8"/>
        <v>-13.627633600314187</v>
      </c>
      <c r="AR24">
        <f t="shared" si="8"/>
        <v>-19.326333175322848</v>
      </c>
      <c r="AS24">
        <f t="shared" si="8"/>
        <v>-0.99601105749227148</v>
      </c>
      <c r="AT24">
        <f t="shared" si="8"/>
        <v>4.8867424824556913</v>
      </c>
      <c r="AU24">
        <f t="shared" si="8"/>
        <v>-15.435601750359428</v>
      </c>
      <c r="AW24">
        <v>21</v>
      </c>
      <c r="AX24">
        <f>IF(Z24&gt;0, (R24*SUMPRODUCT(K24:$K$98, X24:$X$98)-K24*$AZ$3)/Z24, 0)</f>
        <v>621.25241923819817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2.52864E-3</v>
      </c>
      <c r="Q25" s="4">
        <f t="shared" si="22"/>
        <v>50</v>
      </c>
      <c r="R25">
        <f t="shared" si="0"/>
        <v>50000</v>
      </c>
      <c r="S25">
        <f t="shared" si="1"/>
        <v>636.18642428648695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487.50141986021282</v>
      </c>
      <c r="AC25">
        <f t="shared" si="19"/>
        <v>492.9656945820459</v>
      </c>
      <c r="AE25">
        <f t="shared" si="2"/>
        <v>0</v>
      </c>
      <c r="AF25">
        <f t="shared" si="3"/>
        <v>0</v>
      </c>
      <c r="AG25">
        <f t="shared" si="3"/>
        <v>-38.743808085415381</v>
      </c>
      <c r="AH25">
        <f t="shared" si="4"/>
        <v>-99.212136012840659</v>
      </c>
      <c r="AI25">
        <f t="shared" si="5"/>
        <v>-137.95594409825605</v>
      </c>
      <c r="AJ25">
        <f t="shared" si="6"/>
        <v>-5.4642747218330783</v>
      </c>
      <c r="AK25">
        <f t="shared" si="20"/>
        <v>34.125099390214899</v>
      </c>
      <c r="AL25">
        <f t="shared" si="23"/>
        <v>-109.29511942987423</v>
      </c>
      <c r="AN25">
        <f t="shared" si="8"/>
        <v>0</v>
      </c>
      <c r="AO25">
        <f t="shared" si="8"/>
        <v>0</v>
      </c>
      <c r="AP25">
        <f t="shared" si="8"/>
        <v>-5.0243773388975201</v>
      </c>
      <c r="AQ25">
        <f t="shared" si="8"/>
        <v>-12.866035440490977</v>
      </c>
      <c r="AR25">
        <f t="shared" si="8"/>
        <v>-17.890412779388498</v>
      </c>
      <c r="AS25">
        <f t="shared" si="8"/>
        <v>-0.70861847202427164</v>
      </c>
      <c r="AT25">
        <f t="shared" si="8"/>
        <v>4.4254136218572766</v>
      </c>
      <c r="AU25">
        <f t="shared" si="8"/>
        <v>-14.173617629555494</v>
      </c>
      <c r="AW25">
        <v>22</v>
      </c>
      <c r="AX25">
        <f>IF(Z25&gt;0, (R25*SUMPRODUCT(K25:$K$98, X25:$X$98)-K25*$AZ$3)/Z25, 0)</f>
        <v>636.18642428648695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2.719834E-3</v>
      </c>
      <c r="Q26" s="4">
        <f t="shared" si="22"/>
        <v>50</v>
      </c>
      <c r="R26">
        <f t="shared" si="0"/>
        <v>50000</v>
      </c>
      <c r="S26">
        <f t="shared" si="1"/>
        <v>649.84718467841356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492.9656945820459</v>
      </c>
      <c r="AC26">
        <f t="shared" si="19"/>
        <v>497.14600585775781</v>
      </c>
      <c r="AE26">
        <f t="shared" si="2"/>
        <v>0</v>
      </c>
      <c r="AF26">
        <f t="shared" si="3"/>
        <v>0</v>
      </c>
      <c r="AG26">
        <f t="shared" si="3"/>
        <v>-38.250993278041037</v>
      </c>
      <c r="AH26">
        <f t="shared" si="4"/>
        <v>-105.37672652018767</v>
      </c>
      <c r="AI26">
        <f t="shared" si="5"/>
        <v>-143.62771979822872</v>
      </c>
      <c r="AJ26">
        <f t="shared" si="6"/>
        <v>-4.1803112757119152</v>
      </c>
      <c r="AK26">
        <f t="shared" si="20"/>
        <v>34.507598620743217</v>
      </c>
      <c r="AL26">
        <f t="shared" si="23"/>
        <v>-113.30043245319743</v>
      </c>
      <c r="AN26">
        <f t="shared" si="8"/>
        <v>0</v>
      </c>
      <c r="AO26">
        <f t="shared" si="8"/>
        <v>0</v>
      </c>
      <c r="AP26">
        <f t="shared" si="8"/>
        <v>-4.4289893689226618</v>
      </c>
      <c r="AQ26">
        <f t="shared" si="8"/>
        <v>-12.20131456710982</v>
      </c>
      <c r="AR26">
        <f t="shared" si="8"/>
        <v>-16.630303936032483</v>
      </c>
      <c r="AS26">
        <f t="shared" si="8"/>
        <v>-0.48402806338481036</v>
      </c>
      <c r="AT26">
        <f t="shared" si="8"/>
        <v>3.9955508168740854</v>
      </c>
      <c r="AU26">
        <f t="shared" si="8"/>
        <v>-13.118781182543209</v>
      </c>
      <c r="AW26">
        <v>23</v>
      </c>
      <c r="AX26">
        <f>IF(Z26&gt;0, (R26*SUMPRODUCT(K26:$K$98, X26:$X$98)-K26*$AZ$3)/Z26, 0)</f>
        <v>649.84718467841356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4.2403780000000004E-3</v>
      </c>
      <c r="Q27" s="4">
        <f t="shared" si="22"/>
        <v>50</v>
      </c>
      <c r="R27">
        <f t="shared" si="0"/>
        <v>50000</v>
      </c>
      <c r="S27">
        <f t="shared" si="1"/>
        <v>663.23777061089856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497.14600585775781</v>
      </c>
      <c r="AC27">
        <f t="shared" si="19"/>
        <v>500.1646437158293</v>
      </c>
      <c r="AE27">
        <f t="shared" si="2"/>
        <v>0</v>
      </c>
      <c r="AF27">
        <f t="shared" si="3"/>
        <v>0</v>
      </c>
      <c r="AG27">
        <f t="shared" si="3"/>
        <v>-37.706284674886277</v>
      </c>
      <c r="AH27">
        <f t="shared" si="4"/>
        <v>-162.19867037435313</v>
      </c>
      <c r="AI27">
        <f t="shared" si="5"/>
        <v>-199.90495504923939</v>
      </c>
      <c r="AJ27">
        <f t="shared" si="6"/>
        <v>-3.0186378580714859</v>
      </c>
      <c r="AK27">
        <f t="shared" si="20"/>
        <v>34.800220410043053</v>
      </c>
      <c r="AL27">
        <f t="shared" si="23"/>
        <v>-168.12337249726784</v>
      </c>
      <c r="AN27">
        <f t="shared" si="8"/>
        <v>0</v>
      </c>
      <c r="AO27">
        <f t="shared" si="8"/>
        <v>0</v>
      </c>
      <c r="AP27">
        <f t="shared" si="8"/>
        <v>-3.8981418626350193</v>
      </c>
      <c r="AQ27">
        <f t="shared" si="8"/>
        <v>-16.768383109119235</v>
      </c>
      <c r="AR27">
        <f t="shared" si="8"/>
        <v>-20.666524971754249</v>
      </c>
      <c r="AS27">
        <f t="shared" si="8"/>
        <v>-0.31207207774890267</v>
      </c>
      <c r="AT27">
        <f t="shared" si="8"/>
        <v>3.5977078404562697</v>
      </c>
      <c r="AU27">
        <f t="shared" si="8"/>
        <v>-17.380889209046885</v>
      </c>
      <c r="AW27">
        <v>24</v>
      </c>
      <c r="AX27">
        <f>IF(Z27&gt;0, (R27*SUMPRODUCT(K27:$K$98, X27:$X$98)-K27*$AZ$3)/Z27, 0)</f>
        <v>663.23777061089856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5.9098179999999998E-3</v>
      </c>
      <c r="Q28" s="4">
        <f t="shared" si="22"/>
        <v>50</v>
      </c>
      <c r="R28">
        <f t="shared" si="0"/>
        <v>50000</v>
      </c>
      <c r="S28">
        <f t="shared" si="1"/>
        <v>669.67653935295925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500.1646437158293</v>
      </c>
      <c r="AC28">
        <f t="shared" si="19"/>
        <v>496.98550384347908</v>
      </c>
      <c r="AE28">
        <f t="shared" si="2"/>
        <v>0</v>
      </c>
      <c r="AF28">
        <f t="shared" si="3"/>
        <v>0</v>
      </c>
      <c r="AG28">
        <f t="shared" si="3"/>
        <v>-37.106384548252649</v>
      </c>
      <c r="AH28">
        <f t="shared" si="4"/>
        <v>-222.83727988476704</v>
      </c>
      <c r="AI28">
        <f t="shared" si="5"/>
        <v>-259.94366443301971</v>
      </c>
      <c r="AJ28">
        <f t="shared" si="6"/>
        <v>3.1791398723502198</v>
      </c>
      <c r="AK28">
        <f t="shared" si="20"/>
        <v>35.011525060108056</v>
      </c>
      <c r="AL28">
        <f t="shared" si="23"/>
        <v>-221.75299950056143</v>
      </c>
      <c r="AN28">
        <f t="shared" si="8"/>
        <v>0</v>
      </c>
      <c r="AO28">
        <f t="shared" si="8"/>
        <v>0</v>
      </c>
      <c r="AP28">
        <f t="shared" si="8"/>
        <v>-3.4251099420199242</v>
      </c>
      <c r="AQ28">
        <f t="shared" si="8"/>
        <v>-20.569025844958894</v>
      </c>
      <c r="AR28">
        <f t="shared" si="8"/>
        <v>-23.994135786978816</v>
      </c>
      <c r="AS28">
        <f t="shared" si="8"/>
        <v>0.29345094426267548</v>
      </c>
      <c r="AT28">
        <f t="shared" si="8"/>
        <v>3.2317436481238326</v>
      </c>
      <c r="AU28">
        <f t="shared" si="8"/>
        <v>-20.468941194592311</v>
      </c>
      <c r="AW28">
        <v>25</v>
      </c>
      <c r="AX28">
        <f>IF(Z28&gt;0, (R28*SUMPRODUCT(K28:$K$98, X28:$X$98)-K28*$AZ$3)/Z28, 0)</f>
        <v>669.67653935295925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7.7019840000000003E-3</v>
      </c>
      <c r="Q29" s="4">
        <f t="shared" si="22"/>
        <v>50</v>
      </c>
      <c r="R29">
        <f t="shared" si="0"/>
        <v>50000</v>
      </c>
      <c r="S29">
        <f t="shared" si="1"/>
        <v>670.17291955718338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496.98550384347908</v>
      </c>
      <c r="AC29">
        <f t="shared" si="19"/>
        <v>488.54973088849249</v>
      </c>
      <c r="AE29">
        <f t="shared" si="2"/>
        <v>0</v>
      </c>
      <c r="AF29">
        <f t="shared" si="3"/>
        <v>0</v>
      </c>
      <c r="AG29">
        <f t="shared" si="3"/>
        <v>-36.449527922681632</v>
      </c>
      <c r="AH29">
        <f t="shared" si="4"/>
        <v>-285.79278008848911</v>
      </c>
      <c r="AI29">
        <f t="shared" si="5"/>
        <v>-322.24230801117073</v>
      </c>
      <c r="AJ29">
        <f t="shared" si="6"/>
        <v>8.4357729549865894</v>
      </c>
      <c r="AK29">
        <f t="shared" si="20"/>
        <v>34.788985269043536</v>
      </c>
      <c r="AL29">
        <f t="shared" si="23"/>
        <v>-279.01754978714064</v>
      </c>
      <c r="AN29">
        <f t="shared" si="8"/>
        <v>0</v>
      </c>
      <c r="AO29">
        <f t="shared" si="8"/>
        <v>0</v>
      </c>
      <c r="AP29">
        <f t="shared" si="8"/>
        <v>-3.0039988398464699</v>
      </c>
      <c r="AQ29">
        <f t="shared" si="8"/>
        <v>-23.553698188998556</v>
      </c>
      <c r="AR29">
        <f t="shared" si="8"/>
        <v>-26.557697028845023</v>
      </c>
      <c r="AS29">
        <f t="shared" si="8"/>
        <v>0.69523677299038045</v>
      </c>
      <c r="AT29">
        <f t="shared" si="8"/>
        <v>2.8671447160941472</v>
      </c>
      <c r="AU29">
        <f t="shared" si="8"/>
        <v>-22.995315539760497</v>
      </c>
      <c r="AW29">
        <v>26</v>
      </c>
      <c r="AX29">
        <f>IF(Z29&gt;0, (R29*SUMPRODUCT(K29:$K$98, X29:$X$98)-K29*$AZ$3)/Z29, 0)</f>
        <v>670.17291955718338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9.7648700000000001E-3</v>
      </c>
      <c r="Q30" s="4">
        <f t="shared" si="22"/>
        <v>50</v>
      </c>
      <c r="R30">
        <f t="shared" si="0"/>
        <v>50000</v>
      </c>
      <c r="S30">
        <f t="shared" si="1"/>
        <v>665.8846585926226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488.54973088849249</v>
      </c>
      <c r="AC30">
        <f t="shared" si="19"/>
        <v>475.82929420839764</v>
      </c>
      <c r="AE30">
        <f t="shared" si="2"/>
        <v>0</v>
      </c>
      <c r="AF30">
        <f t="shared" si="3"/>
        <v>0</v>
      </c>
      <c r="AG30">
        <f t="shared" si="3"/>
        <v>-35.729107741728455</v>
      </c>
      <c r="AH30">
        <f t="shared" si="4"/>
        <v>-355.92490172635615</v>
      </c>
      <c r="AI30">
        <f t="shared" si="5"/>
        <v>-391.65400946808461</v>
      </c>
      <c r="AJ30">
        <f t="shared" si="6"/>
        <v>12.720436680094849</v>
      </c>
      <c r="AK30">
        <f t="shared" si="20"/>
        <v>34.198481162194476</v>
      </c>
      <c r="AL30">
        <f t="shared" si="23"/>
        <v>-344.73509162579529</v>
      </c>
      <c r="AN30">
        <f t="shared" si="8"/>
        <v>0</v>
      </c>
      <c r="AO30">
        <f t="shared" si="8"/>
        <v>0</v>
      </c>
      <c r="AP30">
        <f t="shared" si="8"/>
        <v>-2.6291296368721011</v>
      </c>
      <c r="AQ30">
        <f t="shared" si="8"/>
        <v>-26.190766206474638</v>
      </c>
      <c r="AR30">
        <f t="shared" si="8"/>
        <v>-28.819895843346739</v>
      </c>
      <c r="AS30">
        <f t="shared" si="8"/>
        <v>0.9360344879402922</v>
      </c>
      <c r="AT30">
        <f t="shared" si="8"/>
        <v>2.5164983410578752</v>
      </c>
      <c r="AU30">
        <f t="shared" si="8"/>
        <v>-25.36736301434857</v>
      </c>
      <c r="AW30">
        <v>27</v>
      </c>
      <c r="AX30">
        <f>IF(Z30&gt;0, (R30*SUMPRODUCT(K30:$K$98, X30:$X$98)-K30*$AZ$3)/Z30, 0)</f>
        <v>665.8846585926226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1.2112915E-2</v>
      </c>
      <c r="Q31" s="4">
        <f t="shared" si="22"/>
        <v>50</v>
      </c>
      <c r="R31">
        <f t="shared" si="0"/>
        <v>50000</v>
      </c>
      <c r="S31">
        <f t="shared" si="1"/>
        <v>657.30365615449909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475.82929420839764</v>
      </c>
      <c r="AC31">
        <f t="shared" si="19"/>
        <v>459.31108292058707</v>
      </c>
      <c r="AE31">
        <f t="shared" si="2"/>
        <v>0</v>
      </c>
      <c r="AF31">
        <f t="shared" si="3"/>
        <v>0</v>
      </c>
      <c r="AG31">
        <f t="shared" si="3"/>
        <v>-34.939033019209774</v>
      </c>
      <c r="AH31">
        <f t="shared" si="4"/>
        <v>-432.78364510139875</v>
      </c>
      <c r="AI31">
        <f t="shared" si="5"/>
        <v>-467.72267812060852</v>
      </c>
      <c r="AJ31">
        <f t="shared" si="6"/>
        <v>16.518211287810573</v>
      </c>
      <c r="AK31">
        <f t="shared" si="20"/>
        <v>33.30805059458784</v>
      </c>
      <c r="AL31">
        <f t="shared" si="23"/>
        <v>-417.89641623821012</v>
      </c>
      <c r="AN31">
        <f t="shared" si="8"/>
        <v>0</v>
      </c>
      <c r="AO31">
        <f t="shared" si="8"/>
        <v>0</v>
      </c>
      <c r="AP31">
        <f t="shared" si="8"/>
        <v>-2.2955284970428278</v>
      </c>
      <c r="AQ31">
        <f t="shared" si="8"/>
        <v>-28.434306978046987</v>
      </c>
      <c r="AR31">
        <f t="shared" si="8"/>
        <v>-30.729835475089814</v>
      </c>
      <c r="AS31">
        <f t="shared" si="8"/>
        <v>1.0852625689582203</v>
      </c>
      <c r="AT31">
        <f t="shared" si="8"/>
        <v>2.1883713633054063</v>
      </c>
      <c r="AU31">
        <f t="shared" si="8"/>
        <v>-27.456201542826189</v>
      </c>
      <c r="AW31">
        <v>28</v>
      </c>
      <c r="AX31">
        <f>IF(Z31&gt;0, (R31*SUMPRODUCT(K31:$K$98, X31:$X$98)-K31*$AZ$3)/Z31, 0)</f>
        <v>657.30365615449909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1.471273E-2</v>
      </c>
      <c r="Q32" s="4">
        <f t="shared" si="22"/>
        <v>50</v>
      </c>
      <c r="R32">
        <f t="shared" si="0"/>
        <v>50000</v>
      </c>
      <c r="S32">
        <f t="shared" si="1"/>
        <v>644.90876375900291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459.31108292058707</v>
      </c>
      <c r="AC32">
        <f t="shared" si="19"/>
        <v>439.51298569134718</v>
      </c>
      <c r="AE32">
        <f t="shared" si="2"/>
        <v>0</v>
      </c>
      <c r="AF32">
        <f t="shared" si="3"/>
        <v>0</v>
      </c>
      <c r="AG32">
        <f t="shared" si="3"/>
        <v>-34.075594129744964</v>
      </c>
      <c r="AH32">
        <f t="shared" si="4"/>
        <v>-514.04855927271831</v>
      </c>
      <c r="AI32">
        <f t="shared" si="5"/>
        <v>-548.12415340246332</v>
      </c>
      <c r="AJ32">
        <f t="shared" si="6"/>
        <v>19.798097229239886</v>
      </c>
      <c r="AK32">
        <f t="shared" si="20"/>
        <v>32.151775804441101</v>
      </c>
      <c r="AL32">
        <f t="shared" si="23"/>
        <v>-496.17428036878226</v>
      </c>
      <c r="AN32">
        <f t="shared" si="8"/>
        <v>0</v>
      </c>
      <c r="AO32">
        <f t="shared" si="8"/>
        <v>0</v>
      </c>
      <c r="AP32">
        <f t="shared" si="8"/>
        <v>-1.998928322400092</v>
      </c>
      <c r="AQ32">
        <f t="shared" si="8"/>
        <v>-30.154902664550832</v>
      </c>
      <c r="AR32">
        <f t="shared" si="8"/>
        <v>-32.153830986950929</v>
      </c>
      <c r="AS32">
        <f t="shared" si="8"/>
        <v>1.1613877407529325</v>
      </c>
      <c r="AT32">
        <f t="shared" si="8"/>
        <v>1.8860740923913668</v>
      </c>
      <c r="AU32">
        <f t="shared" si="8"/>
        <v>-29.106369153806622</v>
      </c>
      <c r="AW32">
        <v>29</v>
      </c>
      <c r="AX32">
        <f>IF(Z32&gt;0, (R32*SUMPRODUCT(K32:$K$98, X32:$X$98)-K32*$AZ$3)/Z32, 0)</f>
        <v>644.90876375900291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1.7665382E-2</v>
      </c>
      <c r="Q33" s="4">
        <f t="shared" si="22"/>
        <v>50</v>
      </c>
      <c r="R33">
        <f t="shared" si="0"/>
        <v>50000</v>
      </c>
      <c r="S33">
        <f t="shared" si="1"/>
        <v>629.38837053980205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439.51298569134718</v>
      </c>
      <c r="AC33">
        <f t="shared" si="19"/>
        <v>417.06898458823144</v>
      </c>
      <c r="AE33">
        <f t="shared" si="2"/>
        <v>0</v>
      </c>
      <c r="AF33">
        <f t="shared" si="3"/>
        <v>0</v>
      </c>
      <c r="AG33">
        <f t="shared" si="3"/>
        <v>-33.132879801268608</v>
      </c>
      <c r="AH33">
        <f t="shared" si="4"/>
        <v>-601.95838717890229</v>
      </c>
      <c r="AI33">
        <f t="shared" si="5"/>
        <v>-635.09126698017087</v>
      </c>
      <c r="AJ33">
        <f t="shared" si="6"/>
        <v>22.444001103115738</v>
      </c>
      <c r="AK33">
        <f t="shared" si="20"/>
        <v>30.765908998394305</v>
      </c>
      <c r="AL33">
        <f t="shared" si="23"/>
        <v>-581.88135687866088</v>
      </c>
      <c r="AN33">
        <f t="shared" si="8"/>
        <v>0</v>
      </c>
      <c r="AO33">
        <f t="shared" si="8"/>
        <v>0</v>
      </c>
      <c r="AP33">
        <f t="shared" si="8"/>
        <v>-1.7353814346163159</v>
      </c>
      <c r="AQ33">
        <f t="shared" si="8"/>
        <v>-31.528421790907835</v>
      </c>
      <c r="AR33">
        <f t="shared" si="8"/>
        <v>-33.26380322552415</v>
      </c>
      <c r="AS33">
        <f t="shared" si="8"/>
        <v>1.1755362970701952</v>
      </c>
      <c r="AT33">
        <f t="shared" si="8"/>
        <v>1.611407991552376</v>
      </c>
      <c r="AU33">
        <f t="shared" si="8"/>
        <v>-30.476858936901582</v>
      </c>
      <c r="AW33">
        <v>30</v>
      </c>
      <c r="AX33">
        <f>IF(Z33&gt;0, (R33*SUMPRODUCT(K33:$K$98, X33:$X$98)-K33*$AZ$3)/Z33, 0)</f>
        <v>629.38837053980205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2.1010579000000001E-2</v>
      </c>
      <c r="Q34" s="4">
        <f t="shared" si="22"/>
        <v>50</v>
      </c>
      <c r="R34">
        <f t="shared" si="0"/>
        <v>50000</v>
      </c>
      <c r="S34">
        <f t="shared" si="1"/>
        <v>611.15135448311628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417.06898458823144</v>
      </c>
      <c r="AC34">
        <f t="shared" si="19"/>
        <v>392.42529633431923</v>
      </c>
      <c r="AE34">
        <f t="shared" si="2"/>
        <v>0</v>
      </c>
      <c r="AF34">
        <f t="shared" si="3"/>
        <v>0</v>
      </c>
      <c r="AG34">
        <f t="shared" si="3"/>
        <v>-32.105410014693867</v>
      </c>
      <c r="AH34">
        <f t="shared" si="4"/>
        <v>-696.14098856205851</v>
      </c>
      <c r="AI34">
        <f t="shared" si="5"/>
        <v>-728.24639857675243</v>
      </c>
      <c r="AJ34">
        <f t="shared" si="6"/>
        <v>24.643688253912217</v>
      </c>
      <c r="AK34">
        <f t="shared" si="20"/>
        <v>29.194828921176203</v>
      </c>
      <c r="AL34">
        <f t="shared" si="23"/>
        <v>-674.4078814016641</v>
      </c>
      <c r="AN34">
        <f t="shared" si="8"/>
        <v>0</v>
      </c>
      <c r="AO34">
        <f t="shared" si="8"/>
        <v>0</v>
      </c>
      <c r="AP34">
        <f t="shared" si="8"/>
        <v>-1.5013984388776906</v>
      </c>
      <c r="AQ34">
        <f t="shared" si="8"/>
        <v>-32.554793506374509</v>
      </c>
      <c r="AR34">
        <f t="shared" si="8"/>
        <v>-34.056191945252202</v>
      </c>
      <c r="AS34">
        <f t="shared" si="8"/>
        <v>1.1524535913317502</v>
      </c>
      <c r="AT34">
        <f t="shared" si="8"/>
        <v>1.3652861167477341</v>
      </c>
      <c r="AU34">
        <f t="shared" ref="AU34:AU97" si="24">AL34*$K34</f>
        <v>-31.53845223717272</v>
      </c>
      <c r="AW34">
        <v>31</v>
      </c>
      <c r="AX34">
        <f>IF(Z34&gt;0, (R34*SUMPRODUCT(K34:$K$98, X34:$X$98)-K34*$AZ$3)/Z34, 0)</f>
        <v>611.15135448311628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2.4499257999999999E-2</v>
      </c>
      <c r="Q35" s="4">
        <f t="shared" si="22"/>
        <v>50</v>
      </c>
      <c r="R35">
        <f t="shared" si="0"/>
        <v>50000</v>
      </c>
      <c r="S35">
        <f t="shared" si="1"/>
        <v>590.39289805511282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392.42529633431923</v>
      </c>
      <c r="AC35">
        <f t="shared" si="19"/>
        <v>366.01758634311932</v>
      </c>
      <c r="AE35">
        <f t="shared" si="2"/>
        <v>0</v>
      </c>
      <c r="AF35">
        <f t="shared" ref="AF35:AG66" si="25">-$Z35*P35</f>
        <v>0</v>
      </c>
      <c r="AG35">
        <f t="shared" si="25"/>
        <v>-30.997797191401155</v>
      </c>
      <c r="AH35">
        <f t="shared" si="4"/>
        <v>-786.55872314576868</v>
      </c>
      <c r="AI35">
        <f t="shared" ref="AI35:AI66" si="26">SUM(AE35:AH35)</f>
        <v>-817.55652033716979</v>
      </c>
      <c r="AJ35">
        <f t="shared" si="6"/>
        <v>26.407709991199908</v>
      </c>
      <c r="AK35">
        <f t="shared" si="20"/>
        <v>27.46977074340235</v>
      </c>
      <c r="AL35">
        <f t="shared" si="23"/>
        <v>-763.67903960256751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-32.84209617398372</v>
      </c>
      <c r="AR35">
        <f t="shared" si="27"/>
        <v>-34.136383055031978</v>
      </c>
      <c r="AS35">
        <f t="shared" si="27"/>
        <v>1.1026316608593876</v>
      </c>
      <c r="AT35">
        <f t="shared" si="27"/>
        <v>1.1469771119236711</v>
      </c>
      <c r="AU35">
        <f t="shared" si="24"/>
        <v>-31.886774282248918</v>
      </c>
      <c r="AW35">
        <v>32</v>
      </c>
      <c r="AX35">
        <f>IF(Z35&gt;0, (R35*SUMPRODUCT(K35:$K$98, X35:$X$98)-K35*$AZ$3)/Z35, 0)</f>
        <v>590.39289805511282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2.8232486000000001E-2</v>
      </c>
      <c r="Q36" s="4">
        <f t="shared" si="22"/>
        <v>50</v>
      </c>
      <c r="R36">
        <f t="shared" si="0"/>
        <v>50000</v>
      </c>
      <c r="S36">
        <f t="shared" si="1"/>
        <v>567.98654438513415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366.01758634311932</v>
      </c>
      <c r="AC36">
        <f t="shared" si="19"/>
        <v>338.66395759339889</v>
      </c>
      <c r="AE36">
        <f t="shared" si="2"/>
        <v>0</v>
      </c>
      <c r="AF36">
        <f t="shared" si="25"/>
        <v>0</v>
      </c>
      <c r="AG36">
        <f t="shared" si="25"/>
        <v>-29.812674344250073</v>
      </c>
      <c r="AH36">
        <f t="shared" si="4"/>
        <v>-875.14487523707248</v>
      </c>
      <c r="AI36">
        <f t="shared" si="26"/>
        <v>-904.95754958132261</v>
      </c>
      <c r="AJ36">
        <f t="shared" si="6"/>
        <v>27.353628749720428</v>
      </c>
      <c r="AK36">
        <f t="shared" si="20"/>
        <v>25.621231044018355</v>
      </c>
      <c r="AL36">
        <f t="shared" si="23"/>
        <v>-851.98268978758381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-32.625835936766677</v>
      </c>
      <c r="AR36">
        <f t="shared" si="27"/>
        <v>-33.737267254613649</v>
      </c>
      <c r="AS36">
        <f t="shared" si="27"/>
        <v>1.0197568758222422</v>
      </c>
      <c r="AT36">
        <f t="shared" si="27"/>
        <v>0.95517222827099468</v>
      </c>
      <c r="AU36">
        <f t="shared" si="24"/>
        <v>-31.76233815052041</v>
      </c>
      <c r="AW36">
        <v>33</v>
      </c>
      <c r="AX36">
        <f>IF(Z36&gt;0, (R36*SUMPRODUCT(K36:$K$98, X36:$X$98)-K36*$AZ$3)/Z36, 0)</f>
        <v>567.98654438513415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3.2345626000000002E-2</v>
      </c>
      <c r="Q37" s="4">
        <f t="shared" si="22"/>
        <v>50</v>
      </c>
      <c r="R37">
        <f t="shared" si="0"/>
        <v>50000</v>
      </c>
      <c r="S37">
        <f t="shared" si="1"/>
        <v>544.54631717561585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338.66395759339889</v>
      </c>
      <c r="AC37">
        <f t="shared" si="19"/>
        <v>310.93853899972419</v>
      </c>
      <c r="AE37">
        <f t="shared" si="2"/>
        <v>0</v>
      </c>
      <c r="AF37">
        <f t="shared" si="25"/>
        <v>0</v>
      </c>
      <c r="AG37">
        <f t="shared" si="25"/>
        <v>-28.550237986408668</v>
      </c>
      <c r="AH37">
        <f t="shared" si="4"/>
        <v>-964.30961439890814</v>
      </c>
      <c r="AI37">
        <f t="shared" si="26"/>
        <v>-992.8598523853168</v>
      </c>
      <c r="AJ37">
        <f t="shared" si="6"/>
        <v>27.725418593674704</v>
      </c>
      <c r="AK37">
        <f t="shared" si="20"/>
        <v>23.706477031537926</v>
      </c>
      <c r="AL37">
        <f t="shared" si="23"/>
        <v>-941.42795676010417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-32.098162260504473</v>
      </c>
      <c r="AR37">
        <f t="shared" si="27"/>
        <v>-33.048489995269414</v>
      </c>
      <c r="AS37">
        <f t="shared" si="27"/>
        <v>0.92287266607303264</v>
      </c>
      <c r="AT37">
        <f t="shared" si="27"/>
        <v>0.78909754193164083</v>
      </c>
      <c r="AU37">
        <f t="shared" si="24"/>
        <v>-31.336519787264738</v>
      </c>
      <c r="AW37">
        <v>34</v>
      </c>
      <c r="AX37">
        <f>IF(Z37&gt;0, (R37*SUMPRODUCT(K37:$K$98, X37:$X$98)-K37*$AZ$3)/Z37, 0)</f>
        <v>544.54631717561585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3.7265510000000002E-2</v>
      </c>
      <c r="Q38" s="4">
        <f t="shared" si="22"/>
        <v>50</v>
      </c>
      <c r="R38">
        <f t="shared" si="0"/>
        <v>50000</v>
      </c>
      <c r="S38">
        <f t="shared" si="1"/>
        <v>520.60194289405126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310.93853899972419</v>
      </c>
      <c r="AC38">
        <f t="shared" si="19"/>
        <v>283.21574936698039</v>
      </c>
      <c r="AE38">
        <f t="shared" si="2"/>
        <v>0</v>
      </c>
      <c r="AF38">
        <f t="shared" si="25"/>
        <v>0</v>
      </c>
      <c r="AG38">
        <f t="shared" si="25"/>
        <v>-27.200796427359684</v>
      </c>
      <c r="AH38">
        <f t="shared" si="4"/>
        <v>-1063.9391791848921</v>
      </c>
      <c r="AI38">
        <f t="shared" si="26"/>
        <v>-1091.1399756122516</v>
      </c>
      <c r="AJ38">
        <f t="shared" si="6"/>
        <v>27.722789632743797</v>
      </c>
      <c r="AK38">
        <f t="shared" si="20"/>
        <v>21.765697729980694</v>
      </c>
      <c r="AL38">
        <f t="shared" si="23"/>
        <v>-1041.6514882495271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-31.620042592107229</v>
      </c>
      <c r="AR38">
        <f t="shared" si="27"/>
        <v>-32.428444386494839</v>
      </c>
      <c r="AS38">
        <f t="shared" si="27"/>
        <v>0.82391531969991705</v>
      </c>
      <c r="AT38">
        <f t="shared" si="27"/>
        <v>0.6468718350951147</v>
      </c>
      <c r="AU38">
        <f t="shared" si="24"/>
        <v>-30.957657231699809</v>
      </c>
      <c r="AW38">
        <v>35</v>
      </c>
      <c r="AX38">
        <f>IF(Z38&gt;0, (R38*SUMPRODUCT(K38:$K$98, X38:$X$98)-K38*$AZ$3)/Z38, 0)</f>
        <v>520.60194289405126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4.2512064000000002E-2</v>
      </c>
      <c r="Q39" s="4">
        <f t="shared" si="22"/>
        <v>50</v>
      </c>
      <c r="R39">
        <f t="shared" si="0"/>
        <v>50000</v>
      </c>
      <c r="S39">
        <f t="shared" si="1"/>
        <v>495.6892394862773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283.21574936698039</v>
      </c>
      <c r="AC39">
        <f t="shared" si="19"/>
        <v>255.50228947823095</v>
      </c>
      <c r="AE39">
        <f t="shared" si="2"/>
        <v>0</v>
      </c>
      <c r="AF39">
        <f t="shared" si="25"/>
        <v>0</v>
      </c>
      <c r="AG39">
        <f t="shared" si="25"/>
        <v>-25.772426464515203</v>
      </c>
      <c r="AH39">
        <f t="shared" si="4"/>
        <v>-1156.3619985708865</v>
      </c>
      <c r="AI39">
        <f t="shared" si="26"/>
        <v>-1182.1344250354016</v>
      </c>
      <c r="AJ39">
        <f t="shared" si="6"/>
        <v>27.713459888749441</v>
      </c>
      <c r="AK39">
        <f t="shared" si="20"/>
        <v>19.825102455688629</v>
      </c>
      <c r="AL39">
        <f t="shared" si="23"/>
        <v>-1134.5958626909635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-30.684668589929526</v>
      </c>
      <c r="AR39">
        <f t="shared" si="27"/>
        <v>-31.36855336459293</v>
      </c>
      <c r="AS39">
        <f t="shared" si="27"/>
        <v>0.73539110868183066</v>
      </c>
      <c r="AT39">
        <f t="shared" si="27"/>
        <v>0.52606943099653614</v>
      </c>
      <c r="AU39">
        <f t="shared" si="24"/>
        <v>-30.107092824914563</v>
      </c>
      <c r="AW39">
        <v>36</v>
      </c>
      <c r="AX39">
        <f>IF(Z39&gt;0, (R39*SUMPRODUCT(K39:$K$98, X39:$X$98)-K39*$AZ$3)/Z39, 0)</f>
        <v>495.6892394862773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4.7737861999999999E-2</v>
      </c>
      <c r="Q40" s="4">
        <f t="shared" si="22"/>
        <v>50</v>
      </c>
      <c r="R40">
        <f t="shared" si="0"/>
        <v>50000</v>
      </c>
      <c r="S40">
        <f t="shared" si="1"/>
        <v>470.06681977274695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255.50228947823095</v>
      </c>
      <c r="AC40">
        <f t="shared" si="19"/>
        <v>228.30564115915661</v>
      </c>
      <c r="AE40">
        <f t="shared" si="2"/>
        <v>0</v>
      </c>
      <c r="AF40">
        <f t="shared" si="25"/>
        <v>0</v>
      </c>
      <c r="AG40">
        <f t="shared" si="25"/>
        <v>-24.284381661901875</v>
      </c>
      <c r="AH40">
        <f t="shared" si="4"/>
        <v>-1230.3205379681744</v>
      </c>
      <c r="AI40">
        <f t="shared" si="26"/>
        <v>-1254.6049196300764</v>
      </c>
      <c r="AJ40">
        <f t="shared" si="6"/>
        <v>27.196648319074342</v>
      </c>
      <c r="AK40">
        <f t="shared" si="20"/>
        <v>17.88516026347617</v>
      </c>
      <c r="AL40">
        <f t="shared" si="23"/>
        <v>-1209.5231110475261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-29.149283032841808</v>
      </c>
      <c r="AR40">
        <f t="shared" si="27"/>
        <v>-29.724639041698946</v>
      </c>
      <c r="AS40">
        <f t="shared" si="27"/>
        <v>0.64435468232252369</v>
      </c>
      <c r="AT40">
        <f t="shared" si="27"/>
        <v>0.42374290481143567</v>
      </c>
      <c r="AU40">
        <f t="shared" si="24"/>
        <v>-28.656541454564991</v>
      </c>
      <c r="AW40">
        <v>37</v>
      </c>
      <c r="AX40">
        <f>IF(Z40&gt;0, (R40*SUMPRODUCT(K40:$K$98, X40:$X$98)-K40*$AZ$3)/Z40, 0)</f>
        <v>470.06681977274695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5.3487053E-2</v>
      </c>
      <c r="Q41" s="4">
        <f t="shared" si="22"/>
        <v>50</v>
      </c>
      <c r="R41">
        <f t="shared" si="0"/>
        <v>50000</v>
      </c>
      <c r="S41">
        <f t="shared" si="1"/>
        <v>444.69481375876575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228.30564115915661</v>
      </c>
      <c r="AC41">
        <f t="shared" si="19"/>
        <v>202.2706619395783</v>
      </c>
      <c r="AE41">
        <f t="shared" si="2"/>
        <v>0</v>
      </c>
      <c r="AF41">
        <f t="shared" si="25"/>
        <v>0</v>
      </c>
      <c r="AG41">
        <f t="shared" si="25"/>
        <v>-22.742637836260485</v>
      </c>
      <c r="AH41">
        <f t="shared" si="4"/>
        <v>-1298.9000090223738</v>
      </c>
      <c r="AI41">
        <f t="shared" si="26"/>
        <v>-1321.6426468586342</v>
      </c>
      <c r="AJ41">
        <f t="shared" si="6"/>
        <v>26.034979219578304</v>
      </c>
      <c r="AK41">
        <f t="shared" si="20"/>
        <v>15.981394881140965</v>
      </c>
      <c r="AL41">
        <f t="shared" si="23"/>
        <v>-1279.6262727579149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-27.476872624651794</v>
      </c>
      <c r="AR41">
        <f t="shared" si="27"/>
        <v>-27.95796936699907</v>
      </c>
      <c r="AS41">
        <f t="shared" si="27"/>
        <v>0.55074278453522374</v>
      </c>
      <c r="AT41">
        <f t="shared" si="27"/>
        <v>0.33806971165076694</v>
      </c>
      <c r="AU41">
        <f t="shared" si="24"/>
        <v>-27.069156870813078</v>
      </c>
      <c r="AW41">
        <v>38</v>
      </c>
      <c r="AX41">
        <f>IF(Z41&gt;0, (R41*SUMPRODUCT(K41:$K$98, X41:$X$98)-K41*$AZ$3)/Z41, 0)</f>
        <v>444.69481375876575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5.9601715E-2</v>
      </c>
      <c r="Q42" s="4">
        <f t="shared" si="22"/>
        <v>50</v>
      </c>
      <c r="R42">
        <f t="shared" si="0"/>
        <v>50000</v>
      </c>
      <c r="S42">
        <f t="shared" si="1"/>
        <v>419.60501188310155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202.2706619395783</v>
      </c>
      <c r="AC42">
        <f t="shared" si="19"/>
        <v>177.57441771962607</v>
      </c>
      <c r="AE42">
        <f t="shared" si="2"/>
        <v>0</v>
      </c>
      <c r="AF42">
        <f t="shared" si="25"/>
        <v>0</v>
      </c>
      <c r="AG42">
        <f t="shared" si="25"/>
        <v>-21.159711239232866</v>
      </c>
      <c r="AH42">
        <f t="shared" si="4"/>
        <v>-1355.500218665014</v>
      </c>
      <c r="AI42">
        <f t="shared" si="26"/>
        <v>-1376.6599299042468</v>
      </c>
      <c r="AJ42">
        <f t="shared" si="6"/>
        <v>24.696244219952234</v>
      </c>
      <c r="AK42">
        <f t="shared" si="20"/>
        <v>14.158946335770482</v>
      </c>
      <c r="AL42">
        <f t="shared" si="23"/>
        <v>-1337.8047393485242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-25.601956182866939</v>
      </c>
      <c r="AR42">
        <f t="shared" si="27"/>
        <v>-26.001609382866043</v>
      </c>
      <c r="AS42">
        <f t="shared" si="27"/>
        <v>0.46644932527071176</v>
      </c>
      <c r="AT42">
        <f t="shared" si="27"/>
        <v>0.26742653279759038</v>
      </c>
      <c r="AU42">
        <f t="shared" si="24"/>
        <v>-25.267733524797741</v>
      </c>
      <c r="AW42">
        <v>39</v>
      </c>
      <c r="AX42">
        <f>IF(Z42&gt;0, (R42*SUMPRODUCT(K42:$K$98, X42:$X$98)-K42*$AZ$3)/Z42, 0)</f>
        <v>419.60501188310155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6.6409420999999996E-2</v>
      </c>
      <c r="Q43" s="4">
        <f t="shared" si="22"/>
        <v>50</v>
      </c>
      <c r="R43">
        <f t="shared" si="0"/>
        <v>50000</v>
      </c>
      <c r="S43">
        <f t="shared" si="1"/>
        <v>395.16931159649141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177.57441771962607</v>
      </c>
      <c r="AC43">
        <f t="shared" si="19"/>
        <v>154.45516546952663</v>
      </c>
      <c r="AE43">
        <f t="shared" si="2"/>
        <v>0</v>
      </c>
      <c r="AF43">
        <f t="shared" si="25"/>
        <v>0</v>
      </c>
      <c r="AG43">
        <f t="shared" si="25"/>
        <v>-19.542909954915892</v>
      </c>
      <c r="AH43">
        <f t="shared" si="4"/>
        <v>-1405.204171924647</v>
      </c>
      <c r="AI43">
        <f t="shared" si="26"/>
        <v>-1424.7470818795628</v>
      </c>
      <c r="AJ43">
        <f t="shared" si="6"/>
        <v>23.119252250099436</v>
      </c>
      <c r="AK43">
        <f t="shared" si="20"/>
        <v>12.430209240373825</v>
      </c>
      <c r="AL43">
        <f t="shared" si="23"/>
        <v>-1389.1976203890895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-23.697087154230033</v>
      </c>
      <c r="AR43">
        <f t="shared" si="27"/>
        <v>-24.026654949217864</v>
      </c>
      <c r="AS43">
        <f t="shared" si="27"/>
        <v>0.38987852901180658</v>
      </c>
      <c r="AT43">
        <f t="shared" si="27"/>
        <v>0.20962060716842904</v>
      </c>
      <c r="AU43">
        <f t="shared" si="24"/>
        <v>-23.427155813037629</v>
      </c>
      <c r="AW43">
        <v>40</v>
      </c>
      <c r="AX43">
        <f>IF(Z43&gt;0, (R43*SUMPRODUCT(K43:$K$98, X43:$X$98)-K43*$AZ$3)/Z43, 0)</f>
        <v>395.16931159649141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7.4261202999999998E-2</v>
      </c>
      <c r="Q44" s="4">
        <f t="shared" si="22"/>
        <v>50</v>
      </c>
      <c r="R44">
        <f t="shared" si="0"/>
        <v>50000</v>
      </c>
      <c r="S44">
        <f t="shared" si="1"/>
        <v>371.51677988809405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154.45516546952663</v>
      </c>
      <c r="AC44">
        <f t="shared" si="19"/>
        <v>132.97477825526755</v>
      </c>
      <c r="AE44">
        <f t="shared" si="2"/>
        <v>0</v>
      </c>
      <c r="AF44">
        <f t="shared" si="25"/>
        <v>0</v>
      </c>
      <c r="AG44">
        <f t="shared" si="25"/>
        <v>-17.896200851994003</v>
      </c>
      <c r="AH44">
        <f t="shared" si="4"/>
        <v>-1451.2800033727299</v>
      </c>
      <c r="AI44">
        <f t="shared" si="26"/>
        <v>-1469.176204224724</v>
      </c>
      <c r="AJ44">
        <f t="shared" si="6"/>
        <v>21.480387214259082</v>
      </c>
      <c r="AK44">
        <f t="shared" si="20"/>
        <v>10.811861582866864</v>
      </c>
      <c r="AL44">
        <f t="shared" si="23"/>
        <v>-1436.883955427598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-21.851875826655309</v>
      </c>
      <c r="AR44">
        <f t="shared" si="27"/>
        <v>-22.121338341041117</v>
      </c>
      <c r="AS44">
        <f t="shared" si="27"/>
        <v>0.32342949191308606</v>
      </c>
      <c r="AT44">
        <f t="shared" si="27"/>
        <v>0.16279384833714514</v>
      </c>
      <c r="AU44">
        <f t="shared" si="24"/>
        <v>-21.635115000790886</v>
      </c>
      <c r="AW44">
        <v>41</v>
      </c>
      <c r="AX44">
        <f>IF(Z44&gt;0, (R44*SUMPRODUCT(K44:$K$98, X44:$X$98)-K44*$AZ$3)/Z44, 0)</f>
        <v>371.51677988809405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8.2657132999999994E-2</v>
      </c>
      <c r="Q45" s="4">
        <f t="shared" si="22"/>
        <v>50</v>
      </c>
      <c r="R45">
        <f t="shared" si="0"/>
        <v>50000</v>
      </c>
      <c r="S45">
        <f t="shared" si="1"/>
        <v>348.26384756971839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132.97477825526755</v>
      </c>
      <c r="AC45">
        <f t="shared" si="19"/>
        <v>113.10209880358633</v>
      </c>
      <c r="AE45">
        <f t="shared" si="2"/>
        <v>0</v>
      </c>
      <c r="AF45">
        <f t="shared" si="25"/>
        <v>0</v>
      </c>
      <c r="AG45">
        <f t="shared" si="25"/>
        <v>-16.237990189456085</v>
      </c>
      <c r="AH45">
        <f t="shared" si="4"/>
        <v>-1479.2486540179816</v>
      </c>
      <c r="AI45">
        <f t="shared" si="26"/>
        <v>-1495.4866442074376</v>
      </c>
      <c r="AJ45">
        <f t="shared" si="6"/>
        <v>19.872679451681222</v>
      </c>
      <c r="AK45">
        <f t="shared" si="20"/>
        <v>9.30823447786873</v>
      </c>
      <c r="AL45">
        <f t="shared" si="23"/>
        <v>-1466.3057302778875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-19.88660615187672</v>
      </c>
      <c r="AR45">
        <f t="shared" si="27"/>
        <v>-20.10490516111944</v>
      </c>
      <c r="AS45">
        <f t="shared" si="27"/>
        <v>0.26716275750167007</v>
      </c>
      <c r="AT45">
        <f t="shared" si="27"/>
        <v>0.12513730705645457</v>
      </c>
      <c r="AU45">
        <f t="shared" si="24"/>
        <v>-19.712605096561312</v>
      </c>
      <c r="AW45">
        <v>42</v>
      </c>
      <c r="AX45">
        <f>IF(Z45&gt;0, (R45*SUMPRODUCT(K45:$K$98, X45:$X$98)-K45*$AZ$3)/Z45, 0)</f>
        <v>348.26384756971839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9.1575552000000005E-2</v>
      </c>
      <c r="Q46" s="4">
        <f t="shared" si="22"/>
        <v>50</v>
      </c>
      <c r="R46">
        <f t="shared" si="0"/>
        <v>50000</v>
      </c>
      <c r="S46">
        <f t="shared" si="1"/>
        <v>325.53700927845864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113.10209880358633</v>
      </c>
      <c r="AC46">
        <f t="shared" si="19"/>
        <v>94.982632272222162</v>
      </c>
      <c r="AE46">
        <f t="shared" si="2"/>
        <v>0</v>
      </c>
      <c r="AF46">
        <f t="shared" si="25"/>
        <v>0</v>
      </c>
      <c r="AG46">
        <f t="shared" si="25"/>
        <v>-14.588607372591497</v>
      </c>
      <c r="AH46">
        <f t="shared" si="4"/>
        <v>-1487.0029149700256</v>
      </c>
      <c r="AI46">
        <f t="shared" si="26"/>
        <v>-1501.5915223426171</v>
      </c>
      <c r="AJ46">
        <f t="shared" si="6"/>
        <v>18.119466531364168</v>
      </c>
      <c r="AK46">
        <f t="shared" si="20"/>
        <v>7.9171469162510437</v>
      </c>
      <c r="AL46">
        <f t="shared" si="23"/>
        <v>-1475.5549088950017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-17.848975243263489</v>
      </c>
      <c r="AR46">
        <f t="shared" si="27"/>
        <v>-18.024086999404414</v>
      </c>
      <c r="AS46">
        <f t="shared" si="27"/>
        <v>0.21749379660495124</v>
      </c>
      <c r="AT46">
        <f t="shared" si="27"/>
        <v>9.5032066099408605E-2</v>
      </c>
      <c r="AU46">
        <f t="shared" si="24"/>
        <v>-17.711561136700052</v>
      </c>
      <c r="AW46">
        <v>43</v>
      </c>
      <c r="AX46">
        <f>IF(Z46&gt;0, (R46*SUMPRODUCT(K46:$K$98, X46:$X$98)-K46*$AZ$3)/Z46, 0)</f>
        <v>325.53700927845864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0.101620166</v>
      </c>
      <c r="Q47" s="4">
        <f t="shared" si="22"/>
        <v>50</v>
      </c>
      <c r="R47">
        <f t="shared" si="0"/>
        <v>50000</v>
      </c>
      <c r="S47">
        <f t="shared" si="1"/>
        <v>303.66549467874131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94.982632272222162</v>
      </c>
      <c r="AC47">
        <f t="shared" si="19"/>
        <v>78.71146026155931</v>
      </c>
      <c r="AE47">
        <f t="shared" si="2"/>
        <v>0</v>
      </c>
      <c r="AF47">
        <f t="shared" si="25"/>
        <v>0</v>
      </c>
      <c r="AG47">
        <f t="shared" si="25"/>
        <v>-12.960224595954012</v>
      </c>
      <c r="AH47">
        <f t="shared" si="4"/>
        <v>-1482.4967029115719</v>
      </c>
      <c r="AI47">
        <f t="shared" si="26"/>
        <v>-1495.456927507526</v>
      </c>
      <c r="AJ47">
        <f t="shared" si="6"/>
        <v>16.271172010662852</v>
      </c>
      <c r="AK47">
        <f t="shared" si="20"/>
        <v>6.6487842590555521</v>
      </c>
      <c r="AL47">
        <f t="shared" si="23"/>
        <v>-1472.5369712378076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-15.888290828207493</v>
      </c>
      <c r="AR47">
        <f t="shared" si="27"/>
        <v>-16.027188821825284</v>
      </c>
      <c r="AS47">
        <f t="shared" si="27"/>
        <v>0.17438225158509602</v>
      </c>
      <c r="AT47">
        <f t="shared" si="27"/>
        <v>7.1256696729519661E-2</v>
      </c>
      <c r="AU47">
        <f t="shared" si="24"/>
        <v>-15.781549873510668</v>
      </c>
      <c r="AW47">
        <v>44</v>
      </c>
      <c r="AX47">
        <f>IF(Z47&gt;0, (R47*SUMPRODUCT(K47:$K$98, X47:$X$98)-K47*$AZ$3)/Z47, 0)</f>
        <v>303.66549467874131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0.112947091</v>
      </c>
      <c r="Q48" s="4">
        <f t="shared" si="22"/>
        <v>50</v>
      </c>
      <c r="R48">
        <f t="shared" si="0"/>
        <v>50000</v>
      </c>
      <c r="S48">
        <f t="shared" si="1"/>
        <v>282.54173187451653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78.71146026155931</v>
      </c>
      <c r="AC48">
        <f t="shared" si="19"/>
        <v>64.231922319602276</v>
      </c>
      <c r="AE48">
        <f t="shared" si="2"/>
        <v>0</v>
      </c>
      <c r="AF48">
        <f t="shared" si="25"/>
        <v>0</v>
      </c>
      <c r="AG48">
        <f t="shared" si="25"/>
        <v>-11.366802683174816</v>
      </c>
      <c r="AH48">
        <f t="shared" si="4"/>
        <v>-1463.819666819656</v>
      </c>
      <c r="AI48">
        <f t="shared" si="26"/>
        <v>-1475.186469502831</v>
      </c>
      <c r="AJ48">
        <f t="shared" si="6"/>
        <v>14.479537941957034</v>
      </c>
      <c r="AK48">
        <f t="shared" si="20"/>
        <v>5.5098022183091526</v>
      </c>
      <c r="AL48">
        <f t="shared" si="23"/>
        <v>-1455.1971293425647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-14.007253861487387</v>
      </c>
      <c r="AR48">
        <f t="shared" si="27"/>
        <v>-14.116022512698768</v>
      </c>
      <c r="AS48">
        <f t="shared" si="27"/>
        <v>0.13855433722289115</v>
      </c>
      <c r="AT48">
        <f t="shared" si="27"/>
        <v>5.2723159927288335E-2</v>
      </c>
      <c r="AU48">
        <f t="shared" si="24"/>
        <v>-13.924745015548588</v>
      </c>
      <c r="AW48">
        <v>45</v>
      </c>
      <c r="AX48">
        <f>IF(Z48&gt;0, (R48*SUMPRODUCT(K48:$K$98, X48:$X$98)-K48*$AZ$3)/Z48, 0)</f>
        <v>282.54173187451653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0.12591097000000001</v>
      </c>
      <c r="Q49" s="4">
        <f t="shared" si="22"/>
        <v>50</v>
      </c>
      <c r="R49">
        <f t="shared" si="0"/>
        <v>50000</v>
      </c>
      <c r="S49">
        <f t="shared" si="1"/>
        <v>262.07927632985815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64.231922319602276</v>
      </c>
      <c r="AC49">
        <f t="shared" si="19"/>
        <v>51.482483535124217</v>
      </c>
      <c r="AE49">
        <f t="shared" si="2"/>
        <v>0</v>
      </c>
      <c r="AF49">
        <f t="shared" si="25"/>
        <v>0</v>
      </c>
      <c r="AG49">
        <f t="shared" si="25"/>
        <v>-9.8219295047059241</v>
      </c>
      <c r="AH49">
        <f t="shared" si="4"/>
        <v>-1431.2051516371439</v>
      </c>
      <c r="AI49">
        <f t="shared" si="26"/>
        <v>-1441.0270811418497</v>
      </c>
      <c r="AJ49">
        <f t="shared" si="6"/>
        <v>12.749438784478059</v>
      </c>
      <c r="AK49">
        <f t="shared" si="20"/>
        <v>4.4962345623721598</v>
      </c>
      <c r="AL49">
        <f t="shared" si="23"/>
        <v>-1423.7814077949995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-12.227827124657617</v>
      </c>
      <c r="AR49">
        <f t="shared" si="27"/>
        <v>-12.311743016014447</v>
      </c>
      <c r="AS49">
        <f t="shared" si="27"/>
        <v>0.1089277335360848</v>
      </c>
      <c r="AT49">
        <f t="shared" si="27"/>
        <v>3.8414603858648172E-2</v>
      </c>
      <c r="AU49">
        <f t="shared" si="24"/>
        <v>-12.164400678619714</v>
      </c>
      <c r="AW49">
        <v>46</v>
      </c>
      <c r="AX49">
        <f>IF(Z49&gt;0, (R49*SUMPRODUCT(K49:$K$98, X49:$X$98)-K49*$AZ$3)/Z49, 0)</f>
        <v>262.07927632985815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0.140869152</v>
      </c>
      <c r="Q50" s="4">
        <f t="shared" si="22"/>
        <v>50</v>
      </c>
      <c r="R50">
        <f t="shared" si="0"/>
        <v>50000</v>
      </c>
      <c r="S50">
        <f t="shared" si="1"/>
        <v>242.0695763107845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51.482483535124217</v>
      </c>
      <c r="AC50">
        <f t="shared" si="19"/>
        <v>40.377705586367782</v>
      </c>
      <c r="AE50">
        <f t="shared" si="2"/>
        <v>0</v>
      </c>
      <c r="AF50">
        <f t="shared" si="25"/>
        <v>0</v>
      </c>
      <c r="AG50">
        <f t="shared" si="25"/>
        <v>-8.340103329327162</v>
      </c>
      <c r="AH50">
        <f t="shared" si="4"/>
        <v>-1383.6068803317037</v>
      </c>
      <c r="AI50">
        <f t="shared" si="26"/>
        <v>-1391.9469836610308</v>
      </c>
      <c r="AJ50">
        <f t="shared" si="6"/>
        <v>11.104777948756436</v>
      </c>
      <c r="AK50">
        <f t="shared" si="20"/>
        <v>3.6037738474586956</v>
      </c>
      <c r="AL50">
        <f t="shared" si="23"/>
        <v>-1377.2384318648155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-10.554607548893554</v>
      </c>
      <c r="AR50">
        <f t="shared" si="27"/>
        <v>-10.618228595311857</v>
      </c>
      <c r="AS50">
        <f t="shared" si="27"/>
        <v>8.4710892113106881E-2</v>
      </c>
      <c r="AT50">
        <f t="shared" si="27"/>
        <v>2.7490770099216275E-2</v>
      </c>
      <c r="AU50">
        <f t="shared" si="24"/>
        <v>-10.506026933099532</v>
      </c>
      <c r="AW50">
        <v>47</v>
      </c>
      <c r="AX50">
        <f>IF(Z50&gt;0, (R50*SUMPRODUCT(K50:$K$98, X50:$X$98)-K50*$AZ$3)/Z50, 0)</f>
        <v>242.0695763107845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0.15811491799999999</v>
      </c>
      <c r="Q51" s="4">
        <f t="shared" si="22"/>
        <v>50</v>
      </c>
      <c r="R51">
        <f t="shared" si="0"/>
        <v>50000</v>
      </c>
      <c r="S51">
        <f t="shared" si="1"/>
        <v>222.15182333922306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40.377705586367782</v>
      </c>
      <c r="AC51">
        <f t="shared" si="19"/>
        <v>30.825820515957389</v>
      </c>
      <c r="AE51">
        <f t="shared" si="2"/>
        <v>0</v>
      </c>
      <c r="AF51">
        <f t="shared" si="25"/>
        <v>0</v>
      </c>
      <c r="AG51">
        <f t="shared" si="25"/>
        <v>-6.9380075420057992</v>
      </c>
      <c r="AH51">
        <f t="shared" si="4"/>
        <v>-1318.6947540280912</v>
      </c>
      <c r="AI51">
        <f t="shared" si="26"/>
        <v>-1325.632761570097</v>
      </c>
      <c r="AJ51">
        <f t="shared" si="6"/>
        <v>9.5518850704103926</v>
      </c>
      <c r="AK51">
        <f t="shared" si="20"/>
        <v>2.8264393910457448</v>
      </c>
      <c r="AL51">
        <f t="shared" si="23"/>
        <v>-1313.2544371086408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-8.9816397656289286</v>
      </c>
      <c r="AR51">
        <f t="shared" si="27"/>
        <v>-9.0288945865366212</v>
      </c>
      <c r="AS51">
        <f t="shared" si="27"/>
        <v>6.505796017088554E-2</v>
      </c>
      <c r="AT51">
        <f t="shared" si="27"/>
        <v>1.9250899688659635E-2</v>
      </c>
      <c r="AU51">
        <f t="shared" si="24"/>
        <v>-8.9445857266770759</v>
      </c>
      <c r="AW51">
        <v>48</v>
      </c>
      <c r="AX51">
        <f>IF(Z51&gt;0, (R51*SUMPRODUCT(K51:$K$98, X51:$X$98)-K51*$AZ$3)/Z51, 0)</f>
        <v>222.15182333922306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0.17865895700000001</v>
      </c>
      <c r="Q52" s="4">
        <f t="shared" si="22"/>
        <v>50</v>
      </c>
      <c r="R52">
        <f t="shared" si="0"/>
        <v>50000</v>
      </c>
      <c r="S52">
        <f t="shared" si="1"/>
        <v>201.981737409918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30.825820515957389</v>
      </c>
      <c r="AC52">
        <f t="shared" si="19"/>
        <v>22.739468677545609</v>
      </c>
      <c r="AE52">
        <f t="shared" si="2"/>
        <v>0</v>
      </c>
      <c r="AF52">
        <f t="shared" si="25"/>
        <v>0</v>
      </c>
      <c r="AG52">
        <f t="shared" si="25"/>
        <v>-5.6290902754728513</v>
      </c>
      <c r="AH52">
        <f t="shared" si="4"/>
        <v>-1239.5371911128898</v>
      </c>
      <c r="AI52">
        <f t="shared" si="26"/>
        <v>-1245.1662813883627</v>
      </c>
      <c r="AJ52">
        <f t="shared" si="6"/>
        <v>8.0863518384117796</v>
      </c>
      <c r="AK52">
        <f t="shared" si="20"/>
        <v>2.1578074361170176</v>
      </c>
      <c r="AL52">
        <f t="shared" si="23"/>
        <v>-1234.9221221138339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-7.5379437648128187</v>
      </c>
      <c r="AR52">
        <f t="shared" si="27"/>
        <v>-7.5721757073860569</v>
      </c>
      <c r="AS52">
        <f t="shared" si="27"/>
        <v>4.9175180750899605E-2</v>
      </c>
      <c r="AT52">
        <f t="shared" si="27"/>
        <v>1.3122180782765757E-2</v>
      </c>
      <c r="AU52">
        <f t="shared" si="24"/>
        <v>-7.5098783458523917</v>
      </c>
      <c r="AW52">
        <v>49</v>
      </c>
      <c r="AX52">
        <f>IF(Z52&gt;0, (R52*SUMPRODUCT(K52:$K$98, X52:$X$98)-K52*$AZ$3)/Z52, 0)</f>
        <v>201.981737409918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0.202352371</v>
      </c>
      <c r="Q53" s="4">
        <f t="shared" si="22"/>
        <v>50</v>
      </c>
      <c r="R53">
        <f t="shared" si="0"/>
        <v>50000</v>
      </c>
      <c r="S53">
        <f t="shared" si="1"/>
        <v>180.44461949605585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22.739468677545609</v>
      </c>
      <c r="AC53">
        <f t="shared" si="19"/>
        <v>16.000889133462401</v>
      </c>
      <c r="AE53">
        <f t="shared" si="2"/>
        <v>0</v>
      </c>
      <c r="AF53">
        <f t="shared" si="25"/>
        <v>0</v>
      </c>
      <c r="AG53">
        <f t="shared" si="25"/>
        <v>-4.4337396089031484</v>
      </c>
      <c r="AH53">
        <f t="shared" si="4"/>
        <v>-1139.0597638149745</v>
      </c>
      <c r="AI53">
        <f t="shared" si="26"/>
        <v>-1143.4935034238777</v>
      </c>
      <c r="AJ53">
        <f t="shared" si="6"/>
        <v>6.7385795440832084</v>
      </c>
      <c r="AK53">
        <f t="shared" si="20"/>
        <v>1.5917628074281929</v>
      </c>
      <c r="AL53">
        <f t="shared" si="23"/>
        <v>-1135.1631610723662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-6.1847453068129727</v>
      </c>
      <c r="AR53">
        <f t="shared" si="27"/>
        <v>-6.2088191536021462</v>
      </c>
      <c r="AS53">
        <f t="shared" si="27"/>
        <v>3.6588421023907143E-2</v>
      </c>
      <c r="AT53">
        <f t="shared" si="27"/>
        <v>8.6427840448239125E-3</v>
      </c>
      <c r="AU53">
        <f t="shared" si="24"/>
        <v>-6.1635879485334151</v>
      </c>
      <c r="AW53">
        <v>50</v>
      </c>
      <c r="AX53">
        <f>IF(Z53&gt;0, (R53*SUMPRODUCT(K53:$K$98, X53:$X$98)-K53*$AZ$3)/Z53, 0)</f>
        <v>180.44461949605585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0.22956153600000001</v>
      </c>
      <c r="Q54" s="4">
        <f t="shared" si="22"/>
        <v>50</v>
      </c>
      <c r="R54">
        <f t="shared" si="0"/>
        <v>50000</v>
      </c>
      <c r="S54">
        <f t="shared" si="1"/>
        <v>156.1559077830853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16.000889133462401</v>
      </c>
      <c r="AC54">
        <f t="shared" si="19"/>
        <v>10.529861880872286</v>
      </c>
      <c r="AE54">
        <f t="shared" si="2"/>
        <v>0</v>
      </c>
      <c r="AF54">
        <f t="shared" si="25"/>
        <v>0</v>
      </c>
      <c r="AG54">
        <f t="shared" si="25"/>
        <v>-3.3715861379702705</v>
      </c>
      <c r="AH54">
        <f t="shared" si="4"/>
        <v>-1017.8160748438461</v>
      </c>
      <c r="AI54">
        <f t="shared" si="26"/>
        <v>-1021.1876609818164</v>
      </c>
      <c r="AJ54">
        <f t="shared" si="6"/>
        <v>5.4710272525901154</v>
      </c>
      <c r="AK54">
        <f t="shared" si="20"/>
        <v>1.1200622393423683</v>
      </c>
      <c r="AL54">
        <f t="shared" si="23"/>
        <v>-1014.5965714898839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-4.9343118270995303</v>
      </c>
      <c r="AR54">
        <f t="shared" si="27"/>
        <v>-4.9506570762735764</v>
      </c>
      <c r="AS54">
        <f t="shared" si="27"/>
        <v>2.6523214897132531E-2</v>
      </c>
      <c r="AT54">
        <f t="shared" si="27"/>
        <v>5.429995154598583E-3</v>
      </c>
      <c r="AU54">
        <f t="shared" si="24"/>
        <v>-4.9187038662218452</v>
      </c>
      <c r="AW54">
        <v>51</v>
      </c>
      <c r="AX54">
        <f>IF(Z54&gt;0, (R54*SUMPRODUCT(K54:$K$98, X54:$X$98)-K54*$AZ$3)/Z54, 0)</f>
        <v>156.1559077830853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0.26099212799999999</v>
      </c>
      <c r="Q55" s="4">
        <f t="shared" si="22"/>
        <v>50</v>
      </c>
      <c r="R55">
        <f t="shared" si="0"/>
        <v>50000</v>
      </c>
      <c r="S55">
        <f t="shared" si="1"/>
        <v>126.79046681247382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10.529861880872286</v>
      </c>
      <c r="AC55">
        <f t="shared" si="19"/>
        <v>6.2327983164717287</v>
      </c>
      <c r="AE55">
        <f t="shared" si="2"/>
        <v>0</v>
      </c>
      <c r="AF55">
        <f t="shared" si="25"/>
        <v>0</v>
      </c>
      <c r="AG55">
        <f t="shared" si="25"/>
        <v>-2.4579128357064053</v>
      </c>
      <c r="AH55">
        <f t="shared" si="4"/>
        <v>-879.95744088416245</v>
      </c>
      <c r="AI55">
        <f t="shared" si="26"/>
        <v>-882.4153537198689</v>
      </c>
      <c r="AJ55">
        <f t="shared" si="6"/>
        <v>4.297063564400557</v>
      </c>
      <c r="AK55">
        <f t="shared" si="20"/>
        <v>0.73709033166106008</v>
      </c>
      <c r="AL55">
        <f t="shared" si="23"/>
        <v>-877.38119982380726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-3.8089119327003198</v>
      </c>
      <c r="AR55">
        <f t="shared" si="27"/>
        <v>-3.8195510535196777</v>
      </c>
      <c r="AS55">
        <f t="shared" si="27"/>
        <v>1.8599918502389956E-2</v>
      </c>
      <c r="AT55">
        <f t="shared" si="27"/>
        <v>3.1905090283922363E-3</v>
      </c>
      <c r="AU55">
        <f t="shared" si="24"/>
        <v>-3.7977606259888952</v>
      </c>
      <c r="AW55">
        <v>52</v>
      </c>
      <c r="AX55">
        <f>IF(Z55&gt;0, (R55*SUMPRODUCT(K55:$K$98, X55:$X$98)-K55*$AZ$3)/Z55, 0)</f>
        <v>126.79046681247382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0.29613519399999999</v>
      </c>
      <c r="Q56" s="4">
        <f t="shared" si="22"/>
        <v>50</v>
      </c>
      <c r="R56">
        <f t="shared" si="0"/>
        <v>50000</v>
      </c>
      <c r="S56">
        <f t="shared" si="1"/>
        <v>87.743465930936281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6.2327983164717287</v>
      </c>
      <c r="AC56">
        <f t="shared" si="19"/>
        <v>2.9928580468954968</v>
      </c>
      <c r="AE56">
        <f t="shared" si="2"/>
        <v>0</v>
      </c>
      <c r="AF56">
        <f t="shared" si="25"/>
        <v>0</v>
      </c>
      <c r="AG56">
        <f t="shared" si="25"/>
        <v>-1.7054592129123347</v>
      </c>
      <c r="AH56">
        <f t="shared" si="4"/>
        <v>-727.87449443700655</v>
      </c>
      <c r="AI56">
        <f t="shared" si="26"/>
        <v>-729.57995364991893</v>
      </c>
      <c r="AJ56">
        <f t="shared" si="6"/>
        <v>3.2399402695762318</v>
      </c>
      <c r="AK56">
        <f t="shared" si="20"/>
        <v>0.43629588215302106</v>
      </c>
      <c r="AL56">
        <f t="shared" si="23"/>
        <v>-725.90371749818974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-2.813051881991008</v>
      </c>
      <c r="AR56">
        <f t="shared" si="27"/>
        <v>-2.8196430529761281</v>
      </c>
      <c r="AS56">
        <f t="shared" si="27"/>
        <v>1.2521554392312409E-2</v>
      </c>
      <c r="AT56">
        <f t="shared" si="27"/>
        <v>1.6861738689508386E-3</v>
      </c>
      <c r="AU56">
        <f t="shared" si="24"/>
        <v>-2.8054353247148649</v>
      </c>
      <c r="AW56">
        <v>53</v>
      </c>
      <c r="AX56">
        <f>IF(Z56&gt;0, (R56*SUMPRODUCT(K56:$K$98, X56:$X$98)-K56*$AZ$3)/Z56, 0)</f>
        <v>87.743465930936281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0.33524791700000001</v>
      </c>
      <c r="Q57" s="4">
        <f t="shared" si="22"/>
        <v>50</v>
      </c>
      <c r="R57">
        <f t="shared" si="0"/>
        <v>50000</v>
      </c>
      <c r="S57">
        <f t="shared" si="1"/>
        <v>30.798134943332844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2.9928580468954968</v>
      </c>
      <c r="AC57">
        <f t="shared" si="19"/>
        <v>0.68781657840813804</v>
      </c>
      <c r="AE57">
        <f t="shared" si="2"/>
        <v>0</v>
      </c>
      <c r="AF57">
        <f t="shared" si="25"/>
        <v>0</v>
      </c>
      <c r="AG57">
        <f t="shared" si="25"/>
        <v>-1.1166529721258918</v>
      </c>
      <c r="AH57">
        <f t="shared" si="4"/>
        <v>-571.75164865731972</v>
      </c>
      <c r="AI57">
        <f t="shared" si="26"/>
        <v>-572.86830162944557</v>
      </c>
      <c r="AJ57">
        <f t="shared" si="6"/>
        <v>2.3050414684873588</v>
      </c>
      <c r="AK57">
        <f t="shared" si="20"/>
        <v>0.20950006328268481</v>
      </c>
      <c r="AL57">
        <f t="shared" si="23"/>
        <v>-570.35376009767549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-1.9729253065645118</v>
      </c>
      <c r="AR57">
        <f t="shared" si="27"/>
        <v>-1.9767785056108658</v>
      </c>
      <c r="AS57">
        <f t="shared" si="27"/>
        <v>7.9539335943130639E-3</v>
      </c>
      <c r="AT57">
        <f t="shared" si="27"/>
        <v>7.2291523347229453E-4</v>
      </c>
      <c r="AU57">
        <f t="shared" si="24"/>
        <v>-1.9681016567830802</v>
      </c>
      <c r="AW57">
        <v>54</v>
      </c>
      <c r="AX57">
        <f>IF(Z57&gt;0, (R57*SUMPRODUCT(K57:$K$98, X57:$X$98)-K57*$AZ$3)/Z57, 0)</f>
        <v>30.798134943332844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0.37793865599999998</v>
      </c>
      <c r="Q58" s="4">
        <f t="shared" si="22"/>
        <v>50</v>
      </c>
      <c r="R58">
        <f t="shared" si="0"/>
        <v>50000</v>
      </c>
      <c r="S58">
        <f t="shared" si="1"/>
        <v>-60.832225525533296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0.68781657840813804</v>
      </c>
      <c r="AC58">
        <f t="shared" si="19"/>
        <v>-0.83152800181382958</v>
      </c>
      <c r="AE58">
        <f t="shared" si="2"/>
        <v>0</v>
      </c>
      <c r="AF58">
        <f t="shared" si="25"/>
        <v>0</v>
      </c>
      <c r="AG58">
        <f t="shared" si="25"/>
        <v>-0.68346011890096792</v>
      </c>
      <c r="AH58">
        <f t="shared" si="4"/>
        <v>-422.02632350366491</v>
      </c>
      <c r="AI58">
        <f t="shared" si="26"/>
        <v>-422.70978362256591</v>
      </c>
      <c r="AJ58">
        <f t="shared" si="6"/>
        <v>1.5193445802219676</v>
      </c>
      <c r="AK58">
        <f t="shared" si="20"/>
        <v>4.8147160488569665E-2</v>
      </c>
      <c r="AL58">
        <f t="shared" si="23"/>
        <v>-421.14229188185539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-1.3002436329280984</v>
      </c>
      <c r="AR58">
        <f t="shared" si="27"/>
        <v>-1.3023493420236441</v>
      </c>
      <c r="AS58">
        <f t="shared" si="27"/>
        <v>4.6810305581335906E-3</v>
      </c>
      <c r="AT58">
        <f t="shared" si="27"/>
        <v>1.4833918024141063E-4</v>
      </c>
      <c r="AU58">
        <f t="shared" si="24"/>
        <v>-1.2975199722852691</v>
      </c>
      <c r="AW58">
        <v>55</v>
      </c>
      <c r="AX58">
        <f>IF(Z58&gt;0, (R58*SUMPRODUCT(K58:$K$98, X58:$X$98)-K58*$AZ$3)/Z58, 0)</f>
        <v>-60.832225525533296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0.42486345599999997</v>
      </c>
      <c r="Q59" s="4">
        <f t="shared" si="22"/>
        <v>50</v>
      </c>
      <c r="R59">
        <f t="shared" si="0"/>
        <v>50000</v>
      </c>
      <c r="S59">
        <f t="shared" si="1"/>
        <v>-223.5335262381135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-0.83152800181382958</v>
      </c>
      <c r="AC59">
        <f t="shared" si="19"/>
        <v>-1.7267888433646561</v>
      </c>
      <c r="AE59">
        <f t="shared" si="2"/>
        <v>0</v>
      </c>
      <c r="AF59">
        <f t="shared" si="25"/>
        <v>0</v>
      </c>
      <c r="AG59">
        <f t="shared" si="25"/>
        <v>-0.38624828955752205</v>
      </c>
      <c r="AH59">
        <f t="shared" si="4"/>
        <v>-290.37722815443607</v>
      </c>
      <c r="AI59">
        <f t="shared" si="26"/>
        <v>-290.76347644399357</v>
      </c>
      <c r="AJ59">
        <f t="shared" si="6"/>
        <v>0.89526084155082652</v>
      </c>
      <c r="AK59">
        <f t="shared" si="20"/>
        <v>-5.8206960126968077E-2</v>
      </c>
      <c r="AL59">
        <f t="shared" si="23"/>
        <v>-289.92642256256971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-0.79878468184291485</v>
      </c>
      <c r="AR59">
        <f t="shared" si="27"/>
        <v>-0.79984719359374146</v>
      </c>
      <c r="AS59">
        <f t="shared" si="27"/>
        <v>2.4627297775026038E-3</v>
      </c>
      <c r="AT59">
        <f t="shared" si="27"/>
        <v>-1.6011871323923279E-4</v>
      </c>
      <c r="AU59">
        <f t="shared" si="24"/>
        <v>-0.79754458252947813</v>
      </c>
      <c r="AW59">
        <v>56</v>
      </c>
      <c r="AX59">
        <f>IF(Z59&gt;0, (R59*SUMPRODUCT(K59:$K$98, X59:$X$98)-K59*$AZ$3)/Z59, 0)</f>
        <v>-223.5335262381135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0.47765295400000002</v>
      </c>
      <c r="Q60" s="4">
        <f t="shared" si="22"/>
        <v>50</v>
      </c>
      <c r="R60">
        <f t="shared" si="0"/>
        <v>50000</v>
      </c>
      <c r="S60">
        <f t="shared" si="1"/>
        <v>-546.75503587436106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-1.7267888433646561</v>
      </c>
      <c r="AC60">
        <f t="shared" si="19"/>
        <v>-2.1639817471921505</v>
      </c>
      <c r="AE60">
        <f t="shared" si="2"/>
        <v>0</v>
      </c>
      <c r="AF60">
        <f t="shared" si="25"/>
        <v>0</v>
      </c>
      <c r="AG60">
        <f t="shared" si="25"/>
        <v>-0.19789317017734906</v>
      </c>
      <c r="AH60">
        <f t="shared" si="4"/>
        <v>-184.49263648459777</v>
      </c>
      <c r="AI60">
        <f t="shared" si="26"/>
        <v>-184.6905296547751</v>
      </c>
      <c r="AJ60">
        <f t="shared" si="6"/>
        <v>0.43719290382749443</v>
      </c>
      <c r="AK60">
        <f t="shared" si="20"/>
        <v>-0.12087521903552594</v>
      </c>
      <c r="AL60">
        <f t="shared" si="23"/>
        <v>-184.37421196998312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-0.45313560396614938</v>
      </c>
      <c r="AR60">
        <f t="shared" si="27"/>
        <v>-0.45362165285621753</v>
      </c>
      <c r="AS60">
        <f t="shared" si="27"/>
        <v>1.073797167737506E-3</v>
      </c>
      <c r="AT60">
        <f t="shared" si="27"/>
        <v>-2.9688374791465627E-4</v>
      </c>
      <c r="AU60">
        <f t="shared" si="24"/>
        <v>-0.45284473943639464</v>
      </c>
      <c r="AW60">
        <v>57</v>
      </c>
      <c r="AX60">
        <f>IF(Z60&gt;0, (R60*SUMPRODUCT(K60:$K$98, X60:$X$98)-K60*$AZ$3)/Z60, 0)</f>
        <v>-546.75503587436106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0.53697763200000004</v>
      </c>
      <c r="Q61" s="4">
        <f t="shared" si="22"/>
        <v>50</v>
      </c>
      <c r="R61">
        <f t="shared" si="0"/>
        <v>50000</v>
      </c>
      <c r="S61">
        <f t="shared" si="1"/>
        <v>-1279.5687205697739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-2.1639817471921505</v>
      </c>
      <c r="AC61">
        <f t="shared" si="19"/>
        <v>-2.2942675493588172</v>
      </c>
      <c r="AE61">
        <f t="shared" si="2"/>
        <v>0</v>
      </c>
      <c r="AF61">
        <f t="shared" si="25"/>
        <v>0</v>
      </c>
      <c r="AG61">
        <f t="shared" si="25"/>
        <v>-8.9650032564769652E-2</v>
      </c>
      <c r="AH61">
        <f t="shared" si="4"/>
        <v>-106.26420591080593</v>
      </c>
      <c r="AI61">
        <f t="shared" si="26"/>
        <v>-106.3538559433707</v>
      </c>
      <c r="AJ61">
        <f t="shared" si="6"/>
        <v>0.13028580216666663</v>
      </c>
      <c r="AK61">
        <f t="shared" si="20"/>
        <v>-0.15147872230345055</v>
      </c>
      <c r="AL61">
        <f t="shared" si="23"/>
        <v>-106.37504886350749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-0.23303337680806616</v>
      </c>
      <c r="AR61">
        <f t="shared" si="27"/>
        <v>-0.23322997593230049</v>
      </c>
      <c r="AS61">
        <f t="shared" si="27"/>
        <v>2.8571182712765751E-4</v>
      </c>
      <c r="AT61">
        <f t="shared" si="27"/>
        <v>-3.3218709790739439E-4</v>
      </c>
      <c r="AU61">
        <f t="shared" si="24"/>
        <v>-0.23327645120308024</v>
      </c>
      <c r="AW61">
        <v>58</v>
      </c>
      <c r="AX61">
        <f>IF(Z61&gt;0, (R61*SUMPRODUCT(K61:$K$98, X61:$X$98)-K61*$AZ$3)/Z61, 0)</f>
        <v>-1279.5687205697739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0.60388337299999995</v>
      </c>
      <c r="Q62" s="4">
        <f t="shared" si="22"/>
        <v>50</v>
      </c>
      <c r="R62">
        <f t="shared" si="0"/>
        <v>50000</v>
      </c>
      <c r="S62">
        <f t="shared" si="1"/>
        <v>-3234.1735650995638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-2.2942675493588172</v>
      </c>
      <c r="AC62">
        <f t="shared" si="19"/>
        <v>-2.2390421745602018</v>
      </c>
      <c r="AE62">
        <f t="shared" si="2"/>
        <v>0</v>
      </c>
      <c r="AF62">
        <f t="shared" si="25"/>
        <v>0</v>
      </c>
      <c r="AG62">
        <f t="shared" si="25"/>
        <v>-3.4615368184349023E-2</v>
      </c>
      <c r="AH62">
        <f t="shared" si="4"/>
        <v>-54.138164054772929</v>
      </c>
      <c r="AI62">
        <f t="shared" si="26"/>
        <v>-54.172779422957277</v>
      </c>
      <c r="AJ62">
        <f t="shared" si="6"/>
        <v>-5.5225374798615334E-2</v>
      </c>
      <c r="AK62">
        <f t="shared" si="20"/>
        <v>-0.16059872845511722</v>
      </c>
      <c r="AL62">
        <f t="shared" si="23"/>
        <v>-54.388603526211014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-0.10600262702810316</v>
      </c>
      <c r="AR62">
        <f t="shared" si="27"/>
        <v>-0.10607040398410361</v>
      </c>
      <c r="AS62">
        <f t="shared" si="27"/>
        <v>-1.0813138770908737E-4</v>
      </c>
      <c r="AT62">
        <f t="shared" si="27"/>
        <v>-3.144526123270807E-4</v>
      </c>
      <c r="AU62">
        <f t="shared" si="24"/>
        <v>-0.10649298798413979</v>
      </c>
      <c r="AW62">
        <v>59</v>
      </c>
      <c r="AX62">
        <f>IF(Z62&gt;0, (R62*SUMPRODUCT(K62:$K$98, X62:$X$98)-K62*$AZ$3)/Z62, 0)</f>
        <v>-3234.1735650995638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0.676158394</v>
      </c>
      <c r="Q63" s="4">
        <f t="shared" si="22"/>
        <v>50</v>
      </c>
      <c r="R63">
        <f t="shared" si="0"/>
        <v>50000</v>
      </c>
      <c r="S63">
        <f t="shared" si="1"/>
        <v>-9608.4331411516214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-2.2390421745602018</v>
      </c>
      <c r="AC63">
        <f t="shared" si="19"/>
        <v>-2.0876709162251967</v>
      </c>
      <c r="AE63">
        <f t="shared" si="2"/>
        <v>0</v>
      </c>
      <c r="AF63">
        <f t="shared" si="25"/>
        <v>0</v>
      </c>
      <c r="AG63">
        <f t="shared" si="25"/>
        <v>-1.0863742743257401E-2</v>
      </c>
      <c r="AH63">
        <f t="shared" si="4"/>
        <v>-23.405471759248133</v>
      </c>
      <c r="AI63">
        <f t="shared" si="26"/>
        <v>-23.416335501991391</v>
      </c>
      <c r="AJ63">
        <f t="shared" si="6"/>
        <v>-0.15137125833500509</v>
      </c>
      <c r="AK63">
        <f t="shared" si="20"/>
        <v>-0.15673295221921416</v>
      </c>
      <c r="AL63">
        <f t="shared" si="23"/>
        <v>-23.72443971254561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-4.0917819392392453E-2</v>
      </c>
      <c r="AR63">
        <f t="shared" si="27"/>
        <v>-4.0936811560893328E-2</v>
      </c>
      <c r="AS63">
        <f t="shared" si="27"/>
        <v>-2.6462965042794274E-4</v>
      </c>
      <c r="AT63">
        <f t="shared" si="27"/>
        <v>-2.7400304927450411E-4</v>
      </c>
      <c r="AU63">
        <f t="shared" si="24"/>
        <v>-4.1475444260595774E-2</v>
      </c>
      <c r="AW63">
        <v>60</v>
      </c>
      <c r="AX63">
        <f>IF(Z63&gt;0, (R63*SUMPRODUCT(K63:$K$98, X63:$X$98)-K63*$AZ$3)/Z63, 0)</f>
        <v>-9608.4331411516214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0.75167664000000001</v>
      </c>
      <c r="Q64" s="4">
        <f t="shared" si="22"/>
        <v>50</v>
      </c>
      <c r="R64">
        <f t="shared" si="0"/>
        <v>50000</v>
      </c>
      <c r="S64">
        <f t="shared" si="1"/>
        <v>-36669.162987505464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-2.0876709162251967</v>
      </c>
      <c r="AC64">
        <f t="shared" si="19"/>
        <v>-1.8987906236862426</v>
      </c>
      <c r="AE64">
        <f t="shared" si="2"/>
        <v>0</v>
      </c>
      <c r="AF64">
        <f t="shared" si="25"/>
        <v>0</v>
      </c>
      <c r="AG64">
        <f t="shared" si="25"/>
        <v>-2.5890836727487216E-3</v>
      </c>
      <c r="AH64">
        <f t="shared" si="4"/>
        <v>-8.166021643076105</v>
      </c>
      <c r="AI64">
        <f t="shared" si="26"/>
        <v>-8.1686107267488541</v>
      </c>
      <c r="AJ64">
        <f t="shared" si="6"/>
        <v>-0.18888029253895411</v>
      </c>
      <c r="AK64">
        <f t="shared" si="20"/>
        <v>-0.1461369641357638</v>
      </c>
      <c r="AL64">
        <f t="shared" si="23"/>
        <v>-8.5036279834235717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-1.2746401254507701E-2</v>
      </c>
      <c r="AR64">
        <f t="shared" si="27"/>
        <v>-1.2750442573624498E-2</v>
      </c>
      <c r="AS64">
        <f t="shared" si="27"/>
        <v>-2.9482459182699329E-4</v>
      </c>
      <c r="AT64">
        <f t="shared" si="27"/>
        <v>-2.2810622655763225E-4</v>
      </c>
      <c r="AU64">
        <f t="shared" si="24"/>
        <v>-1.3273373392009123E-2</v>
      </c>
      <c r="AW64">
        <v>61</v>
      </c>
      <c r="AX64">
        <f>IF(Z64&gt;0, (R64*SUMPRODUCT(K64:$K$98, X64:$X$98)-K64*$AZ$3)/Z64, 0)</f>
        <v>-36669.162987505464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0.75374016600000004</v>
      </c>
      <c r="Q65" s="4">
        <f t="shared" si="22"/>
        <v>50</v>
      </c>
      <c r="R65">
        <f t="shared" si="0"/>
        <v>50000</v>
      </c>
      <c r="S65">
        <f t="shared" si="1"/>
        <v>-139477.68203721973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-1.8987906236862426</v>
      </c>
      <c r="AC65">
        <f t="shared" si="19"/>
        <v>-1.7063601392877623</v>
      </c>
      <c r="AE65">
        <f t="shared" si="2"/>
        <v>0</v>
      </c>
      <c r="AF65">
        <f t="shared" si="25"/>
        <v>0</v>
      </c>
      <c r="AG65">
        <f t="shared" si="25"/>
        <v>-6.1169647873572305E-4</v>
      </c>
      <c r="AH65">
        <f t="shared" si="4"/>
        <v>-1.9514963572855113</v>
      </c>
      <c r="AI65">
        <f t="shared" si="26"/>
        <v>-1.952108053764247</v>
      </c>
      <c r="AJ65">
        <f t="shared" si="6"/>
        <v>-0.19243048439848032</v>
      </c>
      <c r="AK65">
        <f t="shared" si="20"/>
        <v>-0.13291534365803701</v>
      </c>
      <c r="AL65">
        <f t="shared" si="23"/>
        <v>-2.2774538818207644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-2.7197361981734828E-3</v>
      </c>
      <c r="AR65">
        <f t="shared" si="27"/>
        <v>-2.7205886994089074E-3</v>
      </c>
      <c r="AS65">
        <f t="shared" si="27"/>
        <v>-2.6818402816728137E-4</v>
      </c>
      <c r="AT65">
        <f t="shared" si="27"/>
        <v>-1.8523973672298456E-4</v>
      </c>
      <c r="AU65">
        <f t="shared" si="24"/>
        <v>-3.1740124642991737E-3</v>
      </c>
      <c r="AW65">
        <v>62</v>
      </c>
      <c r="AX65">
        <f>IF(Z65&gt;0, (R65*SUMPRODUCT(K65:$K$98, X65:$X$98)-K65*$AZ$3)/Z65, 0)</f>
        <v>-139477.68203721973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0.75596915499999995</v>
      </c>
      <c r="Q66" s="4">
        <f t="shared" si="22"/>
        <v>50</v>
      </c>
      <c r="R66">
        <f t="shared" si="0"/>
        <v>50000</v>
      </c>
      <c r="S66">
        <f t="shared" si="1"/>
        <v>-532945.83967227302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-1.7063601392877623</v>
      </c>
      <c r="AC66">
        <f t="shared" si="19"/>
        <v>-1.5258862275814817</v>
      </c>
      <c r="AE66">
        <f t="shared" si="2"/>
        <v>0</v>
      </c>
      <c r="AF66">
        <f t="shared" si="25"/>
        <v>0</v>
      </c>
      <c r="AG66">
        <f t="shared" si="25"/>
        <v>-1.4315584380204585E-4</v>
      </c>
      <c r="AH66">
        <f t="shared" si="4"/>
        <v>-0.46242367014631997</v>
      </c>
      <c r="AI66">
        <f t="shared" si="26"/>
        <v>-0.462566825990122</v>
      </c>
      <c r="AJ66">
        <f t="shared" si="6"/>
        <v>-0.18047391170628058</v>
      </c>
      <c r="AK66">
        <f t="shared" si="20"/>
        <v>-0.11944520975014337</v>
      </c>
      <c r="AL66">
        <f t="shared" si="23"/>
        <v>-0.76248594744654596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-5.7541485587545168E-4</v>
      </c>
      <c r="AR66">
        <f t="shared" si="27"/>
        <v>-5.7559299121874628E-4</v>
      </c>
      <c r="AS66">
        <f t="shared" si="27"/>
        <v>-2.2457191661683123E-4</v>
      </c>
      <c r="AT66">
        <f t="shared" si="27"/>
        <v>-1.4863112031363824E-4</v>
      </c>
      <c r="AU66">
        <f t="shared" si="24"/>
        <v>-9.4879602814921583E-4</v>
      </c>
      <c r="AW66">
        <v>63</v>
      </c>
      <c r="AX66">
        <f>IF(Z66&gt;0, (R66*SUMPRODUCT(K66:$K$98, X66:$X$98)-K66*$AZ$3)/Z66, 0)</f>
        <v>-532945.83967227302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0.75842527199999998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-2055570.8055289381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-1.5258862275814817</v>
      </c>
      <c r="AC67">
        <f t="shared" si="19"/>
        <v>-1.3628958853798097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-0.10857300977395615</v>
      </c>
      <c r="AI67">
        <f t="shared" ref="AI67:AI98" si="33">SUM(AE67:AH67)</f>
        <v>-0.10860616104954622</v>
      </c>
      <c r="AJ67">
        <f t="shared" ref="AJ67:AJ98" si="34">AB67-AC67</f>
        <v>-0.16299034220167208</v>
      </c>
      <c r="AK67">
        <f t="shared" si="20"/>
        <v>-0.10681203593070374</v>
      </c>
      <c r="AL67">
        <f t="shared" si="23"/>
        <v>-0.37840853918192208</v>
      </c>
      <c r="AN67">
        <f t="shared" ref="AN67:AU98" si="35">AE67*$K67</f>
        <v>0</v>
      </c>
      <c r="AO67">
        <f t="shared" si="35"/>
        <v>0</v>
      </c>
      <c r="AP67">
        <f t="shared" si="35"/>
        <v>-3.6831824705931504E-8</v>
      </c>
      <c r="AQ67">
        <f t="shared" si="35"/>
        <v>-1.2062709481343934E-4</v>
      </c>
      <c r="AR67">
        <f t="shared" si="35"/>
        <v>-1.2066392663814528E-4</v>
      </c>
      <c r="AS67">
        <f t="shared" si="35"/>
        <v>-1.8108599460740194E-4</v>
      </c>
      <c r="AT67">
        <f t="shared" si="35"/>
        <v>-1.1867061263433934E-4</v>
      </c>
      <c r="AU67">
        <f t="shared" si="24"/>
        <v>-4.2042053387988661E-4</v>
      </c>
      <c r="AW67">
        <v>64</v>
      </c>
      <c r="AX67">
        <f>IF(Z67&gt;0, (R67*SUMPRODUCT(K67:$K$98, X67:$X$98)-K67*$AZ$3)/Z67, 0)</f>
        <v>-2055570.8055289381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0.76114147499999996</v>
      </c>
      <c r="Q68" s="4">
        <f t="shared" si="22"/>
        <v>50</v>
      </c>
      <c r="R68">
        <f t="shared" si="28"/>
        <v>50000</v>
      </c>
      <c r="S68">
        <f t="shared" si="29"/>
        <v>-8020188.1638343297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-1.3628958853798097</v>
      </c>
      <c r="AC68">
        <f t="shared" ref="AC68:AC98" si="46">S68*Z68</f>
        <v>-1.2169756579589552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-2.5232810800756809E-2</v>
      </c>
      <c r="AI68">
        <f t="shared" si="33"/>
        <v>-2.524039775279022E-2</v>
      </c>
      <c r="AJ68">
        <f t="shared" si="34"/>
        <v>-0.14592022742085442</v>
      </c>
      <c r="AK68">
        <f t="shared" ref="AK68:AK98" si="47">G68*SUM(AB68:AB68, AE68:AF68)</f>
        <v>-9.5402711976586688E-2</v>
      </c>
      <c r="AL68">
        <f t="shared" si="23"/>
        <v>-0.26656333715023134</v>
      </c>
      <c r="AN68">
        <f t="shared" si="35"/>
        <v>0</v>
      </c>
      <c r="AO68">
        <f t="shared" si="35"/>
        <v>0</v>
      </c>
      <c r="AP68">
        <f t="shared" si="35"/>
        <v>-7.5261402457661107E-9</v>
      </c>
      <c r="AQ68">
        <f t="shared" si="35"/>
        <v>-2.5030561949655489E-5</v>
      </c>
      <c r="AR68">
        <f t="shared" si="35"/>
        <v>-2.5038088089901252E-5</v>
      </c>
      <c r="AS68">
        <f t="shared" si="35"/>
        <v>-1.447506312715651E-4</v>
      </c>
      <c r="AT68">
        <f t="shared" si="35"/>
        <v>-9.4638029474840345E-5</v>
      </c>
      <c r="AU68">
        <f t="shared" si="24"/>
        <v>-2.6442674883630672E-4</v>
      </c>
      <c r="AW68">
        <v>65</v>
      </c>
      <c r="AX68">
        <f>IF(Z68&gt;0, (R68*SUMPRODUCT(K68:$K$98, X68:$X$98)-K68*$AZ$3)/Z68, 0)</f>
        <v>-8020188.1638343297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0.76383916100000004</v>
      </c>
      <c r="Q69" s="4">
        <f t="shared" ref="Q69:Q98" si="49">$C$8</f>
        <v>50</v>
      </c>
      <c r="R69">
        <f t="shared" si="28"/>
        <v>50000</v>
      </c>
      <c r="S69">
        <f t="shared" si="29"/>
        <v>-31663417.339383826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-1.2169756579589552</v>
      </c>
      <c r="AC69">
        <f t="shared" si="46"/>
        <v>-1.0866070684176301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-5.7952110757484802E-3</v>
      </c>
      <c r="AI69">
        <f t="shared" si="33"/>
        <v>-5.7969269471858089E-3</v>
      </c>
      <c r="AJ69">
        <f t="shared" si="34"/>
        <v>-0.13036858954132513</v>
      </c>
      <c r="AK69">
        <f t="shared" si="47"/>
        <v>-8.5188296057126869E-2</v>
      </c>
      <c r="AL69">
        <f t="shared" si="23"/>
        <v>-0.2213538125456378</v>
      </c>
      <c r="AN69">
        <f t="shared" si="35"/>
        <v>0</v>
      </c>
      <c r="AO69">
        <f t="shared" si="35"/>
        <v>0</v>
      </c>
      <c r="AP69">
        <f t="shared" si="35"/>
        <v>-1.5197483860840436E-9</v>
      </c>
      <c r="AQ69">
        <f t="shared" si="35"/>
        <v>-5.1328220097270718E-6</v>
      </c>
      <c r="AR69">
        <f t="shared" si="35"/>
        <v>-5.1343417581131553E-6</v>
      </c>
      <c r="AS69">
        <f t="shared" si="35"/>
        <v>-1.1546753984079225E-4</v>
      </c>
      <c r="AT69">
        <f t="shared" si="35"/>
        <v>-7.5451326148063194E-5</v>
      </c>
      <c r="AU69">
        <f t="shared" si="24"/>
        <v>-1.9605320774696857E-4</v>
      </c>
      <c r="AW69">
        <v>66</v>
      </c>
      <c r="AX69">
        <f>IF(Z69&gt;0, (R69*SUMPRODUCT(K69:$K$98, X69:$X$98)-K69*$AZ$3)/Z69, 0)</f>
        <v>-31663417.339383826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0.76675259399999995</v>
      </c>
      <c r="Q70" s="4">
        <f t="shared" si="49"/>
        <v>50</v>
      </c>
      <c r="R70">
        <f t="shared" si="28"/>
        <v>50000</v>
      </c>
      <c r="S70">
        <f t="shared" si="29"/>
        <v>-126635459.42784418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-1.0866070684176301</v>
      </c>
      <c r="AC70">
        <f t="shared" si="46"/>
        <v>-0.97018932614743014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-1.3156488755426401E-3</v>
      </c>
      <c r="AI70">
        <f t="shared" si="33"/>
        <v>-1.3160319393900534E-3</v>
      </c>
      <c r="AJ70">
        <f t="shared" si="34"/>
        <v>-0.11641774227019996</v>
      </c>
      <c r="AK70">
        <f t="shared" si="47"/>
        <v>-7.6062494789234117E-2</v>
      </c>
      <c r="AL70">
        <f t="shared" si="23"/>
        <v>-0.19379626899882413</v>
      </c>
      <c r="AN70">
        <f t="shared" si="35"/>
        <v>0</v>
      </c>
      <c r="AO70">
        <f t="shared" si="35"/>
        <v>0</v>
      </c>
      <c r="AP70">
        <f t="shared" si="35"/>
        <v>-3.0292846871959763E-10</v>
      </c>
      <c r="AQ70">
        <f t="shared" si="35"/>
        <v>-1.040420551122548E-6</v>
      </c>
      <c r="AR70">
        <f t="shared" si="35"/>
        <v>-1.0407234795912675E-6</v>
      </c>
      <c r="AS70">
        <f t="shared" si="35"/>
        <v>-9.2063630216874376E-5</v>
      </c>
      <c r="AT70">
        <f t="shared" si="35"/>
        <v>-6.0150534249292617E-5</v>
      </c>
      <c r="AU70">
        <f t="shared" si="24"/>
        <v>-1.5325488794575826E-4</v>
      </c>
      <c r="AW70">
        <v>67</v>
      </c>
      <c r="AX70">
        <f>IF(Z70&gt;0, (R70*SUMPRODUCT(K70:$K$98, X70:$X$98)-K70*$AZ$3)/Z70, 0)</f>
        <v>-126635459.42784418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0.76980532899999998</v>
      </c>
      <c r="Q71" s="4">
        <f t="shared" si="49"/>
        <v>50</v>
      </c>
      <c r="R71">
        <f t="shared" si="28"/>
        <v>50000</v>
      </c>
      <c r="S71">
        <f t="shared" si="29"/>
        <v>-513488776.10422611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-0.97018932614743014</v>
      </c>
      <c r="AC71">
        <f t="shared" si="46"/>
        <v>-0.86624137094993692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-2.9488459108594444E-4</v>
      </c>
      <c r="AI71">
        <f t="shared" si="33"/>
        <v>-2.9496893970379758E-4</v>
      </c>
      <c r="AJ71">
        <f t="shared" si="34"/>
        <v>-0.10394795519749322</v>
      </c>
      <c r="AK71">
        <f t="shared" si="47"/>
        <v>-6.7913252830320112E-2</v>
      </c>
      <c r="AL71">
        <f t="shared" si="23"/>
        <v>-0.17215617696751712</v>
      </c>
      <c r="AN71">
        <f t="shared" si="35"/>
        <v>0</v>
      </c>
      <c r="AO71">
        <f t="shared" si="35"/>
        <v>0</v>
      </c>
      <c r="AP71">
        <f t="shared" si="35"/>
        <v>-5.955645938057642E-11</v>
      </c>
      <c r="AQ71">
        <f t="shared" si="35"/>
        <v>-2.0821066921978221E-7</v>
      </c>
      <c r="AR71">
        <f t="shared" si="35"/>
        <v>-2.0827022567916276E-7</v>
      </c>
      <c r="AS71">
        <f t="shared" si="35"/>
        <v>-7.3395063594184563E-5</v>
      </c>
      <c r="AT71">
        <f t="shared" si="35"/>
        <v>-4.7951857262599465E-5</v>
      </c>
      <c r="AU71">
        <f t="shared" si="24"/>
        <v>-1.2155519108246318E-4</v>
      </c>
      <c r="AW71">
        <v>68</v>
      </c>
      <c r="AX71">
        <f>IF(Z71&gt;0, (R71*SUMPRODUCT(K71:$K$98, X71:$X$98)-K71*$AZ$3)/Z71, 0)</f>
        <v>-513488776.10422611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0.772959481</v>
      </c>
      <c r="Q72" s="4">
        <f t="shared" si="49"/>
        <v>50</v>
      </c>
      <c r="R72">
        <f t="shared" si="28"/>
        <v>50000</v>
      </c>
      <c r="S72">
        <f t="shared" si="29"/>
        <v>-2112380815.3168151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-0.86624137094993692</v>
      </c>
      <c r="AC72">
        <f t="shared" si="46"/>
        <v>-0.77342997593020957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-6.5198063878837815E-5</v>
      </c>
      <c r="AI72">
        <f t="shared" si="33"/>
        <v>-6.5216370946633592E-5</v>
      </c>
      <c r="AJ72">
        <f t="shared" si="34"/>
        <v>-9.281139501972735E-2</v>
      </c>
      <c r="AK72">
        <f t="shared" si="47"/>
        <v>-6.0636895966495588E-2</v>
      </c>
      <c r="AL72">
        <f t="shared" si="23"/>
        <v>-0.15351350735716957</v>
      </c>
      <c r="AN72">
        <f t="shared" si="35"/>
        <v>0</v>
      </c>
      <c r="AO72">
        <f t="shared" si="35"/>
        <v>0</v>
      </c>
      <c r="AP72">
        <f t="shared" si="35"/>
        <v>-1.1541218619431001E-11</v>
      </c>
      <c r="AQ72">
        <f t="shared" si="35"/>
        <v>-4.1102437440185655E-8</v>
      </c>
      <c r="AR72">
        <f t="shared" si="35"/>
        <v>-4.111397865880508E-8</v>
      </c>
      <c r="AS72">
        <f t="shared" si="35"/>
        <v>-5.8510549709328296E-5</v>
      </c>
      <c r="AT72">
        <f t="shared" si="35"/>
        <v>-3.8226966795541556E-5</v>
      </c>
      <c r="AU72">
        <f t="shared" si="24"/>
        <v>-9.6778630483528654E-5</v>
      </c>
      <c r="AW72">
        <v>69</v>
      </c>
      <c r="AX72">
        <f>IF(Z72&gt;0, (R72*SUMPRODUCT(K72:$K$98, X72:$X$98)-K72*$AZ$3)/Z72, 0)</f>
        <v>-2112380815.3168151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0.77634382000000002</v>
      </c>
      <c r="Q73" s="4">
        <f t="shared" si="49"/>
        <v>50</v>
      </c>
      <c r="R73">
        <f t="shared" si="28"/>
        <v>50000</v>
      </c>
      <c r="S73">
        <f t="shared" si="29"/>
        <v>-8827520911.061018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-0.77342997593020957</v>
      </c>
      <c r="AC73">
        <f t="shared" si="46"/>
        <v>-0.69056251414836423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-1.4212578945575015E-5</v>
      </c>
      <c r="AI73">
        <f t="shared" si="33"/>
        <v>-1.4216490363747264E-5</v>
      </c>
      <c r="AJ73">
        <f t="shared" si="34"/>
        <v>-8.2867461781845342E-2</v>
      </c>
      <c r="AK73">
        <f t="shared" si="47"/>
        <v>-5.4140098315114675E-2</v>
      </c>
      <c r="AL73">
        <f t="shared" si="23"/>
        <v>-0.13702177658732376</v>
      </c>
      <c r="AN73">
        <f t="shared" si="35"/>
        <v>0</v>
      </c>
      <c r="AO73">
        <f t="shared" si="35"/>
        <v>0</v>
      </c>
      <c r="AP73">
        <f t="shared" si="35"/>
        <v>-2.2016541810468753E-12</v>
      </c>
      <c r="AQ73">
        <f t="shared" si="35"/>
        <v>-7.9999587057715987E-9</v>
      </c>
      <c r="AR73">
        <f t="shared" si="35"/>
        <v>-8.0021603599526472E-9</v>
      </c>
      <c r="AS73">
        <f t="shared" si="35"/>
        <v>-4.6644333505234066E-5</v>
      </c>
      <c r="AT73">
        <f t="shared" si="35"/>
        <v>-3.0474310996329085E-5</v>
      </c>
      <c r="AU73">
        <f t="shared" si="24"/>
        <v>-7.7126646661923099E-5</v>
      </c>
      <c r="AW73">
        <v>70</v>
      </c>
      <c r="AX73">
        <f>IF(Z73&gt;0, (R73*SUMPRODUCT(K73:$K$98, X73:$X$98)-K73*$AZ$3)/Z73, 0)</f>
        <v>-8827520911.061018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0.77982431100000005</v>
      </c>
      <c r="Q74" s="4">
        <f t="shared" si="49"/>
        <v>50</v>
      </c>
      <c r="R74">
        <f t="shared" si="28"/>
        <v>50000</v>
      </c>
      <c r="S74">
        <f t="shared" si="29"/>
        <v>-37500603544.51342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-0.69056251414836423</v>
      </c>
      <c r="AC74">
        <f t="shared" si="46"/>
        <v>-0.61657368028735637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-3.0502189812057275E-6</v>
      </c>
      <c r="AI74">
        <f t="shared" si="33"/>
        <v>-3.0510410662150466E-6</v>
      </c>
      <c r="AJ74">
        <f t="shared" si="34"/>
        <v>-7.3988833861007852E-2</v>
      </c>
      <c r="AK74">
        <f t="shared" si="47"/>
        <v>-4.83393759903855E-2</v>
      </c>
      <c r="AL74">
        <f t="shared" si="23"/>
        <v>-0.12233126089245956</v>
      </c>
      <c r="AN74">
        <f t="shared" si="35"/>
        <v>0</v>
      </c>
      <c r="AO74">
        <f t="shared" si="35"/>
        <v>0</v>
      </c>
      <c r="AP74">
        <f t="shared" si="35"/>
        <v>-4.1315552182255165E-13</v>
      </c>
      <c r="AQ74">
        <f t="shared" si="35"/>
        <v>-1.5329495132099542E-9</v>
      </c>
      <c r="AR74">
        <f t="shared" si="35"/>
        <v>-1.5333626687317767E-9</v>
      </c>
      <c r="AS74">
        <f t="shared" si="35"/>
        <v>-3.7184591515908041E-5</v>
      </c>
      <c r="AT74">
        <f t="shared" si="35"/>
        <v>-2.4293935402645267E-5</v>
      </c>
      <c r="AU74">
        <f t="shared" si="24"/>
        <v>-6.1480060281222045E-5</v>
      </c>
      <c r="AW74">
        <v>71</v>
      </c>
      <c r="AX74">
        <f>IF(Z74&gt;0, (R74*SUMPRODUCT(K74:$K$98, X74:$X$98)-K74*$AZ$3)/Z74, 0)</f>
        <v>-37500603544.51342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0.78351069500000003</v>
      </c>
      <c r="Q75" s="4">
        <f t="shared" si="49"/>
        <v>50</v>
      </c>
      <c r="R75">
        <f t="shared" si="28"/>
        <v>50000</v>
      </c>
      <c r="S75">
        <f t="shared" si="29"/>
        <v>-162152135758.84271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-0.61657368028735637</v>
      </c>
      <c r="AC75">
        <f t="shared" si="46"/>
        <v>-0.55051221587301413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-6.4411239700078613E-7</v>
      </c>
      <c r="AI75">
        <f t="shared" si="33"/>
        <v>-6.4428214876301136E-7</v>
      </c>
      <c r="AJ75">
        <f t="shared" si="34"/>
        <v>-6.6061464414342241E-2</v>
      </c>
      <c r="AK75">
        <f t="shared" si="47"/>
        <v>-4.316015762011495E-2</v>
      </c>
      <c r="AL75">
        <f t="shared" si="23"/>
        <v>-0.10922226631660595</v>
      </c>
      <c r="AN75">
        <f t="shared" si="35"/>
        <v>0</v>
      </c>
      <c r="AO75">
        <f t="shared" si="35"/>
        <v>0</v>
      </c>
      <c r="AP75">
        <f t="shared" si="35"/>
        <v>-7.6171604069688408E-14</v>
      </c>
      <c r="AQ75">
        <f t="shared" si="35"/>
        <v>-2.8902836611274558E-10</v>
      </c>
      <c r="AR75">
        <f t="shared" si="35"/>
        <v>-2.8910453771681527E-10</v>
      </c>
      <c r="AS75">
        <f t="shared" si="35"/>
        <v>-2.9643331212998404E-5</v>
      </c>
      <c r="AT75">
        <f t="shared" si="35"/>
        <v>-1.9366976782617593E-5</v>
      </c>
      <c r="AU75">
        <f t="shared" si="24"/>
        <v>-4.9010597100153711E-5</v>
      </c>
      <c r="AW75">
        <v>72</v>
      </c>
      <c r="AX75">
        <f>IF(Z75&gt;0, (R75*SUMPRODUCT(K75:$K$98, X75:$X$98)-K75*$AZ$3)/Z75, 0)</f>
        <v>-162152135758.84271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0.78741316699999997</v>
      </c>
      <c r="Q76" s="4">
        <f t="shared" si="49"/>
        <v>50</v>
      </c>
      <c r="R76">
        <f t="shared" si="28"/>
        <v>50000</v>
      </c>
      <c r="S76">
        <f t="shared" si="29"/>
        <v>-714650061762.75793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-0.55051221587301413</v>
      </c>
      <c r="AC76">
        <f t="shared" si="46"/>
        <v>-0.49152876442338916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-1.3366477269761109E-7</v>
      </c>
      <c r="AI76">
        <f t="shared" si="33"/>
        <v>-1.3369916216951646E-7</v>
      </c>
      <c r="AJ76">
        <f t="shared" si="34"/>
        <v>-5.8983451449624968E-2</v>
      </c>
      <c r="AK76">
        <f t="shared" si="47"/>
        <v>-3.8535855111110996E-2</v>
      </c>
      <c r="AL76">
        <f t="shared" si="23"/>
        <v>-9.7519440259898144E-2</v>
      </c>
      <c r="AN76">
        <f t="shared" si="35"/>
        <v>0</v>
      </c>
      <c r="AO76">
        <f t="shared" si="35"/>
        <v>0</v>
      </c>
      <c r="AP76">
        <f t="shared" si="35"/>
        <v>-1.3778003600900078E-14</v>
      </c>
      <c r="AQ76">
        <f t="shared" si="35"/>
        <v>-5.3552253567842346E-11</v>
      </c>
      <c r="AR76">
        <f t="shared" si="35"/>
        <v>-5.3566031571443243E-11</v>
      </c>
      <c r="AS76">
        <f t="shared" si="35"/>
        <v>-2.3631482585787451E-5</v>
      </c>
      <c r="AT76">
        <f t="shared" si="35"/>
        <v>-1.5439235355096163E-5</v>
      </c>
      <c r="AU76">
        <f t="shared" si="24"/>
        <v>-3.9070771506915188E-5</v>
      </c>
      <c r="AW76">
        <v>73</v>
      </c>
      <c r="AX76">
        <f>IF(Z76&gt;0, (R76*SUMPRODUCT(K76:$K$98, X76:$X$98)-K76*$AZ$3)/Z76, 0)</f>
        <v>-714650061762.75793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0.79138766699999996</v>
      </c>
      <c r="Q77" s="4">
        <f t="shared" si="49"/>
        <v>50</v>
      </c>
      <c r="R77">
        <f t="shared" si="28"/>
        <v>50000</v>
      </c>
      <c r="S77">
        <f t="shared" si="29"/>
        <v>-3212692800682.4829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-0.49152876442338916</v>
      </c>
      <c r="AC77">
        <f t="shared" si="46"/>
        <v>-0.43886496828171523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-2.7215403940561841E-8</v>
      </c>
      <c r="AI77">
        <f t="shared" si="33"/>
        <v>-2.7222234113807607E-8</v>
      </c>
      <c r="AJ77">
        <f t="shared" si="34"/>
        <v>-5.2663796141673935E-2</v>
      </c>
      <c r="AK77">
        <f t="shared" si="47"/>
        <v>-3.4407013509637242E-2</v>
      </c>
      <c r="AL77">
        <f t="shared" si="23"/>
        <v>-8.707083687354529E-2</v>
      </c>
      <c r="AN77">
        <f t="shared" si="35"/>
        <v>0</v>
      </c>
      <c r="AO77">
        <f t="shared" si="35"/>
        <v>0</v>
      </c>
      <c r="AP77">
        <f t="shared" si="35"/>
        <v>-2.443286999336755E-15</v>
      </c>
      <c r="AQ77">
        <f t="shared" si="35"/>
        <v>-9.7354840407445622E-12</v>
      </c>
      <c r="AR77">
        <f t="shared" si="35"/>
        <v>-9.7379273277439002E-12</v>
      </c>
      <c r="AS77">
        <f t="shared" si="35"/>
        <v>-1.8838873308000119E-5</v>
      </c>
      <c r="AT77">
        <f t="shared" si="35"/>
        <v>-1.2308063905438427E-5</v>
      </c>
      <c r="AU77">
        <f t="shared" si="24"/>
        <v>-3.1146946951365876E-5</v>
      </c>
      <c r="AW77">
        <v>74</v>
      </c>
      <c r="AX77">
        <f>IF(Z77&gt;0, (R77*SUMPRODUCT(K77:$K$98, X77:$X$98)-K77*$AZ$3)/Z77, 0)</f>
        <v>-3212692800682.4829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0.79554122000000005</v>
      </c>
      <c r="Q78" s="4">
        <f t="shared" si="49"/>
        <v>50</v>
      </c>
      <c r="R78">
        <f t="shared" si="28"/>
        <v>50000</v>
      </c>
      <c r="S78">
        <f t="shared" si="29"/>
        <v>-14751073286364.645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-0.43886496828171523</v>
      </c>
      <c r="AC78">
        <f t="shared" si="46"/>
        <v>-0.39184372168857023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-5.4336843567478519E-9</v>
      </c>
      <c r="AI78">
        <f t="shared" si="33"/>
        <v>-5.435012543904412E-9</v>
      </c>
      <c r="AJ78">
        <f t="shared" si="34"/>
        <v>-4.7021246593144994E-2</v>
      </c>
      <c r="AK78">
        <f t="shared" si="47"/>
        <v>-3.0720547779720071E-2</v>
      </c>
      <c r="AL78">
        <f t="shared" si="23"/>
        <v>-7.7741799807877612E-2</v>
      </c>
      <c r="AN78">
        <f t="shared" si="35"/>
        <v>0</v>
      </c>
      <c r="AO78">
        <f t="shared" si="35"/>
        <v>0</v>
      </c>
      <c r="AP78">
        <f t="shared" si="35"/>
        <v>-4.2421304382221971E-16</v>
      </c>
      <c r="AQ78">
        <f t="shared" si="35"/>
        <v>-1.7354781430915189E-12</v>
      </c>
      <c r="AR78">
        <f t="shared" si="35"/>
        <v>-1.7359023561353412E-12</v>
      </c>
      <c r="AS78">
        <f t="shared" si="35"/>
        <v>-1.5018234473259174E-5</v>
      </c>
      <c r="AT78">
        <f t="shared" si="35"/>
        <v>-9.8119131909628755E-6</v>
      </c>
      <c r="AU78">
        <f t="shared" si="24"/>
        <v>-2.4830149400124407E-5</v>
      </c>
      <c r="AW78">
        <v>75</v>
      </c>
      <c r="AX78">
        <f>IF(Z78&gt;0, (R78*SUMPRODUCT(K78:$K$98, X78:$X$98)-K78*$AZ$3)/Z78, 0)</f>
        <v>-14751073286364.645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0.79972280399999995</v>
      </c>
      <c r="Q79" s="4">
        <f t="shared" si="49"/>
        <v>50</v>
      </c>
      <c r="R79">
        <f t="shared" si="28"/>
        <v>50000</v>
      </c>
      <c r="S79">
        <f t="shared" si="29"/>
        <v>-69217969496443.086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-0.39184372168857023</v>
      </c>
      <c r="AC79">
        <f t="shared" si="46"/>
        <v>-0.34986046579487673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-1.0621815570811498E-9</v>
      </c>
      <c r="AI79">
        <f t="shared" si="33"/>
        <v>-1.0624342808090634E-9</v>
      </c>
      <c r="AJ79">
        <f t="shared" si="34"/>
        <v>-4.1983255893693505E-2</v>
      </c>
      <c r="AK79">
        <f t="shared" si="47"/>
        <v>-2.7429060518199919E-2</v>
      </c>
      <c r="AL79">
        <f t="shared" si="23"/>
        <v>-6.9412317474327703E-2</v>
      </c>
      <c r="AN79">
        <f t="shared" si="35"/>
        <v>0</v>
      </c>
      <c r="AO79">
        <f t="shared" si="35"/>
        <v>0</v>
      </c>
      <c r="AP79">
        <f t="shared" si="35"/>
        <v>-7.2069704004568838E-17</v>
      </c>
      <c r="AQ79">
        <f t="shared" si="35"/>
        <v>-3.0290432580257186E-13</v>
      </c>
      <c r="AR79">
        <f t="shared" si="35"/>
        <v>-3.0297639550657642E-13</v>
      </c>
      <c r="AS79">
        <f t="shared" si="35"/>
        <v>-1.19724445756918E-5</v>
      </c>
      <c r="AT79">
        <f t="shared" si="35"/>
        <v>-7.8219971230667255E-6</v>
      </c>
      <c r="AU79">
        <f t="shared" si="24"/>
        <v>-1.979444200173492E-5</v>
      </c>
      <c r="AW79">
        <v>76</v>
      </c>
      <c r="AX79">
        <f>IF(Z79&gt;0, (R79*SUMPRODUCT(K79:$K$98, X79:$X$98)-K79*$AZ$3)/Z79, 0)</f>
        <v>-69217969496443.086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0.80383592599999998</v>
      </c>
      <c r="Q80" s="4">
        <f t="shared" si="49"/>
        <v>50</v>
      </c>
      <c r="R80">
        <f t="shared" si="28"/>
        <v>50000</v>
      </c>
      <c r="S80">
        <f t="shared" si="29"/>
        <v>-331974677772786.63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-0.34986046579487673</v>
      </c>
      <c r="AC80">
        <f t="shared" si="46"/>
        <v>-0.3123754158885465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-2.0314841184951812E-10</v>
      </c>
      <c r="AI80">
        <f t="shared" si="33"/>
        <v>-2.0319545992830295E-10</v>
      </c>
      <c r="AJ80">
        <f t="shared" si="34"/>
        <v>-3.7485049906330226E-2</v>
      </c>
      <c r="AK80">
        <f t="shared" si="47"/>
        <v>-2.4490232605641375E-2</v>
      </c>
      <c r="AL80">
        <f t="shared" si="23"/>
        <v>-6.1975282715167057E-2</v>
      </c>
      <c r="AN80">
        <f t="shared" si="35"/>
        <v>0</v>
      </c>
      <c r="AO80">
        <f t="shared" si="35"/>
        <v>0</v>
      </c>
      <c r="AP80">
        <f t="shared" si="35"/>
        <v>-1.1979276526307723E-17</v>
      </c>
      <c r="AQ80">
        <f t="shared" si="35"/>
        <v>-5.1725193977730789E-14</v>
      </c>
      <c r="AR80">
        <f t="shared" si="35"/>
        <v>-5.1737173254257096E-14</v>
      </c>
      <c r="AS80">
        <f t="shared" si="35"/>
        <v>-9.5443595153778684E-6</v>
      </c>
      <c r="AT80">
        <f t="shared" si="35"/>
        <v>-6.2356482167574097E-6</v>
      </c>
      <c r="AU80">
        <f t="shared" si="24"/>
        <v>-1.5780007783872449E-5</v>
      </c>
      <c r="AW80">
        <v>77</v>
      </c>
      <c r="AX80">
        <f>IF(Z80&gt;0, (R80*SUMPRODUCT(K80:$K$98, X80:$X$98)-K80*$AZ$3)/Z80, 0)</f>
        <v>-331974677772786.63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0.80804740799999997</v>
      </c>
      <c r="Q81" s="4">
        <f t="shared" si="49"/>
        <v>50</v>
      </c>
      <c r="R81">
        <f t="shared" si="28"/>
        <v>50000</v>
      </c>
      <c r="S81">
        <f t="shared" si="29"/>
        <v>-1629028523524296.8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-0.3123754158885465</v>
      </c>
      <c r="AC81">
        <f t="shared" si="46"/>
        <v>-0.27890662132910443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-3.8017078113473129E-11</v>
      </c>
      <c r="AI81">
        <f t="shared" si="33"/>
        <v>-3.8025638633356652E-11</v>
      </c>
      <c r="AJ81">
        <f t="shared" si="34"/>
        <v>-3.3468794559442072E-2</v>
      </c>
      <c r="AK81">
        <f t="shared" si="47"/>
        <v>-2.1866279112198257E-2</v>
      </c>
      <c r="AL81">
        <f t="shared" si="23"/>
        <v>-5.5335073709665963E-2</v>
      </c>
      <c r="AN81">
        <f t="shared" si="35"/>
        <v>0</v>
      </c>
      <c r="AO81">
        <f t="shared" si="35"/>
        <v>0</v>
      </c>
      <c r="AP81">
        <f t="shared" si="35"/>
        <v>-1.9461253698628982E-18</v>
      </c>
      <c r="AQ81">
        <f t="shared" si="35"/>
        <v>-8.6426994167841059E-15</v>
      </c>
      <c r="AR81">
        <f t="shared" si="35"/>
        <v>-8.6446455421539687E-15</v>
      </c>
      <c r="AS81">
        <f t="shared" si="35"/>
        <v>-7.6087049708547686E-6</v>
      </c>
      <c r="AT81">
        <f t="shared" si="35"/>
        <v>-4.9710205809651407E-6</v>
      </c>
      <c r="AU81">
        <f t="shared" si="24"/>
        <v>-1.2579725560464555E-5</v>
      </c>
      <c r="AW81">
        <v>78</v>
      </c>
      <c r="AX81">
        <f>IF(Z81&gt;0, (R81*SUMPRODUCT(K81:$K$98, X81:$X$98)-K81*$AZ$3)/Z81, 0)</f>
        <v>-1629028523524296.8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0.81233261800000001</v>
      </c>
      <c r="Q82" s="4">
        <f t="shared" si="49"/>
        <v>50</v>
      </c>
      <c r="R82">
        <f t="shared" si="28"/>
        <v>50000</v>
      </c>
      <c r="S82">
        <f t="shared" si="29"/>
        <v>-8186588538501331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-0.27890662132910443</v>
      </c>
      <c r="AC82">
        <f t="shared" si="46"/>
        <v>-0.24902376904385079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-6.953989528422976E-12</v>
      </c>
      <c r="AI82">
        <f t="shared" si="33"/>
        <v>-6.9555104535792404E-12</v>
      </c>
      <c r="AJ82">
        <f t="shared" si="34"/>
        <v>-2.9882852285253642E-2</v>
      </c>
      <c r="AK82">
        <f t="shared" si="47"/>
        <v>-1.9523463493037314E-2</v>
      </c>
      <c r="AL82">
        <f t="shared" si="23"/>
        <v>-4.9406315785246464E-2</v>
      </c>
      <c r="AN82">
        <f t="shared" si="35"/>
        <v>0</v>
      </c>
      <c r="AO82">
        <f t="shared" si="35"/>
        <v>0</v>
      </c>
      <c r="AP82">
        <f t="shared" si="35"/>
        <v>-3.0871696384582397E-19</v>
      </c>
      <c r="AQ82">
        <f t="shared" si="35"/>
        <v>-1.4115188541579879E-15</v>
      </c>
      <c r="AR82">
        <f t="shared" si="35"/>
        <v>-1.4118275711218337E-15</v>
      </c>
      <c r="AS82">
        <f t="shared" si="35"/>
        <v>-6.0656130188650498E-6</v>
      </c>
      <c r="AT82">
        <f t="shared" si="35"/>
        <v>-3.9628671723261675E-6</v>
      </c>
      <c r="AU82">
        <f t="shared" si="24"/>
        <v>-1.0028480192603043E-5</v>
      </c>
      <c r="AW82">
        <v>79</v>
      </c>
      <c r="AX82">
        <f>IF(Z82&gt;0, (R82*SUMPRODUCT(K82:$K$98, X82:$X$98)-K82*$AZ$3)/Z82, 0)</f>
        <v>-8186588538501331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0.81666386499999999</v>
      </c>
      <c r="Q83" s="4">
        <f t="shared" si="49"/>
        <v>50</v>
      </c>
      <c r="R83">
        <f t="shared" si="28"/>
        <v>50000</v>
      </c>
      <c r="S83">
        <f t="shared" si="29"/>
        <v>-4.2169245623443552E+16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-0.24902376904385079</v>
      </c>
      <c r="AC83">
        <f t="shared" si="46"/>
        <v>-0.22234265093201083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-1.2420846164906195E-12</v>
      </c>
      <c r="AI83">
        <f t="shared" si="33"/>
        <v>-1.2423482477788307E-12</v>
      </c>
      <c r="AJ83">
        <f t="shared" si="34"/>
        <v>-2.6681118111839958E-2</v>
      </c>
      <c r="AK83">
        <f t="shared" si="47"/>
        <v>-1.7431663833069558E-2</v>
      </c>
      <c r="AL83">
        <f t="shared" si="23"/>
        <v>-4.4112781946151869E-2</v>
      </c>
      <c r="AN83">
        <f t="shared" si="35"/>
        <v>0</v>
      </c>
      <c r="AO83">
        <f t="shared" si="35"/>
        <v>0</v>
      </c>
      <c r="AP83">
        <f t="shared" si="35"/>
        <v>-4.7778397608901658E-20</v>
      </c>
      <c r="AQ83">
        <f t="shared" si="35"/>
        <v>-2.2510534721910342E-16</v>
      </c>
      <c r="AR83">
        <f t="shared" si="35"/>
        <v>-2.2515312561671233E-16</v>
      </c>
      <c r="AS83">
        <f t="shared" si="35"/>
        <v>-4.8354695622341301E-6</v>
      </c>
      <c r="AT83">
        <f t="shared" si="35"/>
        <v>-3.1591734473264402E-6</v>
      </c>
      <c r="AU83">
        <f t="shared" si="24"/>
        <v>-7.9946430097857248E-6</v>
      </c>
      <c r="AW83">
        <v>80</v>
      </c>
      <c r="AX83">
        <f>IF(Z83&gt;0, (R83*SUMPRODUCT(K83:$K$98, X83:$X$98)-K83*$AZ$3)/Z83, 0)</f>
        <v>-4.2169245623443552E+16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0.82101379900000004</v>
      </c>
      <c r="Q84" s="4">
        <f t="shared" si="49"/>
        <v>50</v>
      </c>
      <c r="R84">
        <f t="shared" si="28"/>
        <v>50000</v>
      </c>
      <c r="S84">
        <f t="shared" si="29"/>
        <v>-2.2280583823402794E+17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-0.22234265093201083</v>
      </c>
      <c r="AC84">
        <f t="shared" si="46"/>
        <v>-0.19852022404643846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-2.164449254694947E-13</v>
      </c>
      <c r="AI84">
        <f t="shared" si="33"/>
        <v>-2.1648947551935423E-13</v>
      </c>
      <c r="AJ84">
        <f t="shared" si="34"/>
        <v>-2.3822426885572373E-2</v>
      </c>
      <c r="AK84">
        <f t="shared" si="47"/>
        <v>-1.5563985565240759E-2</v>
      </c>
      <c r="AL84">
        <f t="shared" si="23"/>
        <v>-3.9386412451029626E-2</v>
      </c>
      <c r="AN84">
        <f t="shared" si="35"/>
        <v>0</v>
      </c>
      <c r="AO84">
        <f t="shared" si="35"/>
        <v>0</v>
      </c>
      <c r="AP84">
        <f t="shared" si="35"/>
        <v>-7.2088302694605125E-21</v>
      </c>
      <c r="AQ84">
        <f t="shared" si="35"/>
        <v>-3.50238604741222E-17</v>
      </c>
      <c r="AR84">
        <f t="shared" si="35"/>
        <v>-3.5031069304391659E-17</v>
      </c>
      <c r="AS84">
        <f t="shared" si="35"/>
        <v>-3.8548067300975202E-6</v>
      </c>
      <c r="AT84">
        <f t="shared" si="35"/>
        <v>-2.5184737303304025E-6</v>
      </c>
      <c r="AU84">
        <f t="shared" si="24"/>
        <v>-6.3732804604629546E-6</v>
      </c>
      <c r="AW84">
        <v>81</v>
      </c>
      <c r="AX84">
        <f>IF(Z84&gt;0, (R84*SUMPRODUCT(K84:$K$98, X84:$X$98)-K84*$AZ$3)/Z84, 0)</f>
        <v>-2.2280583823402794E+17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0.82538683700000004</v>
      </c>
      <c r="Q85" s="4">
        <f t="shared" si="49"/>
        <v>50</v>
      </c>
      <c r="R85">
        <f t="shared" si="28"/>
        <v>50000</v>
      </c>
      <c r="S85">
        <f t="shared" si="29"/>
        <v>-1.2084925683465846E+18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-0.19852022404643846</v>
      </c>
      <c r="AC85">
        <f t="shared" si="46"/>
        <v>-0.17725020004146294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-3.6771024741755694E-14</v>
      </c>
      <c r="AI85">
        <f t="shared" si="33"/>
        <v>-3.6778358266374878E-14</v>
      </c>
      <c r="AJ85">
        <f t="shared" si="34"/>
        <v>-2.1270024004975518E-2</v>
      </c>
      <c r="AK85">
        <f t="shared" si="47"/>
        <v>-1.3896415683250693E-2</v>
      </c>
      <c r="AL85">
        <f t="shared" si="23"/>
        <v>-3.5166439688262989E-2</v>
      </c>
      <c r="AN85">
        <f t="shared" si="35"/>
        <v>0</v>
      </c>
      <c r="AO85">
        <f t="shared" si="35"/>
        <v>0</v>
      </c>
      <c r="AP85">
        <f t="shared" si="35"/>
        <v>-1.0595253144518191E-21</v>
      </c>
      <c r="AQ85">
        <f t="shared" si="35"/>
        <v>-5.3125657273034548E-18</v>
      </c>
      <c r="AR85">
        <f t="shared" si="35"/>
        <v>-5.3136252526179062E-18</v>
      </c>
      <c r="AS85">
        <f t="shared" si="35"/>
        <v>-3.0730283243762384E-6</v>
      </c>
      <c r="AT85">
        <f t="shared" si="35"/>
        <v>-2.0077118385924786E-6</v>
      </c>
      <c r="AU85">
        <f t="shared" si="24"/>
        <v>-5.0807401629740304E-6</v>
      </c>
      <c r="AW85">
        <v>82</v>
      </c>
      <c r="AX85">
        <f>IF(Z85&gt;0, (R85*SUMPRODUCT(K85:$K$98, X85:$X$98)-K85*$AZ$3)/Z85, 0)</f>
        <v>-1.2084925683465846E+18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0.82979096200000002</v>
      </c>
      <c r="Q86" s="4">
        <f t="shared" si="49"/>
        <v>50</v>
      </c>
      <c r="R86">
        <f t="shared" si="28"/>
        <v>50000</v>
      </c>
      <c r="S86">
        <f t="shared" si="29"/>
        <v>-6.73502091522466E+18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-0.17725020004146294</v>
      </c>
      <c r="AC86">
        <f t="shared" si="46"/>
        <v>-0.15825910717987762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-6.0852924486051372E-15</v>
      </c>
      <c r="AI86">
        <f t="shared" si="33"/>
        <v>-6.0864673455295262E-15</v>
      </c>
      <c r="AJ86">
        <f t="shared" si="34"/>
        <v>-1.8991092861585318E-2</v>
      </c>
      <c r="AK86">
        <f t="shared" si="47"/>
        <v>-1.2407514002902407E-2</v>
      </c>
      <c r="AL86">
        <f t="shared" si="23"/>
        <v>-3.1398606864493812E-2</v>
      </c>
      <c r="AN86">
        <f t="shared" si="35"/>
        <v>0</v>
      </c>
      <c r="AO86">
        <f t="shared" si="35"/>
        <v>0</v>
      </c>
      <c r="AP86">
        <f t="shared" si="35"/>
        <v>-1.5155851014729767E-22</v>
      </c>
      <c r="AQ86">
        <f t="shared" si="35"/>
        <v>-7.8498618744850667E-19</v>
      </c>
      <c r="AR86">
        <f t="shared" si="35"/>
        <v>-7.8513774595865396E-19</v>
      </c>
      <c r="AS86">
        <f t="shared" si="35"/>
        <v>-2.4497993657336126E-6</v>
      </c>
      <c r="AT86">
        <f t="shared" si="35"/>
        <v>-1.6005355856126269E-6</v>
      </c>
      <c r="AU86">
        <f t="shared" si="24"/>
        <v>-4.0503349513470246E-6</v>
      </c>
      <c r="AW86">
        <v>83</v>
      </c>
      <c r="AX86">
        <f>IF(Z86&gt;0, (R86*SUMPRODUCT(K86:$K$98, X86:$X$98)-K86*$AZ$3)/Z86, 0)</f>
        <v>-6.73502091522466E+18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0.834201203</v>
      </c>
      <c r="Q87" s="4">
        <f t="shared" si="49"/>
        <v>50</v>
      </c>
      <c r="R87">
        <f t="shared" si="28"/>
        <v>50000</v>
      </c>
      <c r="S87">
        <f t="shared" si="29"/>
        <v>-3.8597291168112083E+19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-0.15825910717987762</v>
      </c>
      <c r="AC87">
        <f t="shared" si="46"/>
        <v>-0.14130277426774784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-9.8010042772640802E-16</v>
      </c>
      <c r="AI87">
        <f t="shared" si="33"/>
        <v>-9.8028347525382683E-16</v>
      </c>
      <c r="AJ87">
        <f t="shared" si="34"/>
        <v>-1.6956332912129779E-2</v>
      </c>
      <c r="AK87">
        <f t="shared" si="47"/>
        <v>-1.1078137502591434E-2</v>
      </c>
      <c r="AL87">
        <f t="shared" si="23"/>
        <v>-2.8034470414722193E-2</v>
      </c>
      <c r="AN87">
        <f t="shared" si="35"/>
        <v>0</v>
      </c>
      <c r="AO87">
        <f t="shared" si="35"/>
        <v>0</v>
      </c>
      <c r="AP87">
        <f t="shared" si="35"/>
        <v>-2.108270853219756E-23</v>
      </c>
      <c r="AQ87">
        <f t="shared" si="35"/>
        <v>-1.1288418883014588E-19</v>
      </c>
      <c r="AR87">
        <f t="shared" si="35"/>
        <v>-1.1290527153867808E-19</v>
      </c>
      <c r="AS87">
        <f t="shared" si="35"/>
        <v>-1.9529650555912126E-6</v>
      </c>
      <c r="AT87">
        <f t="shared" si="35"/>
        <v>-1.275937169652923E-6</v>
      </c>
      <c r="AU87">
        <f t="shared" si="24"/>
        <v>-3.2289022252442483E-6</v>
      </c>
      <c r="AW87">
        <v>84</v>
      </c>
      <c r="AX87">
        <f>IF(Z87&gt;0, (R87*SUMPRODUCT(K87:$K$98, X87:$X$98)-K87*$AZ$3)/Z87, 0)</f>
        <v>-3.8597291168112083E+19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0.83859190800000005</v>
      </c>
      <c r="Q88" s="4">
        <f t="shared" si="49"/>
        <v>50</v>
      </c>
      <c r="R88">
        <f t="shared" si="28"/>
        <v>50000</v>
      </c>
      <c r="S88">
        <f t="shared" si="29"/>
        <v>-2.2760914994150906E+20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-0.14130277426774784</v>
      </c>
      <c r="AC88">
        <f t="shared" si="46"/>
        <v>-0.12616319131048914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-1.5350217527283529E-16</v>
      </c>
      <c r="AI88">
        <f t="shared" si="33"/>
        <v>-1.5352989014970709E-16</v>
      </c>
      <c r="AJ88">
        <f t="shared" si="34"/>
        <v>-1.5139582957258702E-2</v>
      </c>
      <c r="AK88">
        <f t="shared" si="47"/>
        <v>-9.8911941987423497E-3</v>
      </c>
      <c r="AL88">
        <f t="shared" ref="AL88:AL98" si="50">SUM(AI88:AK88)</f>
        <v>-2.5030777156001206E-2</v>
      </c>
      <c r="AN88">
        <f t="shared" si="35"/>
        <v>0</v>
      </c>
      <c r="AO88">
        <f t="shared" si="35"/>
        <v>0</v>
      </c>
      <c r="AP88">
        <f t="shared" si="35"/>
        <v>-2.8500827437965642E-24</v>
      </c>
      <c r="AQ88">
        <f t="shared" si="35"/>
        <v>-1.5785525690913778E-20</v>
      </c>
      <c r="AR88">
        <f t="shared" si="35"/>
        <v>-1.5788375773657573E-20</v>
      </c>
      <c r="AS88">
        <f t="shared" si="35"/>
        <v>-1.5568917853883998E-6</v>
      </c>
      <c r="AT88">
        <f t="shared" si="35"/>
        <v>-1.0171692997870877E-6</v>
      </c>
      <c r="AU88">
        <f t="shared" si="24"/>
        <v>-2.5740610851755033E-6</v>
      </c>
      <c r="AW88">
        <v>85</v>
      </c>
      <c r="AX88">
        <f>IF(Z88&gt;0, (R88*SUMPRODUCT(K88:$K$98, X88:$X$98)-K88*$AZ$3)/Z88, 0)</f>
        <v>-2.2760914994150906E+20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0.84368948200000005</v>
      </c>
      <c r="Q89" s="4">
        <f t="shared" si="49"/>
        <v>50</v>
      </c>
      <c r="R89">
        <f t="shared" si="28"/>
        <v>50000</v>
      </c>
      <c r="S89">
        <f t="shared" si="29"/>
        <v>-1.3889804921948191E+21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-0.12616319131048914</v>
      </c>
      <c r="AC89">
        <f t="shared" si="46"/>
        <v>-0.11264570652722246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-2.3382750111664464E-17</v>
      </c>
      <c r="AI89">
        <f t="shared" si="33"/>
        <v>-2.3386805089655883E-17</v>
      </c>
      <c r="AJ89">
        <f t="shared" si="34"/>
        <v>-1.3517484783266684E-2</v>
      </c>
      <c r="AK89">
        <f t="shared" si="47"/>
        <v>-8.8314233917342402E-3</v>
      </c>
      <c r="AL89">
        <f t="shared" si="50"/>
        <v>-2.2348908175000945E-2</v>
      </c>
      <c r="AN89">
        <f t="shared" si="35"/>
        <v>0</v>
      </c>
      <c r="AO89">
        <f t="shared" si="35"/>
        <v>0</v>
      </c>
      <c r="AP89">
        <f t="shared" si="35"/>
        <v>-3.7231882373905027E-25</v>
      </c>
      <c r="AQ89">
        <f t="shared" si="35"/>
        <v>-2.1469507444382698E-21</v>
      </c>
      <c r="AR89">
        <f t="shared" si="35"/>
        <v>-2.1473230632620087E-21</v>
      </c>
      <c r="AS89">
        <f t="shared" si="35"/>
        <v>-1.2411445993211082E-6</v>
      </c>
      <c r="AT89">
        <f t="shared" si="35"/>
        <v>-8.108811382231247E-7</v>
      </c>
      <c r="AU89">
        <f t="shared" si="24"/>
        <v>-2.0520257375442348E-6</v>
      </c>
      <c r="AW89">
        <v>86</v>
      </c>
      <c r="AX89">
        <f>IF(Z89&gt;0, (R89*SUMPRODUCT(K89:$K$98, X89:$X$98)-K89*$AZ$3)/Z89, 0)</f>
        <v>-1.3889804921948191E+21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0.84875936500000004</v>
      </c>
      <c r="Q90" s="4">
        <f t="shared" si="49"/>
        <v>50</v>
      </c>
      <c r="R90">
        <f t="shared" si="28"/>
        <v>50000</v>
      </c>
      <c r="S90">
        <f t="shared" si="29"/>
        <v>-8.7804841272865571E+21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-0.11264570652722246</v>
      </c>
      <c r="AC90">
        <f t="shared" si="46"/>
        <v>-0.10057652368502004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-3.4417005450862558E-18</v>
      </c>
      <c r="AI90">
        <f t="shared" si="33"/>
        <v>-3.4422732727526749E-18</v>
      </c>
      <c r="AJ90">
        <f t="shared" si="34"/>
        <v>-1.2069182842202417E-2</v>
      </c>
      <c r="AK90">
        <f t="shared" si="47"/>
        <v>-7.8851994569055731E-3</v>
      </c>
      <c r="AL90">
        <f t="shared" si="50"/>
        <v>-1.9954382299107995E-2</v>
      </c>
      <c r="AN90">
        <f t="shared" si="35"/>
        <v>0</v>
      </c>
      <c r="AO90">
        <f t="shared" si="35"/>
        <v>0</v>
      </c>
      <c r="AP90">
        <f t="shared" si="35"/>
        <v>-4.6952274185139759E-26</v>
      </c>
      <c r="AQ90">
        <f t="shared" si="35"/>
        <v>-2.8215097179848502E-22</v>
      </c>
      <c r="AR90">
        <f t="shared" si="35"/>
        <v>-2.8219792407267018E-22</v>
      </c>
      <c r="AS90">
        <f t="shared" si="35"/>
        <v>-9.8943287573430338E-7</v>
      </c>
      <c r="AT90">
        <f t="shared" si="35"/>
        <v>-6.4642947881307768E-7</v>
      </c>
      <c r="AU90">
        <f t="shared" si="24"/>
        <v>-1.6358623545473816E-6</v>
      </c>
      <c r="AW90">
        <v>87</v>
      </c>
      <c r="AX90">
        <f>IF(Z90&gt;0, (R90*SUMPRODUCT(K90:$K$98, X90:$X$98)-K90*$AZ$3)/Z90, 0)</f>
        <v>-8.7804841272865571E+21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0.85379527200000005</v>
      </c>
      <c r="Q91" s="4">
        <f t="shared" si="49"/>
        <v>50</v>
      </c>
      <c r="R91">
        <f t="shared" si="28"/>
        <v>50000</v>
      </c>
      <c r="S91">
        <f t="shared" si="29"/>
        <v>-5.7558339463748776E+22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-0.10057652368502004</v>
      </c>
      <c r="AC91">
        <f t="shared" si="46"/>
        <v>-8.9800467575910745E-2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-4.8899217373224252E-19</v>
      </c>
      <c r="AI91">
        <f t="shared" si="33"/>
        <v>-4.8907018194826521E-19</v>
      </c>
      <c r="AJ91">
        <f t="shared" si="34"/>
        <v>-1.0776056109109297E-2</v>
      </c>
      <c r="AK91">
        <f t="shared" si="47"/>
        <v>-7.0403566579514036E-3</v>
      </c>
      <c r="AL91">
        <f t="shared" si="50"/>
        <v>-1.78164127670607E-2</v>
      </c>
      <c r="AN91">
        <f t="shared" si="35"/>
        <v>0</v>
      </c>
      <c r="AO91">
        <f t="shared" si="35"/>
        <v>0</v>
      </c>
      <c r="AP91">
        <f t="shared" si="35"/>
        <v>-5.7099301199717702E-27</v>
      </c>
      <c r="AQ91">
        <f t="shared" si="35"/>
        <v>-3.5792526525821405E-23</v>
      </c>
      <c r="AR91">
        <f t="shared" si="35"/>
        <v>-3.5798236455941373E-23</v>
      </c>
      <c r="AS91">
        <f t="shared" si="35"/>
        <v>-7.8876983078308599E-7</v>
      </c>
      <c r="AT91">
        <f t="shared" si="35"/>
        <v>-5.1532962277828251E-7</v>
      </c>
      <c r="AU91">
        <f t="shared" si="24"/>
        <v>-1.3040994535613685E-6</v>
      </c>
      <c r="AW91">
        <v>88</v>
      </c>
      <c r="AX91">
        <f>IF(Z91&gt;0, (R91*SUMPRODUCT(K91:$K$98, X91:$X$98)-K91*$AZ$3)/Z91, 0)</f>
        <v>-5.7558339463748776E+22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0.85879091799999996</v>
      </c>
      <c r="Q92" s="4">
        <f t="shared" si="49"/>
        <v>50</v>
      </c>
      <c r="R92">
        <f t="shared" si="28"/>
        <v>50000</v>
      </c>
      <c r="S92">
        <f t="shared" si="29"/>
        <v>-3.9167543692748515E+23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-8.9800467575910745E-2</v>
      </c>
      <c r="AC92">
        <f t="shared" si="46"/>
        <v>-8.0178988907063153E-2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-6.6992747449669735E-20</v>
      </c>
      <c r="AI92">
        <f t="shared" si="33"/>
        <v>-6.7002982836082533E-20</v>
      </c>
      <c r="AJ92">
        <f t="shared" si="34"/>
        <v>-9.6214786688475912E-3</v>
      </c>
      <c r="AK92">
        <f t="shared" si="47"/>
        <v>-6.2860327303137526E-3</v>
      </c>
      <c r="AL92">
        <f t="shared" si="50"/>
        <v>-1.5907511399161342E-2</v>
      </c>
      <c r="AN92">
        <f t="shared" si="35"/>
        <v>0</v>
      </c>
      <c r="AO92">
        <f t="shared" si="35"/>
        <v>0</v>
      </c>
      <c r="AP92">
        <f t="shared" si="35"/>
        <v>-6.6892382975504115E-28</v>
      </c>
      <c r="AQ92">
        <f t="shared" si="35"/>
        <v>-4.3782465441485759E-24</v>
      </c>
      <c r="AR92">
        <f t="shared" si="35"/>
        <v>-4.3789154679783313E-24</v>
      </c>
      <c r="AS92">
        <f t="shared" si="35"/>
        <v>-6.2880247989723067E-7</v>
      </c>
      <c r="AT92">
        <f t="shared" si="35"/>
        <v>-4.108176201995236E-7</v>
      </c>
      <c r="AU92">
        <f t="shared" si="24"/>
        <v>-1.0396201000967541E-6</v>
      </c>
      <c r="AW92">
        <v>89</v>
      </c>
      <c r="AX92">
        <f>IF(Z92&gt;0, (R92*SUMPRODUCT(K92:$K$98, X92:$X$98)-K92*$AZ$3)/Z92, 0)</f>
        <v>-3.9167543692748515E+23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0.86374018699999999</v>
      </c>
      <c r="Q93" s="4">
        <f t="shared" si="49"/>
        <v>50</v>
      </c>
      <c r="R93">
        <f t="shared" si="28"/>
        <v>50000</v>
      </c>
      <c r="S93">
        <f t="shared" si="29"/>
        <v>-2.7697665886959416E+24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-8.0178988907063153E-2</v>
      </c>
      <c r="AC93">
        <f t="shared" si="46"/>
        <v>-7.1588382952734952E-2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-8.8407145742048811E-21</v>
      </c>
      <c r="AI93">
        <f t="shared" si="33"/>
        <v>-8.8420068921793439E-21</v>
      </c>
      <c r="AJ93">
        <f t="shared" si="34"/>
        <v>-8.590605954328201E-3</v>
      </c>
      <c r="AK93">
        <f t="shared" si="47"/>
        <v>-5.6125292234944215E-3</v>
      </c>
      <c r="AL93">
        <f t="shared" si="50"/>
        <v>-1.4203135177822623E-2</v>
      </c>
      <c r="AN93">
        <f t="shared" si="35"/>
        <v>0</v>
      </c>
      <c r="AO93">
        <f t="shared" si="35"/>
        <v>0</v>
      </c>
      <c r="AP93">
        <f t="shared" si="35"/>
        <v>-7.5409105050102951E-29</v>
      </c>
      <c r="AQ93">
        <f t="shared" si="35"/>
        <v>-5.1587178017979943E-25</v>
      </c>
      <c r="AR93">
        <f t="shared" si="35"/>
        <v>-5.1594718928484954E-25</v>
      </c>
      <c r="AS93">
        <f t="shared" si="35"/>
        <v>-5.0127748716297056E-7</v>
      </c>
      <c r="AT93">
        <f t="shared" si="35"/>
        <v>-3.2750129161314059E-7</v>
      </c>
      <c r="AU93">
        <f t="shared" si="24"/>
        <v>-8.287787787761112E-7</v>
      </c>
      <c r="AW93">
        <v>90</v>
      </c>
      <c r="AX93">
        <f>IF(Z93&gt;0, (R93*SUMPRODUCT(K93:$K$98, X93:$X$98)-K93*$AZ$3)/Z93, 0)</f>
        <v>-2.7697665886959416E+24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0.86866431399999999</v>
      </c>
      <c r="Q94" s="4">
        <f t="shared" si="49"/>
        <v>50</v>
      </c>
      <c r="R94">
        <f t="shared" si="28"/>
        <v>50000</v>
      </c>
      <c r="S94">
        <f t="shared" si="29"/>
        <v>-2.038152141624875E+25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-7.1588382952734952E-2</v>
      </c>
      <c r="AC94">
        <f t="shared" si="46"/>
        <v>-6.3918199064941922E-2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-1.1225905067561174E-21</v>
      </c>
      <c r="AI94">
        <f t="shared" si="33"/>
        <v>-1.1227473110440789E-21</v>
      </c>
      <c r="AJ94">
        <f t="shared" si="34"/>
        <v>-7.6701838877930306E-3</v>
      </c>
      <c r="AK94">
        <f t="shared" si="47"/>
        <v>-5.0111868066914471E-3</v>
      </c>
      <c r="AL94">
        <f t="shared" si="50"/>
        <v>-1.2681370694484478E-2</v>
      </c>
      <c r="AN94">
        <f t="shared" si="35"/>
        <v>0</v>
      </c>
      <c r="AO94">
        <f t="shared" si="35"/>
        <v>0</v>
      </c>
      <c r="AP94">
        <f t="shared" si="35"/>
        <v>-8.1694781177681303E-30</v>
      </c>
      <c r="AQ94">
        <f t="shared" si="35"/>
        <v>-5.8486784381876441E-26</v>
      </c>
      <c r="AR94">
        <f t="shared" si="35"/>
        <v>-5.8494953859994206E-26</v>
      </c>
      <c r="AS94">
        <f t="shared" si="35"/>
        <v>-3.9961534372048E-7</v>
      </c>
      <c r="AT94">
        <f t="shared" si="35"/>
        <v>-2.6108202456404696E-7</v>
      </c>
      <c r="AU94">
        <f t="shared" si="24"/>
        <v>-6.6069736828452701E-7</v>
      </c>
      <c r="AW94">
        <v>91</v>
      </c>
      <c r="AX94">
        <f>IF(Z94&gt;0, (R94*SUMPRODUCT(K94:$K$98, X94:$X$98)-K94*$AZ$3)/Z94, 0)</f>
        <v>-2.038152141624875E+25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0.87358826999999994</v>
      </c>
      <c r="Q95" s="4">
        <f t="shared" si="49"/>
        <v>50</v>
      </c>
      <c r="R95">
        <f t="shared" si="28"/>
        <v>50000</v>
      </c>
      <c r="S95">
        <f t="shared" si="29"/>
        <v>-1.5632262297616848E+26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-6.3918199064941922E-2</v>
      </c>
      <c r="AC95">
        <f t="shared" si="46"/>
        <v>-5.706982059369814E-2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-1.3698238664887495E-22</v>
      </c>
      <c r="AI95">
        <f t="shared" si="33"/>
        <v>-1.3700064050730796E-22</v>
      </c>
      <c r="AJ95">
        <f t="shared" si="34"/>
        <v>-6.8483784712437823E-3</v>
      </c>
      <c r="AK95">
        <f t="shared" si="47"/>
        <v>-4.4742739345459345E-3</v>
      </c>
      <c r="AL95">
        <f t="shared" si="50"/>
        <v>-1.1322652405789717E-2</v>
      </c>
      <c r="AN95">
        <f t="shared" si="35"/>
        <v>0</v>
      </c>
      <c r="AO95">
        <f t="shared" si="35"/>
        <v>0</v>
      </c>
      <c r="AP95">
        <f t="shared" si="35"/>
        <v>-8.491277507915463E-31</v>
      </c>
      <c r="AQ95">
        <f t="shared" si="35"/>
        <v>-6.3721073711642118E-27</v>
      </c>
      <c r="AR95">
        <f t="shared" si="35"/>
        <v>-6.3729564989150028E-27</v>
      </c>
      <c r="AS95">
        <f t="shared" si="35"/>
        <v>-3.1857090538941347E-7</v>
      </c>
      <c r="AT95">
        <f t="shared" si="35"/>
        <v>-2.0813299152108334E-7</v>
      </c>
      <c r="AU95">
        <f t="shared" si="24"/>
        <v>-5.2670389691049681E-7</v>
      </c>
      <c r="AW95">
        <v>92</v>
      </c>
      <c r="AX95">
        <f>IF(Z95&gt;0, (R95*SUMPRODUCT(K95:$K$98, X95:$X$98)-K95*$AZ$3)/Z95, 0)</f>
        <v>-1.5632262297616848E+26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0.87851239699999994</v>
      </c>
      <c r="Q96" s="4">
        <f t="shared" si="49"/>
        <v>50</v>
      </c>
      <c r="R96">
        <f t="shared" si="28"/>
        <v>50000</v>
      </c>
      <c r="S96">
        <f t="shared" si="29"/>
        <v>-1.2519218887003614E+27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-5.706982059369814E-2</v>
      </c>
      <c r="AC96">
        <f t="shared" si="46"/>
        <v>-5.0955196958659049E-2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-1.6036240926488635E-23</v>
      </c>
      <c r="AI96">
        <f t="shared" si="33"/>
        <v>-1.6038276005410835E-23</v>
      </c>
      <c r="AJ96">
        <f t="shared" si="34"/>
        <v>-6.1146236350390903E-3</v>
      </c>
      <c r="AK96">
        <f t="shared" si="47"/>
        <v>-3.9948874415588701E-3</v>
      </c>
      <c r="AL96">
        <f t="shared" si="50"/>
        <v>-1.010951107659796E-2</v>
      </c>
      <c r="AN96">
        <f t="shared" si="35"/>
        <v>0</v>
      </c>
      <c r="AO96">
        <f t="shared" si="35"/>
        <v>0</v>
      </c>
      <c r="AP96">
        <f t="shared" si="35"/>
        <v>-8.4524301407616861E-32</v>
      </c>
      <c r="AQ96">
        <f t="shared" si="35"/>
        <v>-6.6604397830991063E-28</v>
      </c>
      <c r="AR96">
        <f t="shared" si="35"/>
        <v>-6.6612850261131829E-28</v>
      </c>
      <c r="AS96">
        <f t="shared" si="35"/>
        <v>-2.5396277534232576E-7</v>
      </c>
      <c r="AT96">
        <f t="shared" si="35"/>
        <v>-1.6592234655698606E-7</v>
      </c>
      <c r="AU96">
        <f t="shared" si="24"/>
        <v>-4.1988512189931179E-7</v>
      </c>
      <c r="AW96">
        <v>93</v>
      </c>
      <c r="AX96">
        <f>IF(Z96&gt;0, (R96*SUMPRODUCT(K96:$K$98, X96:$X$98)-K96*$AZ$3)/Z96, 0)</f>
        <v>-1.2519218887003614E+27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0.88343652399999995</v>
      </c>
      <c r="Q97" s="4">
        <f t="shared" si="49"/>
        <v>50</v>
      </c>
      <c r="R97">
        <f t="shared" si="28"/>
        <v>50000</v>
      </c>
      <c r="S97">
        <f t="shared" si="29"/>
        <v>-1.0489404461856344E+28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-5.0955196958659049E-2</v>
      </c>
      <c r="AC97">
        <f t="shared" si="46"/>
        <v>-4.5495711570231287E-2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-1.7978630490926461E-24</v>
      </c>
      <c r="AI97">
        <f t="shared" si="33"/>
        <v>-1.7980799141765299E-24</v>
      </c>
      <c r="AJ97">
        <f t="shared" si="34"/>
        <v>-5.4594853884277622E-3</v>
      </c>
      <c r="AK97">
        <f t="shared" si="47"/>
        <v>-3.5668637871061337E-3</v>
      </c>
      <c r="AL97">
        <f t="shared" si="50"/>
        <v>-9.0263491755338959E-3</v>
      </c>
      <c r="AN97">
        <f t="shared" si="35"/>
        <v>0</v>
      </c>
      <c r="AO97">
        <f t="shared" si="35"/>
        <v>0</v>
      </c>
      <c r="AP97">
        <f t="shared" si="35"/>
        <v>-8.0421458611315661E-33</v>
      </c>
      <c r="AQ97">
        <f t="shared" si="35"/>
        <v>-6.667129913310119E-29</v>
      </c>
      <c r="AR97">
        <f t="shared" si="35"/>
        <v>-6.6679341278962332E-29</v>
      </c>
      <c r="AS97">
        <f t="shared" si="35"/>
        <v>-2.0245756962876743E-7</v>
      </c>
      <c r="AT97">
        <f t="shared" si="35"/>
        <v>-1.3227227882412789E-7</v>
      </c>
      <c r="AU97">
        <f t="shared" si="24"/>
        <v>-3.3472984845289529E-7</v>
      </c>
      <c r="AW97">
        <v>94</v>
      </c>
      <c r="AX97">
        <f>IF(Z97&gt;0, (R97*SUMPRODUCT(K97:$K$98, X97:$X$98)-K97*$AZ$3)/Z97, 0)</f>
        <v>-1.0489404461856344E+28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-4.5495711570231287E-2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-4.5495711570231287E-2</v>
      </c>
      <c r="AK98">
        <f t="shared" si="47"/>
        <v>-3.1846998099161906E-3</v>
      </c>
      <c r="AL98">
        <f t="shared" si="50"/>
        <v>-4.8680411380147476E-2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-7.1804873760103274E-30</v>
      </c>
      <c r="AR98">
        <f t="shared" si="35"/>
        <v>-7.1804873760103274E-30</v>
      </c>
      <c r="AS98">
        <f t="shared" si="35"/>
        <v>-1.5063807264045174E-6</v>
      </c>
      <c r="AT98">
        <f t="shared" si="35"/>
        <v>-1.0544665084831622E-7</v>
      </c>
      <c r="AU98">
        <f t="shared" si="35"/>
        <v>-1.6118273772528335E-6</v>
      </c>
      <c r="AW98">
        <v>95</v>
      </c>
    </row>
    <row r="100" spans="5:50" x14ac:dyDescent="0.25">
      <c r="AN100" s="8">
        <f t="shared" ref="AN100:AP100" si="51">SUM(AN3:AN98)</f>
        <v>3600.0007047853901</v>
      </c>
      <c r="AO100" s="8">
        <f t="shared" si="51"/>
        <v>-360.00007047853904</v>
      </c>
      <c r="AP100" s="8">
        <f t="shared" si="51"/>
        <v>-2956.5396079259417</v>
      </c>
      <c r="AQ100" s="8">
        <f>SUM(AQ3:AQ98)</f>
        <v>-1226.8406313937519</v>
      </c>
      <c r="AR100" s="8">
        <f t="shared" ref="AR100:AU100" si="52">SUM(AR3:AR98)</f>
        <v>-943.3796050128426</v>
      </c>
      <c r="AS100" s="8">
        <f t="shared" si="52"/>
        <v>-274.47841079475313</v>
      </c>
      <c r="AT100" s="8">
        <f t="shared" si="52"/>
        <v>134.02553618234069</v>
      </c>
      <c r="AU100" s="8">
        <f t="shared" si="52"/>
        <v>-1083.8324796252559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6200.4045555433759</v>
      </c>
      <c r="K3">
        <v>1</v>
      </c>
      <c r="L3" s="2">
        <v>0</v>
      </c>
      <c r="O3">
        <f>$C$3</f>
        <v>6200.4045555433759</v>
      </c>
      <c r="P3">
        <f>O3*C5</f>
        <v>620.04045555433765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6200.4045555433759</v>
      </c>
      <c r="AF3">
        <f t="shared" ref="AF3:AG34" si="3">-$Z3*P3</f>
        <v>-620.04045555433765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3060.4558959890387</v>
      </c>
      <c r="AJ3">
        <f t="shared" ref="AJ3:AJ66" si="6">AB3-AC3</f>
        <v>0</v>
      </c>
      <c r="AL3">
        <f t="shared" ref="AL3:AL23" si="7">SUM(AI3:AK3)</f>
        <v>3060.4558959890387</v>
      </c>
      <c r="AN3">
        <f t="shared" ref="AN3:AU34" si="8">AE3*$K3</f>
        <v>6200.4045555433759</v>
      </c>
      <c r="AO3">
        <f t="shared" si="8"/>
        <v>-620.04045555433765</v>
      </c>
      <c r="AP3">
        <f t="shared" si="8"/>
        <v>-2519.9082039999998</v>
      </c>
      <c r="AQ3">
        <f t="shared" si="8"/>
        <v>0</v>
      </c>
      <c r="AR3">
        <f t="shared" si="8"/>
        <v>3060.4558959890387</v>
      </c>
      <c r="AS3">
        <f t="shared" si="8"/>
        <v>0</v>
      </c>
      <c r="AT3">
        <f t="shared" si="8"/>
        <v>0</v>
      </c>
      <c r="AU3">
        <f t="shared" si="8"/>
        <v>3060.4558959890387</v>
      </c>
      <c r="AW3">
        <v>0</v>
      </c>
      <c r="AX3">
        <f>IF(Z3&gt;0, (R3*SUMPRODUCT(K3:$K$98, X3:$X$98)-K3*$AZ$3)/Z3, 0)</f>
        <v>0</v>
      </c>
      <c r="AZ3">
        <f>C6*SUMPRODUCT(X4:X89, K4:K89)/1</f>
        <v>2593.5358558069543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175.95214148233174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173.96700068338487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-173.96700068338487</v>
      </c>
      <c r="AK4">
        <f t="shared" ref="AK4:AK67" si="20">G4*SUM(AB4:AB4, AE4:AF4)</f>
        <v>0</v>
      </c>
      <c r="AL4">
        <f t="shared" si="7"/>
        <v>-238.08085068338488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-162.2977896103973</v>
      </c>
      <c r="AT4">
        <f t="shared" si="8"/>
        <v>0</v>
      </c>
      <c r="AU4">
        <f t="shared" si="8"/>
        <v>-222.11106510251412</v>
      </c>
      <c r="AW4">
        <v>1</v>
      </c>
      <c r="AX4">
        <f>IF(Z4&gt;0, (R4*SUMPRODUCT(K4:$K$98, X4:$X$98)-K4*$AZ$3)/Z4, 0)</f>
        <v>175.95214148233174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50</v>
      </c>
      <c r="R5">
        <f t="shared" si="0"/>
        <v>50000</v>
      </c>
      <c r="S5">
        <f t="shared" si="1"/>
        <v>323.23799277583504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173.96700068338487</v>
      </c>
      <c r="AC5">
        <f t="shared" si="19"/>
        <v>315.96927589359939</v>
      </c>
      <c r="AE5">
        <f t="shared" si="2"/>
        <v>0</v>
      </c>
      <c r="AF5">
        <f t="shared" si="3"/>
        <v>0</v>
      </c>
      <c r="AG5">
        <f t="shared" si="3"/>
        <v>-48.875640078721119</v>
      </c>
      <c r="AH5">
        <f t="shared" si="4"/>
        <v>-65.887209778883147</v>
      </c>
      <c r="AI5">
        <f t="shared" si="5"/>
        <v>-114.76284985760427</v>
      </c>
      <c r="AJ5">
        <f t="shared" si="6"/>
        <v>-142.00227521021452</v>
      </c>
      <c r="AK5">
        <f t="shared" si="20"/>
        <v>7.1326470280187797</v>
      </c>
      <c r="AL5">
        <f t="shared" si="7"/>
        <v>-249.63247803979999</v>
      </c>
      <c r="AN5">
        <f t="shared" si="8"/>
        <v>0</v>
      </c>
      <c r="AO5">
        <f t="shared" si="8"/>
        <v>0</v>
      </c>
      <c r="AP5">
        <f t="shared" si="8"/>
        <v>-41.793951700182305</v>
      </c>
      <c r="AQ5">
        <f t="shared" si="8"/>
        <v>-56.340681343982808</v>
      </c>
      <c r="AR5">
        <f t="shared" si="8"/>
        <v>-98.134633044165113</v>
      </c>
      <c r="AS5">
        <f t="shared" si="8"/>
        <v>-121.42728405996952</v>
      </c>
      <c r="AT5">
        <f t="shared" si="8"/>
        <v>6.099183660885692</v>
      </c>
      <c r="AU5">
        <f t="shared" si="8"/>
        <v>-213.46273344324894</v>
      </c>
      <c r="AW5">
        <v>2</v>
      </c>
      <c r="AX5">
        <f>IF(Z5&gt;0, (R5*SUMPRODUCT(K5:$K$98, X5:$X$98)-K5*$AZ$3)/Z5, 0)</f>
        <v>323.23799277583504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50</v>
      </c>
      <c r="R6">
        <f t="shared" si="0"/>
        <v>50000</v>
      </c>
      <c r="S6">
        <f t="shared" si="1"/>
        <v>493.29326958896092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315.96927589359939</v>
      </c>
      <c r="AC6">
        <f t="shared" si="19"/>
        <v>476.70232799995892</v>
      </c>
      <c r="AE6">
        <f t="shared" si="2"/>
        <v>0</v>
      </c>
      <c r="AF6">
        <f t="shared" si="3"/>
        <v>0</v>
      </c>
      <c r="AG6">
        <f t="shared" si="3"/>
        <v>-48.318349082400161</v>
      </c>
      <c r="AH6">
        <f t="shared" si="4"/>
        <v>-68.53459553374465</v>
      </c>
      <c r="AI6">
        <f t="shared" si="5"/>
        <v>-116.85294461614481</v>
      </c>
      <c r="AJ6">
        <f t="shared" si="6"/>
        <v>-160.73305210635954</v>
      </c>
      <c r="AK6">
        <f t="shared" si="20"/>
        <v>18.484202639775564</v>
      </c>
      <c r="AL6">
        <f t="shared" si="7"/>
        <v>-259.10179408272876</v>
      </c>
      <c r="AN6">
        <f t="shared" si="8"/>
        <v>0</v>
      </c>
      <c r="AO6">
        <f t="shared" si="8"/>
        <v>0</v>
      </c>
      <c r="AP6">
        <f t="shared" si="8"/>
        <v>-37.273259089807524</v>
      </c>
      <c r="AQ6">
        <f t="shared" si="8"/>
        <v>-52.868274360700433</v>
      </c>
      <c r="AR6">
        <f t="shared" si="8"/>
        <v>-90.141533450507964</v>
      </c>
      <c r="AS6">
        <f t="shared" si="8"/>
        <v>-123.99108846287331</v>
      </c>
      <c r="AT6">
        <f t="shared" si="8"/>
        <v>14.258899303159616</v>
      </c>
      <c r="AU6">
        <f t="shared" si="8"/>
        <v>-199.87372261022162</v>
      </c>
      <c r="AW6">
        <v>3</v>
      </c>
      <c r="AX6">
        <f>IF(Z6&gt;0, (R6*SUMPRODUCT(K6:$K$98, X6:$X$98)-K6*$AZ$3)/Z6, 0)</f>
        <v>493.29326958896092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50</v>
      </c>
      <c r="R7">
        <f t="shared" si="0"/>
        <v>50000</v>
      </c>
      <c r="S7">
        <f t="shared" si="1"/>
        <v>632.51672831265387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476.70232799995892</v>
      </c>
      <c r="AC7">
        <f t="shared" si="19"/>
        <v>604.22468732428752</v>
      </c>
      <c r="AE7">
        <f t="shared" si="2"/>
        <v>0</v>
      </c>
      <c r="AF7">
        <f t="shared" si="3"/>
        <v>0</v>
      </c>
      <c r="AG7">
        <f t="shared" si="3"/>
        <v>-47.763534170563346</v>
      </c>
      <c r="AH7">
        <f t="shared" si="4"/>
        <v>-71.631421012818336</v>
      </c>
      <c r="AI7">
        <f t="shared" si="5"/>
        <v>-119.39495518338168</v>
      </c>
      <c r="AJ7">
        <f t="shared" si="6"/>
        <v>-127.52235932432859</v>
      </c>
      <c r="AK7">
        <f t="shared" si="20"/>
        <v>23.406084304797982</v>
      </c>
      <c r="AL7">
        <f t="shared" si="7"/>
        <v>-223.51123020291229</v>
      </c>
      <c r="AN7">
        <f t="shared" si="8"/>
        <v>0</v>
      </c>
      <c r="AO7">
        <f t="shared" si="8"/>
        <v>0</v>
      </c>
      <c r="AP7">
        <f t="shared" si="8"/>
        <v>-33.523127379050734</v>
      </c>
      <c r="AQ7">
        <f t="shared" si="8"/>
        <v>-50.274949135465086</v>
      </c>
      <c r="AR7">
        <f t="shared" si="8"/>
        <v>-83.798076514515827</v>
      </c>
      <c r="AS7">
        <f t="shared" si="8"/>
        <v>-89.502344613795259</v>
      </c>
      <c r="AT7">
        <f t="shared" si="8"/>
        <v>16.427702832721277</v>
      </c>
      <c r="AU7">
        <f t="shared" si="8"/>
        <v>-156.87271829558981</v>
      </c>
      <c r="AW7">
        <v>4</v>
      </c>
      <c r="AX7">
        <f>IF(Z7&gt;0, (R7*SUMPRODUCT(K7:$K$98, X7:$X$98)-K7*$AZ$3)/Z7, 0)</f>
        <v>632.51672831265387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50</v>
      </c>
      <c r="R8">
        <f t="shared" si="0"/>
        <v>50000</v>
      </c>
      <c r="S8">
        <f t="shared" si="1"/>
        <v>714.97744818164847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604.22468732428752</v>
      </c>
      <c r="AC8">
        <f t="shared" si="19"/>
        <v>675.09843717928493</v>
      </c>
      <c r="AE8">
        <f t="shared" si="2"/>
        <v>0</v>
      </c>
      <c r="AF8">
        <f t="shared" si="3"/>
        <v>0</v>
      </c>
      <c r="AG8">
        <f t="shared" si="3"/>
        <v>-47.211170009362881</v>
      </c>
      <c r="AH8">
        <f t="shared" si="4"/>
        <v>-74.728819494828244</v>
      </c>
      <c r="AI8">
        <f t="shared" si="5"/>
        <v>-121.93998950419112</v>
      </c>
      <c r="AJ8">
        <f t="shared" si="6"/>
        <v>-70.873749854997413</v>
      </c>
      <c r="AK8">
        <f t="shared" si="20"/>
        <v>12.869985840007324</v>
      </c>
      <c r="AL8">
        <f t="shared" si="7"/>
        <v>-179.9437535191812</v>
      </c>
      <c r="AN8">
        <f t="shared" si="8"/>
        <v>0</v>
      </c>
      <c r="AO8">
        <f t="shared" si="8"/>
        <v>0</v>
      </c>
      <c r="AP8">
        <f t="shared" si="8"/>
        <v>-30.930129028408771</v>
      </c>
      <c r="AQ8">
        <f t="shared" si="8"/>
        <v>-48.958160296754286</v>
      </c>
      <c r="AR8">
        <f t="shared" si="8"/>
        <v>-79.888289325163058</v>
      </c>
      <c r="AS8">
        <f t="shared" si="8"/>
        <v>-46.432533387914241</v>
      </c>
      <c r="AT8">
        <f t="shared" si="8"/>
        <v>8.4316978915429424</v>
      </c>
      <c r="AU8">
        <f t="shared" si="8"/>
        <v>-117.88912482153435</v>
      </c>
      <c r="AW8">
        <v>5</v>
      </c>
      <c r="AX8">
        <f>IF(Z8&gt;0, (R8*SUMPRODUCT(K8:$K$98, X8:$X$98)-K8*$AZ$3)/Z8, 0)</f>
        <v>714.97744818164847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50</v>
      </c>
      <c r="R9">
        <f t="shared" si="0"/>
        <v>50000</v>
      </c>
      <c r="S9">
        <f t="shared" si="1"/>
        <v>767.33480097689471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675.09843717928493</v>
      </c>
      <c r="AC9">
        <f t="shared" si="19"/>
        <v>716.09381350599278</v>
      </c>
      <c r="AE9">
        <f t="shared" si="2"/>
        <v>0</v>
      </c>
      <c r="AF9">
        <f t="shared" si="3"/>
        <v>0</v>
      </c>
      <c r="AG9">
        <f t="shared" si="3"/>
        <v>-46.661106246864669</v>
      </c>
      <c r="AH9">
        <f t="shared" si="4"/>
        <v>-77.952062404579394</v>
      </c>
      <c r="AI9">
        <f t="shared" si="5"/>
        <v>-124.61316865144406</v>
      </c>
      <c r="AJ9">
        <f t="shared" si="6"/>
        <v>-40.995376326707856</v>
      </c>
      <c r="AK9">
        <f t="shared" si="20"/>
        <v>3.9830807793577812</v>
      </c>
      <c r="AL9">
        <f t="shared" si="7"/>
        <v>-161.62546419879413</v>
      </c>
      <c r="AN9">
        <f t="shared" si="8"/>
        <v>0</v>
      </c>
      <c r="AO9">
        <f t="shared" si="8"/>
        <v>0</v>
      </c>
      <c r="AP9">
        <f t="shared" si="8"/>
        <v>-28.951375971778795</v>
      </c>
      <c r="AQ9">
        <f t="shared" si="8"/>
        <v>-48.3661800581975</v>
      </c>
      <c r="AR9">
        <f t="shared" si="8"/>
        <v>-77.317556029976288</v>
      </c>
      <c r="AS9">
        <f t="shared" si="8"/>
        <v>-25.436014029753728</v>
      </c>
      <c r="AT9">
        <f t="shared" si="8"/>
        <v>2.4713445189032845</v>
      </c>
      <c r="AU9">
        <f t="shared" si="8"/>
        <v>-100.28222554082673</v>
      </c>
      <c r="AW9">
        <v>6</v>
      </c>
      <c r="AX9">
        <f>IF(Z9&gt;0, (R9*SUMPRODUCT(K9:$K$98, X9:$X$98)-K9*$AZ$3)/Z9, 0)</f>
        <v>767.33480097689471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50</v>
      </c>
      <c r="R10">
        <f t="shared" si="0"/>
        <v>50000</v>
      </c>
      <c r="S10">
        <f t="shared" si="1"/>
        <v>813.56683288700651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716.09381350599278</v>
      </c>
      <c r="AC10">
        <f t="shared" si="19"/>
        <v>750.31657241037146</v>
      </c>
      <c r="AE10">
        <f t="shared" si="2"/>
        <v>0</v>
      </c>
      <c r="AF10">
        <f t="shared" si="3"/>
        <v>0</v>
      </c>
      <c r="AG10">
        <f t="shared" si="3"/>
        <v>-46.112780295370051</v>
      </c>
      <c r="AH10">
        <f t="shared" si="4"/>
        <v>-81.714889025971786</v>
      </c>
      <c r="AI10">
        <f t="shared" si="5"/>
        <v>-127.82766932134183</v>
      </c>
      <c r="AJ10">
        <f t="shared" si="6"/>
        <v>-34.222758904378679</v>
      </c>
      <c r="AK10">
        <f t="shared" si="20"/>
        <v>2.9359846353745707</v>
      </c>
      <c r="AL10">
        <f t="shared" si="7"/>
        <v>-159.11444359034593</v>
      </c>
      <c r="AN10">
        <f t="shared" si="8"/>
        <v>0</v>
      </c>
      <c r="AO10">
        <f t="shared" si="8"/>
        <v>0</v>
      </c>
      <c r="AP10">
        <f t="shared" si="8"/>
        <v>-27.142739158050883</v>
      </c>
      <c r="AQ10">
        <f t="shared" si="8"/>
        <v>-48.098724560828991</v>
      </c>
      <c r="AR10">
        <f t="shared" si="8"/>
        <v>-75.241463718879871</v>
      </c>
      <c r="AS10">
        <f t="shared" si="8"/>
        <v>-20.144077460965409</v>
      </c>
      <c r="AT10">
        <f t="shared" si="8"/>
        <v>1.7281687336909164</v>
      </c>
      <c r="AU10">
        <f t="shared" si="8"/>
        <v>-93.657372446154355</v>
      </c>
      <c r="AW10">
        <v>7</v>
      </c>
      <c r="AX10">
        <f>IF(Z10&gt;0, (R10*SUMPRODUCT(K10:$K$98, X10:$X$98)-K10*$AZ$3)/Z10, 0)</f>
        <v>813.56683288700651</v>
      </c>
    </row>
    <row r="11" spans="1:52" x14ac:dyDescent="0.25">
      <c r="A11" t="s">
        <v>33</v>
      </c>
      <c r="C11" s="12">
        <f>AU91</f>
        <v>-314.86293025104101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50</v>
      </c>
      <c r="R11">
        <f t="shared" si="0"/>
        <v>50000</v>
      </c>
      <c r="S11">
        <f t="shared" si="1"/>
        <v>853.95150495045857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750.31657241037146</v>
      </c>
      <c r="AC11">
        <f t="shared" si="19"/>
        <v>778.22860684419379</v>
      </c>
      <c r="AE11">
        <f t="shared" si="2"/>
        <v>0</v>
      </c>
      <c r="AF11">
        <f t="shared" si="3"/>
        <v>0</v>
      </c>
      <c r="AG11">
        <f t="shared" si="3"/>
        <v>-45.566323282569904</v>
      </c>
      <c r="AH11">
        <f t="shared" si="4"/>
        <v>-85.329209846446318</v>
      </c>
      <c r="AI11">
        <f t="shared" si="5"/>
        <v>-130.89553312901623</v>
      </c>
      <c r="AJ11">
        <f t="shared" si="6"/>
        <v>-27.912034433822328</v>
      </c>
      <c r="AK11">
        <f t="shared" si="20"/>
        <v>1.8007597737848913</v>
      </c>
      <c r="AL11">
        <f t="shared" si="7"/>
        <v>-157.00680778905365</v>
      </c>
      <c r="AN11">
        <f t="shared" si="8"/>
        <v>0</v>
      </c>
      <c r="AO11">
        <f t="shared" si="8"/>
        <v>0</v>
      </c>
      <c r="AP11">
        <f t="shared" si="8"/>
        <v>-25.485638154091902</v>
      </c>
      <c r="AQ11">
        <f t="shared" si="8"/>
        <v>-47.72536402894206</v>
      </c>
      <c r="AR11">
        <f t="shared" si="8"/>
        <v>-73.211002183033969</v>
      </c>
      <c r="AS11">
        <f t="shared" si="8"/>
        <v>-15.611441926389926</v>
      </c>
      <c r="AT11">
        <f t="shared" si="8"/>
        <v>1.0071804940795253</v>
      </c>
      <c r="AU11">
        <f t="shared" si="8"/>
        <v>-87.81526361534435</v>
      </c>
      <c r="AW11">
        <v>8</v>
      </c>
      <c r="AX11">
        <f>IF(Z11&gt;0, (R11*SUMPRODUCT(K11:$K$98, X11:$X$98)-K11*$AZ$3)/Z11, 0)</f>
        <v>853.95150495045857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50</v>
      </c>
      <c r="R12">
        <f t="shared" si="0"/>
        <v>50000</v>
      </c>
      <c r="S12">
        <f t="shared" si="1"/>
        <v>891.35674574395864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778.22860684419379</v>
      </c>
      <c r="AC12">
        <f t="shared" si="19"/>
        <v>802.59836805926921</v>
      </c>
      <c r="AE12">
        <f t="shared" si="2"/>
        <v>0</v>
      </c>
      <c r="AF12">
        <f t="shared" si="3"/>
        <v>0</v>
      </c>
      <c r="AG12">
        <f t="shared" si="3"/>
        <v>-45.021164191077702</v>
      </c>
      <c r="AH12">
        <f t="shared" si="4"/>
        <v>-89.495858666506621</v>
      </c>
      <c r="AI12">
        <f t="shared" si="5"/>
        <v>-134.51702285758432</v>
      </c>
      <c r="AJ12">
        <f t="shared" si="6"/>
        <v>-24.369761215075414</v>
      </c>
      <c r="AK12">
        <f t="shared" si="20"/>
        <v>1.7899257957416457</v>
      </c>
      <c r="AL12">
        <f t="shared" si="7"/>
        <v>-157.09685827691808</v>
      </c>
      <c r="AN12">
        <f t="shared" si="8"/>
        <v>0</v>
      </c>
      <c r="AO12">
        <f t="shared" si="8"/>
        <v>0</v>
      </c>
      <c r="AP12">
        <f t="shared" si="8"/>
        <v>-23.929227374181252</v>
      </c>
      <c r="AQ12">
        <f t="shared" si="8"/>
        <v>-47.568000285137956</v>
      </c>
      <c r="AR12">
        <f t="shared" si="8"/>
        <v>-71.497227659319208</v>
      </c>
      <c r="AS12">
        <f t="shared" si="8"/>
        <v>-12.95278715350528</v>
      </c>
      <c r="AT12">
        <f t="shared" si="8"/>
        <v>0.9513645886061407</v>
      </c>
      <c r="AU12">
        <f t="shared" si="8"/>
        <v>-83.498650224218338</v>
      </c>
      <c r="AW12">
        <v>9</v>
      </c>
      <c r="AX12">
        <f>IF(Z12&gt;0, (R12*SUMPRODUCT(K12:$K$98, X12:$X$98)-K12*$AZ$3)/Z12, 0)</f>
        <v>891.35674574395864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50</v>
      </c>
      <c r="R13">
        <f t="shared" si="0"/>
        <v>50000</v>
      </c>
      <c r="S13">
        <f t="shared" si="1"/>
        <v>925.38688403204071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802.59836805926921</v>
      </c>
      <c r="AC13">
        <f t="shared" si="19"/>
        <v>823.16874959967936</v>
      </c>
      <c r="AE13">
        <f t="shared" si="2"/>
        <v>0</v>
      </c>
      <c r="AF13">
        <f t="shared" si="3"/>
        <v>0</v>
      </c>
      <c r="AG13">
        <f t="shared" si="3"/>
        <v>-44.477005445172153</v>
      </c>
      <c r="AH13">
        <f t="shared" si="4"/>
        <v>-93.947103994775944</v>
      </c>
      <c r="AI13">
        <f t="shared" si="5"/>
        <v>-138.4241094399481</v>
      </c>
      <c r="AJ13">
        <f t="shared" si="6"/>
        <v>-20.570381540410153</v>
      </c>
      <c r="AK13">
        <f t="shared" si="20"/>
        <v>1.6051967361185384</v>
      </c>
      <c r="AL13">
        <f t="shared" si="7"/>
        <v>-157.38929424423972</v>
      </c>
      <c r="AN13">
        <f t="shared" si="8"/>
        <v>0</v>
      </c>
      <c r="AO13">
        <f t="shared" si="8"/>
        <v>0</v>
      </c>
      <c r="AP13">
        <f t="shared" si="8"/>
        <v>-22.47148404557268</v>
      </c>
      <c r="AQ13">
        <f t="shared" si="8"/>
        <v>-47.465669673935345</v>
      </c>
      <c r="AR13">
        <f t="shared" si="8"/>
        <v>-69.937153719508018</v>
      </c>
      <c r="AS13">
        <f t="shared" si="8"/>
        <v>-10.392943409072183</v>
      </c>
      <c r="AT13">
        <f t="shared" si="8"/>
        <v>0.81100677720218439</v>
      </c>
      <c r="AU13">
        <f t="shared" si="8"/>
        <v>-79.519090351378026</v>
      </c>
      <c r="AW13">
        <v>10</v>
      </c>
      <c r="AX13">
        <f>IF(Z13&gt;0, (R13*SUMPRODUCT(K13:$K$98, X13:$X$98)-K13*$AZ$3)/Z13, 0)</f>
        <v>925.38688403204071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2.2202060000000002E-3</v>
      </c>
      <c r="Q14" s="4">
        <f t="shared" si="22"/>
        <v>50</v>
      </c>
      <c r="R14">
        <f t="shared" si="0"/>
        <v>50000</v>
      </c>
      <c r="S14">
        <f t="shared" si="1"/>
        <v>1042.5966093479105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823.16874959967936</v>
      </c>
      <c r="AC14">
        <f t="shared" si="19"/>
        <v>916.09809742343828</v>
      </c>
      <c r="AE14">
        <f t="shared" si="2"/>
        <v>0</v>
      </c>
      <c r="AF14">
        <f t="shared" si="3"/>
        <v>0</v>
      </c>
      <c r="AG14">
        <f t="shared" si="3"/>
        <v>-43.933487276369029</v>
      </c>
      <c r="AH14">
        <f t="shared" si="4"/>
        <v>-98.748114351403885</v>
      </c>
      <c r="AI14">
        <f t="shared" si="5"/>
        <v>-142.68160162777292</v>
      </c>
      <c r="AJ14">
        <f t="shared" si="6"/>
        <v>-92.929347823758917</v>
      </c>
      <c r="AK14">
        <f t="shared" si="20"/>
        <v>57.621812471977563</v>
      </c>
      <c r="AL14">
        <f t="shared" si="7"/>
        <v>-177.98913697955427</v>
      </c>
      <c r="AN14">
        <f t="shared" si="8"/>
        <v>0</v>
      </c>
      <c r="AO14">
        <f t="shared" si="8"/>
        <v>0</v>
      </c>
      <c r="AP14">
        <f t="shared" si="8"/>
        <v>-19.818640965544702</v>
      </c>
      <c r="AQ14">
        <f t="shared" si="8"/>
        <v>-44.545824738289937</v>
      </c>
      <c r="AR14">
        <f t="shared" si="8"/>
        <v>-64.364465703834654</v>
      </c>
      <c r="AS14">
        <f t="shared" si="8"/>
        <v>-41.920946727849071</v>
      </c>
      <c r="AT14">
        <f t="shared" si="8"/>
        <v>25.993520750635277</v>
      </c>
      <c r="AU14">
        <f t="shared" si="8"/>
        <v>-80.29189168104844</v>
      </c>
      <c r="AW14">
        <v>11</v>
      </c>
      <c r="AX14">
        <f>IF(Z14&gt;0, (R14*SUMPRODUCT(K14:$K$98, X14:$X$98)-K14*$AZ$3)/Z14, 0)</f>
        <v>1042.5966093479105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2.3617970000000001E-3</v>
      </c>
      <c r="Q15" s="4">
        <f t="shared" si="22"/>
        <v>50</v>
      </c>
      <c r="R15">
        <f t="shared" si="0"/>
        <v>50000</v>
      </c>
      <c r="S15">
        <f t="shared" si="1"/>
        <v>1148.7623839189309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916.09809742343828</v>
      </c>
      <c r="AC15">
        <f t="shared" si="19"/>
        <v>996.90496687951793</v>
      </c>
      <c r="AE15">
        <f t="shared" si="2"/>
        <v>0</v>
      </c>
      <c r="AF15">
        <f t="shared" si="3"/>
        <v>0</v>
      </c>
      <c r="AG15">
        <f t="shared" si="3"/>
        <v>-43.390390425156468</v>
      </c>
      <c r="AH15">
        <f t="shared" si="4"/>
        <v>-103.76197844886654</v>
      </c>
      <c r="AI15">
        <f t="shared" si="5"/>
        <v>-147.15236887402301</v>
      </c>
      <c r="AJ15">
        <f t="shared" si="6"/>
        <v>-80.806869456079653</v>
      </c>
      <c r="AK15">
        <f t="shared" si="20"/>
        <v>64.126866819640682</v>
      </c>
      <c r="AL15">
        <f t="shared" si="7"/>
        <v>-163.832371510462</v>
      </c>
      <c r="AN15">
        <f t="shared" si="8"/>
        <v>0</v>
      </c>
      <c r="AO15">
        <f t="shared" si="8"/>
        <v>0</v>
      </c>
      <c r="AP15">
        <f t="shared" si="8"/>
        <v>-17.476470490279244</v>
      </c>
      <c r="AQ15">
        <f t="shared" si="8"/>
        <v>-41.792506050446946</v>
      </c>
      <c r="AR15">
        <f t="shared" si="8"/>
        <v>-59.268976540726193</v>
      </c>
      <c r="AS15">
        <f t="shared" si="8"/>
        <v>-32.546811762317319</v>
      </c>
      <c r="AT15">
        <f t="shared" si="8"/>
        <v>25.828559840700631</v>
      </c>
      <c r="AU15">
        <f t="shared" si="8"/>
        <v>-65.987228462342884</v>
      </c>
      <c r="AW15">
        <v>12</v>
      </c>
      <c r="AX15">
        <f>IF(Z15&gt;0, (R15*SUMPRODUCT(K15:$K$98, X15:$X$98)-K15*$AZ$3)/Z15, 0)</f>
        <v>1148.7623839189309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2.52864E-3</v>
      </c>
      <c r="Q16" s="4">
        <f t="shared" si="22"/>
        <v>50</v>
      </c>
      <c r="R16">
        <f t="shared" si="0"/>
        <v>50000</v>
      </c>
      <c r="S16">
        <f t="shared" si="1"/>
        <v>1245.1750305884773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996.90496687951793</v>
      </c>
      <c r="AC16">
        <f t="shared" si="19"/>
        <v>1067.0345092169018</v>
      </c>
      <c r="AE16">
        <f t="shared" si="2"/>
        <v>0</v>
      </c>
      <c r="AF16">
        <f t="shared" si="3"/>
        <v>0</v>
      </c>
      <c r="AG16">
        <f t="shared" si="3"/>
        <v>-42.846767844060238</v>
      </c>
      <c r="AH16">
        <f t="shared" si="4"/>
        <v>-109.71867684466766</v>
      </c>
      <c r="AI16">
        <f t="shared" si="5"/>
        <v>-152.56544468872789</v>
      </c>
      <c r="AJ16">
        <f t="shared" si="6"/>
        <v>-70.129542337383896</v>
      </c>
      <c r="AK16">
        <f t="shared" si="20"/>
        <v>69.783347681566255</v>
      </c>
      <c r="AL16">
        <f t="shared" si="7"/>
        <v>-152.91163934454553</v>
      </c>
      <c r="AN16">
        <f t="shared" si="8"/>
        <v>0</v>
      </c>
      <c r="AO16">
        <f t="shared" si="8"/>
        <v>0</v>
      </c>
      <c r="AP16">
        <f t="shared" si="8"/>
        <v>-15.40849471699635</v>
      </c>
      <c r="AQ16">
        <f t="shared" si="8"/>
        <v>-39.456877089767595</v>
      </c>
      <c r="AR16">
        <f t="shared" si="8"/>
        <v>-54.865371806763946</v>
      </c>
      <c r="AS16">
        <f t="shared" si="8"/>
        <v>-25.219887916487302</v>
      </c>
      <c r="AT16">
        <f t="shared" si="8"/>
        <v>25.095389878627536</v>
      </c>
      <c r="AU16">
        <f t="shared" si="8"/>
        <v>-54.989869844623712</v>
      </c>
      <c r="AW16">
        <v>13</v>
      </c>
      <c r="AX16">
        <f>IF(Z16&gt;0, (R16*SUMPRODUCT(K16:$K$98, X16:$X$98)-K16*$AZ$3)/Z16, 0)</f>
        <v>1245.1750305884773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2.719834E-3</v>
      </c>
      <c r="Q17" s="4">
        <f t="shared" si="22"/>
        <v>50</v>
      </c>
      <c r="R17">
        <f t="shared" si="0"/>
        <v>50000</v>
      </c>
      <c r="S17">
        <f t="shared" si="1"/>
        <v>1332.6962329715602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1067.0345092169018</v>
      </c>
      <c r="AC17">
        <f t="shared" si="19"/>
        <v>1127.5080324734117</v>
      </c>
      <c r="AE17">
        <f t="shared" si="2"/>
        <v>0</v>
      </c>
      <c r="AF17">
        <f t="shared" si="3"/>
        <v>0</v>
      </c>
      <c r="AG17">
        <f t="shared" si="3"/>
        <v>-42.301764069647248</v>
      </c>
      <c r="AH17">
        <f t="shared" si="4"/>
        <v>-116.53609597238172</v>
      </c>
      <c r="AI17">
        <f t="shared" si="5"/>
        <v>-158.83786004202898</v>
      </c>
      <c r="AJ17">
        <f t="shared" si="6"/>
        <v>-60.473523256509907</v>
      </c>
      <c r="AK17">
        <f t="shared" si="20"/>
        <v>74.692415645183132</v>
      </c>
      <c r="AL17">
        <f t="shared" si="7"/>
        <v>-144.61896765335575</v>
      </c>
      <c r="AN17">
        <f t="shared" si="8"/>
        <v>0</v>
      </c>
      <c r="AO17">
        <f t="shared" si="8"/>
        <v>0</v>
      </c>
      <c r="AP17">
        <f t="shared" si="8"/>
        <v>-13.582590376791318</v>
      </c>
      <c r="AQ17">
        <f t="shared" si="8"/>
        <v>-37.418346267952714</v>
      </c>
      <c r="AR17">
        <f t="shared" si="8"/>
        <v>-51.000936644744037</v>
      </c>
      <c r="AS17">
        <f t="shared" si="8"/>
        <v>-19.417324858655402</v>
      </c>
      <c r="AT17">
        <f t="shared" si="8"/>
        <v>23.9828411006979</v>
      </c>
      <c r="AU17">
        <f t="shared" si="8"/>
        <v>-46.435420402701538</v>
      </c>
      <c r="AW17">
        <v>14</v>
      </c>
      <c r="AX17">
        <f>IF(Z17&gt;0, (R17*SUMPRODUCT(K17:$K$98, X17:$X$98)-K17*$AZ$3)/Z17, 0)</f>
        <v>1332.6962329715602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4.2403780000000004E-3</v>
      </c>
      <c r="Q18" s="4">
        <f t="shared" si="22"/>
        <v>50</v>
      </c>
      <c r="R18">
        <f t="shared" si="0"/>
        <v>50000</v>
      </c>
      <c r="S18">
        <f t="shared" si="1"/>
        <v>1414.0660048520558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1127.5080324734117</v>
      </c>
      <c r="AC18">
        <f t="shared" si="19"/>
        <v>1179.3132579432063</v>
      </c>
      <c r="AE18">
        <f t="shared" si="2"/>
        <v>0</v>
      </c>
      <c r="AF18">
        <f t="shared" si="3"/>
        <v>0</v>
      </c>
      <c r="AG18">
        <f t="shared" si="3"/>
        <v>-41.699370959228659</v>
      </c>
      <c r="AH18">
        <f t="shared" si="4"/>
        <v>-179.37546972212269</v>
      </c>
      <c r="AI18">
        <f t="shared" si="5"/>
        <v>-221.07484068135136</v>
      </c>
      <c r="AJ18">
        <f t="shared" si="6"/>
        <v>-51.80522546979455</v>
      </c>
      <c r="AK18">
        <f t="shared" si="20"/>
        <v>78.925562273138823</v>
      </c>
      <c r="AL18">
        <f t="shared" si="7"/>
        <v>-193.95450387800707</v>
      </c>
      <c r="AN18">
        <f t="shared" si="8"/>
        <v>0</v>
      </c>
      <c r="AO18">
        <f t="shared" si="8"/>
        <v>0</v>
      </c>
      <c r="AP18">
        <f t="shared" si="8"/>
        <v>-11.954615317505935</v>
      </c>
      <c r="AQ18">
        <f t="shared" si="8"/>
        <v>-51.424390550676442</v>
      </c>
      <c r="AR18">
        <f t="shared" si="8"/>
        <v>-63.379005868182382</v>
      </c>
      <c r="AS18">
        <f t="shared" si="8"/>
        <v>-14.851819768062764</v>
      </c>
      <c r="AT18">
        <f t="shared" si="8"/>
        <v>22.626833786431941</v>
      </c>
      <c r="AU18">
        <f t="shared" si="8"/>
        <v>-55.603991849813205</v>
      </c>
      <c r="AW18">
        <v>15</v>
      </c>
      <c r="AX18">
        <f>IF(Z18&gt;0, (R18*SUMPRODUCT(K18:$K$98, X18:$X$98)-K18*$AZ$3)/Z18, 0)</f>
        <v>1414.0660048520558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5.9098179999999998E-3</v>
      </c>
      <c r="Q19" s="4">
        <f t="shared" si="22"/>
        <v>50</v>
      </c>
      <c r="R19">
        <f t="shared" si="0"/>
        <v>50000</v>
      </c>
      <c r="S19">
        <f t="shared" si="1"/>
        <v>1471.3355231116607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1179.3132579432063</v>
      </c>
      <c r="AC19">
        <f t="shared" si="19"/>
        <v>1207.5527707298043</v>
      </c>
      <c r="AE19">
        <f t="shared" si="2"/>
        <v>0</v>
      </c>
      <c r="AF19">
        <f t="shared" si="3"/>
        <v>0</v>
      </c>
      <c r="AG19">
        <f t="shared" si="3"/>
        <v>-41.035941556552849</v>
      </c>
      <c r="AH19">
        <f t="shared" si="4"/>
        <v>-246.43569308352679</v>
      </c>
      <c r="AI19">
        <f t="shared" si="5"/>
        <v>-287.47163464007963</v>
      </c>
      <c r="AJ19">
        <f t="shared" si="6"/>
        <v>-28.23951278659797</v>
      </c>
      <c r="AK19">
        <f t="shared" si="20"/>
        <v>82.551928056024451</v>
      </c>
      <c r="AL19">
        <f t="shared" si="7"/>
        <v>-233.15921937065315</v>
      </c>
      <c r="AN19">
        <f t="shared" si="8"/>
        <v>0</v>
      </c>
      <c r="AO19">
        <f t="shared" si="8"/>
        <v>0</v>
      </c>
      <c r="AP19">
        <f t="shared" si="8"/>
        <v>-10.503946038878931</v>
      </c>
      <c r="AQ19">
        <f t="shared" si="8"/>
        <v>-63.080000702207393</v>
      </c>
      <c r="AR19">
        <f t="shared" si="8"/>
        <v>-73.583946741086322</v>
      </c>
      <c r="AS19">
        <f t="shared" si="8"/>
        <v>-7.2284516261401528</v>
      </c>
      <c r="AT19">
        <f t="shared" si="8"/>
        <v>21.130768901961016</v>
      </c>
      <c r="AU19">
        <f t="shared" si="8"/>
        <v>-59.681629465265466</v>
      </c>
      <c r="AW19">
        <v>16</v>
      </c>
      <c r="AX19">
        <f>IF(Z19&gt;0, (R19*SUMPRODUCT(K19:$K$98, X19:$X$98)-K19*$AZ$3)/Z19, 0)</f>
        <v>1471.3355231116607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7.7019840000000003E-3</v>
      </c>
      <c r="Q20" s="4">
        <f t="shared" si="22"/>
        <v>50</v>
      </c>
      <c r="R20">
        <f t="shared" si="0"/>
        <v>50000</v>
      </c>
      <c r="S20">
        <f t="shared" si="1"/>
        <v>1507.8338011175194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1207.5527707298043</v>
      </c>
      <c r="AC20">
        <f t="shared" si="19"/>
        <v>1215.6012551501638</v>
      </c>
      <c r="AE20">
        <f t="shared" si="2"/>
        <v>0</v>
      </c>
      <c r="AF20">
        <f t="shared" si="3"/>
        <v>0</v>
      </c>
      <c r="AG20">
        <f t="shared" si="3"/>
        <v>-40.309523975693814</v>
      </c>
      <c r="AH20">
        <f t="shared" si="4"/>
        <v>-316.05816529350517</v>
      </c>
      <c r="AI20">
        <f t="shared" si="5"/>
        <v>-356.36768926919899</v>
      </c>
      <c r="AJ20">
        <f t="shared" si="6"/>
        <v>-8.0484844203595003</v>
      </c>
      <c r="AK20">
        <f t="shared" si="20"/>
        <v>84.528693951086311</v>
      </c>
      <c r="AL20">
        <f t="shared" si="7"/>
        <v>-279.88747973847217</v>
      </c>
      <c r="AN20">
        <f t="shared" si="8"/>
        <v>0</v>
      </c>
      <c r="AO20">
        <f t="shared" si="8"/>
        <v>0</v>
      </c>
      <c r="AP20">
        <f t="shared" si="8"/>
        <v>-9.2125047805016376</v>
      </c>
      <c r="AQ20">
        <f t="shared" si="8"/>
        <v>-72.233236007418682</v>
      </c>
      <c r="AR20">
        <f t="shared" si="8"/>
        <v>-81.445740787920315</v>
      </c>
      <c r="AS20">
        <f t="shared" si="8"/>
        <v>-1.8394338083244164</v>
      </c>
      <c r="AT20">
        <f t="shared" si="8"/>
        <v>19.318536174813236</v>
      </c>
      <c r="AU20">
        <f t="shared" si="8"/>
        <v>-63.96663842143149</v>
      </c>
      <c r="AW20">
        <v>17</v>
      </c>
      <c r="AX20">
        <f>IF(Z20&gt;0, (R20*SUMPRODUCT(K20:$K$98, X20:$X$98)-K20*$AZ$3)/Z20, 0)</f>
        <v>1507.8338011175194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9.7648700000000001E-3</v>
      </c>
      <c r="Q21" s="4">
        <f t="shared" si="22"/>
        <v>50</v>
      </c>
      <c r="R21">
        <f t="shared" si="0"/>
        <v>50000</v>
      </c>
      <c r="S21">
        <f t="shared" si="1"/>
        <v>1527.1952945215094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1215.6012551501638</v>
      </c>
      <c r="AC21">
        <f t="shared" si="19"/>
        <v>1206.8755951450366</v>
      </c>
      <c r="AE21">
        <f t="shared" si="2"/>
        <v>0</v>
      </c>
      <c r="AF21">
        <f t="shared" si="3"/>
        <v>0</v>
      </c>
      <c r="AG21">
        <f t="shared" si="3"/>
        <v>-39.512811474552336</v>
      </c>
      <c r="AH21">
        <f t="shared" si="4"/>
        <v>-393.61726138453321</v>
      </c>
      <c r="AI21">
        <f t="shared" si="5"/>
        <v>-433.13007285908554</v>
      </c>
      <c r="AJ21">
        <f t="shared" si="6"/>
        <v>8.7256600051271107</v>
      </c>
      <c r="AK21">
        <f t="shared" si="20"/>
        <v>85.092087860511469</v>
      </c>
      <c r="AL21">
        <f t="shared" si="7"/>
        <v>-339.31232499344696</v>
      </c>
      <c r="AN21">
        <f t="shared" si="8"/>
        <v>0</v>
      </c>
      <c r="AO21">
        <f t="shared" si="8"/>
        <v>0</v>
      </c>
      <c r="AP21">
        <f t="shared" si="8"/>
        <v>-8.0628757331612864</v>
      </c>
      <c r="AQ21">
        <f t="shared" si="8"/>
        <v>-80.320456746408027</v>
      </c>
      <c r="AR21">
        <f t="shared" si="8"/>
        <v>-88.383332479569319</v>
      </c>
      <c r="AS21">
        <f t="shared" si="8"/>
        <v>1.780534203608007</v>
      </c>
      <c r="AT21">
        <f t="shared" si="8"/>
        <v>17.363657626246376</v>
      </c>
      <c r="AU21">
        <f t="shared" si="8"/>
        <v>-69.23914064971494</v>
      </c>
      <c r="AW21">
        <v>18</v>
      </c>
      <c r="AX21">
        <f>IF(Z21&gt;0, (R21*SUMPRODUCT(K21:$K$98, X21:$X$98)-K21*$AZ$3)/Z21, 0)</f>
        <v>1527.1952945215094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1.2112915E-2</v>
      </c>
      <c r="Q22" s="4">
        <f t="shared" si="22"/>
        <v>50</v>
      </c>
      <c r="R22">
        <f t="shared" si="0"/>
        <v>50000</v>
      </c>
      <c r="S22">
        <f t="shared" si="1"/>
        <v>1531.1683116258228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1206.8755951450366</v>
      </c>
      <c r="AC22">
        <f t="shared" si="19"/>
        <v>1183.2583312578172</v>
      </c>
      <c r="AE22">
        <f t="shared" si="2"/>
        <v>0</v>
      </c>
      <c r="AF22">
        <f t="shared" si="3"/>
        <v>0</v>
      </c>
      <c r="AG22">
        <f t="shared" si="3"/>
        <v>-38.639068033004534</v>
      </c>
      <c r="AH22">
        <f t="shared" si="4"/>
        <v>-478.6153268022772</v>
      </c>
      <c r="AI22">
        <f t="shared" si="5"/>
        <v>-517.25439483528169</v>
      </c>
      <c r="AJ22">
        <f t="shared" si="6"/>
        <v>23.617263887219451</v>
      </c>
      <c r="AK22">
        <f t="shared" si="20"/>
        <v>84.481291660152579</v>
      </c>
      <c r="AL22">
        <f t="shared" si="7"/>
        <v>-409.15583928790966</v>
      </c>
      <c r="AN22">
        <f t="shared" si="8"/>
        <v>0</v>
      </c>
      <c r="AO22">
        <f t="shared" si="8"/>
        <v>0</v>
      </c>
      <c r="AP22">
        <f t="shared" si="8"/>
        <v>-7.0398053994806498</v>
      </c>
      <c r="AQ22">
        <f t="shared" si="8"/>
        <v>-87.200828938701207</v>
      </c>
      <c r="AR22">
        <f t="shared" si="8"/>
        <v>-94.240634338181849</v>
      </c>
      <c r="AS22">
        <f t="shared" si="8"/>
        <v>4.3029231888354778</v>
      </c>
      <c r="AT22">
        <f t="shared" si="8"/>
        <v>15.39198234999448</v>
      </c>
      <c r="AU22">
        <f t="shared" si="8"/>
        <v>-74.545728799351892</v>
      </c>
      <c r="AW22">
        <v>19</v>
      </c>
      <c r="AX22">
        <f>IF(Z22&gt;0, (R22*SUMPRODUCT(K22:$K$98, X22:$X$98)-K22*$AZ$3)/Z22, 0)</f>
        <v>1531.1683116258228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1.471273E-2</v>
      </c>
      <c r="Q23" s="4">
        <f t="shared" si="22"/>
        <v>50</v>
      </c>
      <c r="R23">
        <f t="shared" si="0"/>
        <v>50000</v>
      </c>
      <c r="S23">
        <f t="shared" si="1"/>
        <v>1521.4408446404509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1183.2583312578172</v>
      </c>
      <c r="AC23">
        <f t="shared" si="19"/>
        <v>1146.6853530862486</v>
      </c>
      <c r="AE23">
        <f t="shared" si="2"/>
        <v>0</v>
      </c>
      <c r="AF23">
        <f t="shared" si="3"/>
        <v>0</v>
      </c>
      <c r="AG23">
        <f t="shared" si="3"/>
        <v>-37.684191177253261</v>
      </c>
      <c r="AH23">
        <f t="shared" si="4"/>
        <v>-568.48617542122679</v>
      </c>
      <c r="AI23">
        <f t="shared" si="5"/>
        <v>-606.17036659848009</v>
      </c>
      <c r="AJ23">
        <f t="shared" si="6"/>
        <v>36.572978171568593</v>
      </c>
      <c r="AK23">
        <f t="shared" si="20"/>
        <v>82.828083188047216</v>
      </c>
      <c r="AL23">
        <f t="shared" si="7"/>
        <v>-486.76930523886426</v>
      </c>
      <c r="AN23">
        <f t="shared" si="8"/>
        <v>0</v>
      </c>
      <c r="AO23">
        <f t="shared" si="8"/>
        <v>0</v>
      </c>
      <c r="AP23">
        <f t="shared" si="8"/>
        <v>-6.1302076690988763</v>
      </c>
      <c r="AQ23">
        <f t="shared" si="8"/>
        <v>-92.47746079919726</v>
      </c>
      <c r="AR23">
        <f t="shared" si="8"/>
        <v>-98.60766846829614</v>
      </c>
      <c r="AS23">
        <f t="shared" si="8"/>
        <v>5.9494431024027401</v>
      </c>
      <c r="AT23">
        <f t="shared" si="8"/>
        <v>13.473908684621424</v>
      </c>
      <c r="AU23">
        <f t="shared" si="8"/>
        <v>-79.18431668127198</v>
      </c>
      <c r="AW23">
        <v>20</v>
      </c>
      <c r="AX23">
        <f>IF(Z23&gt;0, (R23*SUMPRODUCT(K23:$K$98, X23:$X$98)-K23*$AZ$3)/Z23, 0)</f>
        <v>1521.4408446404509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1.7665382E-2</v>
      </c>
      <c r="Q24" s="4">
        <f t="shared" si="22"/>
        <v>50</v>
      </c>
      <c r="R24">
        <f t="shared" si="0"/>
        <v>50000</v>
      </c>
      <c r="S24">
        <f t="shared" si="1"/>
        <v>1500.2210892671865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1146.6853530862486</v>
      </c>
      <c r="AC24">
        <f t="shared" si="19"/>
        <v>1099.411330471992</v>
      </c>
      <c r="AE24">
        <f t="shared" si="2"/>
        <v>0</v>
      </c>
      <c r="AF24">
        <f t="shared" si="3"/>
        <v>0</v>
      </c>
      <c r="AG24">
        <f t="shared" si="3"/>
        <v>-36.641643632973519</v>
      </c>
      <c r="AH24">
        <f t="shared" si="4"/>
        <v>-665.70563250720863</v>
      </c>
      <c r="AI24">
        <f t="shared" ref="AI24:AI87" si="23">SUM(AE24:AH24)</f>
        <v>-702.3472761401822</v>
      </c>
      <c r="AJ24">
        <f t="shared" si="6"/>
        <v>47.274022614256637</v>
      </c>
      <c r="AK24">
        <f t="shared" si="20"/>
        <v>80.267974716037415</v>
      </c>
      <c r="AL24">
        <f t="shared" ref="AL24:AL87" si="24">SUM(AI24:AK24)</f>
        <v>-574.80527880988814</v>
      </c>
      <c r="AN24">
        <f t="shared" si="8"/>
        <v>0</v>
      </c>
      <c r="AO24">
        <f t="shared" si="8"/>
        <v>0</v>
      </c>
      <c r="AP24">
        <f t="shared" si="8"/>
        <v>-5.3219760108874334</v>
      </c>
      <c r="AQ24">
        <f t="shared" si="8"/>
        <v>-96.689696619608256</v>
      </c>
      <c r="AR24">
        <f t="shared" si="8"/>
        <v>-102.0116726304957</v>
      </c>
      <c r="AS24">
        <f t="shared" si="8"/>
        <v>6.8662644288374377</v>
      </c>
      <c r="AT24">
        <f t="shared" si="8"/>
        <v>11.658435417368956</v>
      </c>
      <c r="AU24">
        <f t="shared" si="8"/>
        <v>-83.486972784289293</v>
      </c>
      <c r="AW24">
        <v>21</v>
      </c>
      <c r="AX24">
        <f>IF(Z24&gt;0, (R24*SUMPRODUCT(K24:$K$98, X24:$X$98)-K24*$AZ$3)/Z24, 0)</f>
        <v>1500.2210892671865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2.1010579000000001E-2</v>
      </c>
      <c r="Q25" s="4">
        <f t="shared" si="22"/>
        <v>50</v>
      </c>
      <c r="R25">
        <f t="shared" si="0"/>
        <v>50000</v>
      </c>
      <c r="S25">
        <f t="shared" si="1"/>
        <v>1468.9073680773427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1099.411330471992</v>
      </c>
      <c r="AC25">
        <f t="shared" si="19"/>
        <v>1043.0818465175087</v>
      </c>
      <c r="AE25">
        <f t="shared" si="2"/>
        <v>0</v>
      </c>
      <c r="AF25">
        <f t="shared" si="3"/>
        <v>0</v>
      </c>
      <c r="AG25">
        <f t="shared" si="3"/>
        <v>-35.505365048403348</v>
      </c>
      <c r="AH25">
        <f t="shared" si="4"/>
        <v>-769.86214824043714</v>
      </c>
      <c r="AI25">
        <f t="shared" si="23"/>
        <v>-805.36751328884043</v>
      </c>
      <c r="AJ25">
        <f t="shared" si="6"/>
        <v>56.329483954483294</v>
      </c>
      <c r="AK25">
        <f t="shared" si="20"/>
        <v>76.95879313303945</v>
      </c>
      <c r="AL25">
        <f t="shared" si="24"/>
        <v>-672.07923620131771</v>
      </c>
      <c r="AN25">
        <f t="shared" si="8"/>
        <v>0</v>
      </c>
      <c r="AO25">
        <f t="shared" si="8"/>
        <v>0</v>
      </c>
      <c r="AP25">
        <f t="shared" si="8"/>
        <v>-4.604409333362236</v>
      </c>
      <c r="AQ25">
        <f t="shared" si="8"/>
        <v>-99.837319118620783</v>
      </c>
      <c r="AR25">
        <f t="shared" si="8"/>
        <v>-104.44172845198301</v>
      </c>
      <c r="AS25">
        <f t="shared" si="8"/>
        <v>7.3049242363771896</v>
      </c>
      <c r="AT25">
        <f t="shared" si="8"/>
        <v>9.9801758101342273</v>
      </c>
      <c r="AU25">
        <f t="shared" si="8"/>
        <v>-87.156628405471594</v>
      </c>
      <c r="AW25">
        <v>22</v>
      </c>
      <c r="AX25">
        <f>IF(Z25&gt;0, (R25*SUMPRODUCT(K25:$K$98, X25:$X$98)-K25*$AZ$3)/Z25, 0)</f>
        <v>1468.9073680773427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2.4499257999999999E-2</v>
      </c>
      <c r="Q26" s="4">
        <f t="shared" si="22"/>
        <v>50</v>
      </c>
      <c r="R26">
        <f t="shared" si="0"/>
        <v>50000</v>
      </c>
      <c r="S26">
        <f t="shared" si="1"/>
        <v>1428.3363427496488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1043.0818465175087</v>
      </c>
      <c r="AC26">
        <f t="shared" si="19"/>
        <v>979.28043156417834</v>
      </c>
      <c r="AE26">
        <f t="shared" si="2"/>
        <v>0</v>
      </c>
      <c r="AF26">
        <f t="shared" si="3"/>
        <v>0</v>
      </c>
      <c r="AG26">
        <f t="shared" si="3"/>
        <v>-34.2804562992143</v>
      </c>
      <c r="AH26">
        <f t="shared" si="4"/>
        <v>-869.85509870501619</v>
      </c>
      <c r="AI26">
        <f t="shared" si="23"/>
        <v>-904.13555500423047</v>
      </c>
      <c r="AJ26">
        <f t="shared" si="6"/>
        <v>63.801414953330323</v>
      </c>
      <c r="AK26">
        <f t="shared" si="20"/>
        <v>73.015729256225612</v>
      </c>
      <c r="AL26">
        <f t="shared" si="24"/>
        <v>-767.31841079467449</v>
      </c>
      <c r="AN26">
        <f t="shared" si="8"/>
        <v>0</v>
      </c>
      <c r="AO26">
        <f t="shared" si="8"/>
        <v>0</v>
      </c>
      <c r="AP26">
        <f t="shared" si="8"/>
        <v>-3.9692505605651465</v>
      </c>
      <c r="AQ26">
        <f t="shared" si="8"/>
        <v>-100.71840374611556</v>
      </c>
      <c r="AR26">
        <f t="shared" si="8"/>
        <v>-104.6876543066807</v>
      </c>
      <c r="AS26">
        <f t="shared" si="8"/>
        <v>7.3874104783768644</v>
      </c>
      <c r="AT26">
        <f t="shared" si="8"/>
        <v>8.4543134942748424</v>
      </c>
      <c r="AU26">
        <f t="shared" si="8"/>
        <v>-88.845930334028992</v>
      </c>
      <c r="AW26">
        <v>23</v>
      </c>
      <c r="AX26">
        <f>IF(Z26&gt;0, (R26*SUMPRODUCT(K26:$K$98, X26:$X$98)-K26*$AZ$3)/Z26, 0)</f>
        <v>1428.3363427496488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2.8232486000000001E-2</v>
      </c>
      <c r="Q27" s="4">
        <f t="shared" si="22"/>
        <v>50</v>
      </c>
      <c r="R27">
        <f t="shared" si="0"/>
        <v>50000</v>
      </c>
      <c r="S27">
        <f t="shared" si="1"/>
        <v>1381.167211689675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979.28043156417834</v>
      </c>
      <c r="AC27">
        <f t="shared" si="19"/>
        <v>910.73694225135773</v>
      </c>
      <c r="AE27">
        <f t="shared" si="2"/>
        <v>0</v>
      </c>
      <c r="AF27">
        <f t="shared" si="3"/>
        <v>0</v>
      </c>
      <c r="AG27">
        <f t="shared" si="3"/>
        <v>-32.969829233680976</v>
      </c>
      <c r="AH27">
        <f t="shared" si="4"/>
        <v>-967.82250254117957</v>
      </c>
      <c r="AI27">
        <f t="shared" si="23"/>
        <v>-1000.7923317748606</v>
      </c>
      <c r="AJ27">
        <f t="shared" si="6"/>
        <v>68.543489312820611</v>
      </c>
      <c r="AK27">
        <f t="shared" si="20"/>
        <v>68.549630209492491</v>
      </c>
      <c r="AL27">
        <f t="shared" si="24"/>
        <v>-863.69921225254745</v>
      </c>
      <c r="AN27">
        <f t="shared" si="8"/>
        <v>0</v>
      </c>
      <c r="AO27">
        <f t="shared" si="8"/>
        <v>0</v>
      </c>
      <c r="AP27">
        <f t="shared" si="8"/>
        <v>-3.4084787893552204</v>
      </c>
      <c r="AQ27">
        <f t="shared" si="8"/>
        <v>-100.05518828718539</v>
      </c>
      <c r="AR27">
        <f t="shared" si="8"/>
        <v>-103.46366707654062</v>
      </c>
      <c r="AS27">
        <f t="shared" si="8"/>
        <v>7.0861461797465717</v>
      </c>
      <c r="AT27">
        <f t="shared" si="8"/>
        <v>7.0867810364182686</v>
      </c>
      <c r="AU27">
        <f t="shared" si="8"/>
        <v>-89.29073986037578</v>
      </c>
      <c r="AW27">
        <v>24</v>
      </c>
      <c r="AX27">
        <f>IF(Z27&gt;0, (R27*SUMPRODUCT(K27:$K$98, X27:$X$98)-K27*$AZ$3)/Z27, 0)</f>
        <v>1381.167211689675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3.2345626000000002E-2</v>
      </c>
      <c r="Q28" s="4">
        <f t="shared" si="22"/>
        <v>50</v>
      </c>
      <c r="R28">
        <f t="shared" si="0"/>
        <v>50000</v>
      </c>
      <c r="S28">
        <f t="shared" si="1"/>
        <v>1329.285647359661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910.73694225135773</v>
      </c>
      <c r="AC28">
        <f t="shared" si="19"/>
        <v>839.4093561367572</v>
      </c>
      <c r="AE28">
        <f t="shared" si="2"/>
        <v>0</v>
      </c>
      <c r="AF28">
        <f t="shared" si="3"/>
        <v>0</v>
      </c>
      <c r="AG28">
        <f t="shared" si="3"/>
        <v>-31.573701175667651</v>
      </c>
      <c r="AH28">
        <f t="shared" si="4"/>
        <v>-1066.4297656765114</v>
      </c>
      <c r="AI28">
        <f t="shared" si="23"/>
        <v>-1098.0034668521789</v>
      </c>
      <c r="AJ28">
        <f t="shared" si="6"/>
        <v>71.327586114600535</v>
      </c>
      <c r="AK28">
        <f t="shared" si="20"/>
        <v>63.751585957595047</v>
      </c>
      <c r="AL28">
        <f t="shared" si="24"/>
        <v>-962.92429477998337</v>
      </c>
      <c r="AN28">
        <f t="shared" si="8"/>
        <v>0</v>
      </c>
      <c r="AO28">
        <f t="shared" si="8"/>
        <v>0</v>
      </c>
      <c r="AP28">
        <f t="shared" si="8"/>
        <v>-2.9144148404573667</v>
      </c>
      <c r="AQ28">
        <f t="shared" si="8"/>
        <v>-98.436946561979212</v>
      </c>
      <c r="AR28">
        <f t="shared" si="8"/>
        <v>-101.35136140243657</v>
      </c>
      <c r="AS28">
        <f t="shared" si="8"/>
        <v>6.5839026710810327</v>
      </c>
      <c r="AT28">
        <f t="shared" si="8"/>
        <v>5.8845989319964351</v>
      </c>
      <c r="AU28">
        <f t="shared" si="8"/>
        <v>-88.882859799359096</v>
      </c>
      <c r="AW28">
        <v>25</v>
      </c>
      <c r="AX28">
        <f>IF(Z28&gt;0, (R28*SUMPRODUCT(K28:$K$98, X28:$X$98)-K28*$AZ$3)/Z28, 0)</f>
        <v>1329.285647359661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3.7265510000000002E-2</v>
      </c>
      <c r="Q29" s="4">
        <f t="shared" si="22"/>
        <v>50</v>
      </c>
      <c r="R29">
        <f t="shared" si="0"/>
        <v>50000</v>
      </c>
      <c r="S29">
        <f t="shared" si="1"/>
        <v>1274.247914761796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839.4093561367572</v>
      </c>
      <c r="AC29">
        <f t="shared" si="19"/>
        <v>766.62205437172838</v>
      </c>
      <c r="AE29">
        <f t="shared" si="2"/>
        <v>0</v>
      </c>
      <c r="AF29">
        <f t="shared" si="3"/>
        <v>0</v>
      </c>
      <c r="AG29">
        <f t="shared" si="3"/>
        <v>-30.081354087012119</v>
      </c>
      <c r="AH29">
        <f t="shared" si="4"/>
        <v>-1176.6100768988547</v>
      </c>
      <c r="AI29">
        <f t="shared" si="23"/>
        <v>-1206.6914309858669</v>
      </c>
      <c r="AJ29">
        <f t="shared" si="6"/>
        <v>72.787301765028815</v>
      </c>
      <c r="AK29">
        <f t="shared" si="20"/>
        <v>58.758654929573012</v>
      </c>
      <c r="AL29">
        <f t="shared" si="24"/>
        <v>-1075.1454742912651</v>
      </c>
      <c r="AN29">
        <f t="shared" si="8"/>
        <v>0</v>
      </c>
      <c r="AO29">
        <f t="shared" si="8"/>
        <v>0</v>
      </c>
      <c r="AP29">
        <f t="shared" si="8"/>
        <v>-2.479163872028197</v>
      </c>
      <c r="AQ29">
        <f t="shared" si="8"/>
        <v>-96.970674447511072</v>
      </c>
      <c r="AR29">
        <f t="shared" si="8"/>
        <v>-99.449838319539282</v>
      </c>
      <c r="AS29">
        <f t="shared" si="8"/>
        <v>5.9987874334481894</v>
      </c>
      <c r="AT29">
        <f t="shared" si="8"/>
        <v>4.8426122723399674</v>
      </c>
      <c r="AU29">
        <f t="shared" si="8"/>
        <v>-88.608438613751133</v>
      </c>
      <c r="AW29">
        <v>26</v>
      </c>
      <c r="AX29">
        <f>IF(Z29&gt;0, (R29*SUMPRODUCT(K29:$K$98, X29:$X$98)-K29*$AZ$3)/Z29, 0)</f>
        <v>1274.247914761796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4.2512064000000002E-2</v>
      </c>
      <c r="Q30" s="4">
        <f t="shared" si="22"/>
        <v>50</v>
      </c>
      <c r="R30">
        <f t="shared" si="0"/>
        <v>50000</v>
      </c>
      <c r="S30">
        <f t="shared" si="1"/>
        <v>1214.9316710720254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766.62205437172838</v>
      </c>
      <c r="AC30">
        <f t="shared" si="19"/>
        <v>692.55284849292332</v>
      </c>
      <c r="AE30">
        <f t="shared" si="2"/>
        <v>0</v>
      </c>
      <c r="AF30">
        <f t="shared" si="3"/>
        <v>0</v>
      </c>
      <c r="AG30">
        <f t="shared" si="3"/>
        <v>-28.501720095988276</v>
      </c>
      <c r="AH30">
        <f t="shared" si="4"/>
        <v>-1278.8204501537209</v>
      </c>
      <c r="AI30">
        <f t="shared" si="23"/>
        <v>-1307.3221702497092</v>
      </c>
      <c r="AJ30">
        <f t="shared" si="6"/>
        <v>74.069205878805064</v>
      </c>
      <c r="AK30">
        <f t="shared" si="20"/>
        <v>53.663543806020989</v>
      </c>
      <c r="AL30">
        <f t="shared" si="24"/>
        <v>-1179.5894205648831</v>
      </c>
      <c r="AN30">
        <f t="shared" si="8"/>
        <v>0</v>
      </c>
      <c r="AO30">
        <f t="shared" si="8"/>
        <v>0</v>
      </c>
      <c r="AP30">
        <f t="shared" si="8"/>
        <v>-2.0973016608158606</v>
      </c>
      <c r="AQ30">
        <f t="shared" si="8"/>
        <v>-94.102118923348669</v>
      </c>
      <c r="AR30">
        <f t="shared" si="8"/>
        <v>-96.199420584164528</v>
      </c>
      <c r="AS30">
        <f t="shared" si="8"/>
        <v>5.4503892390268485</v>
      </c>
      <c r="AT30">
        <f t="shared" si="8"/>
        <v>3.948836742855887</v>
      </c>
      <c r="AU30">
        <f t="shared" si="8"/>
        <v>-86.800194602281792</v>
      </c>
      <c r="AW30">
        <v>27</v>
      </c>
      <c r="AX30">
        <f>IF(Z30&gt;0, (R30*SUMPRODUCT(K30:$K$98, X30:$X$98)-K30*$AZ$3)/Z30, 0)</f>
        <v>1214.9316710720254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4.7737861999999999E-2</v>
      </c>
      <c r="Q31" s="4">
        <f t="shared" si="22"/>
        <v>50</v>
      </c>
      <c r="R31">
        <f t="shared" si="0"/>
        <v>50000</v>
      </c>
      <c r="S31">
        <f t="shared" si="1"/>
        <v>1152.2496943086057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692.55284849292332</v>
      </c>
      <c r="AC31">
        <f t="shared" si="19"/>
        <v>618.89846936306219</v>
      </c>
      <c r="AE31">
        <f t="shared" si="2"/>
        <v>0</v>
      </c>
      <c r="AF31">
        <f t="shared" si="3"/>
        <v>0</v>
      </c>
      <c r="AG31">
        <f t="shared" si="3"/>
        <v>-26.856091714323483</v>
      </c>
      <c r="AH31">
        <f t="shared" si="4"/>
        <v>-1360.6111807049151</v>
      </c>
      <c r="AI31">
        <f t="shared" si="23"/>
        <v>-1387.4672724192385</v>
      </c>
      <c r="AJ31">
        <f t="shared" si="6"/>
        <v>73.654379129861127</v>
      </c>
      <c r="AK31">
        <f t="shared" si="20"/>
        <v>48.478699394504638</v>
      </c>
      <c r="AL31">
        <f t="shared" si="24"/>
        <v>-1265.3341938948727</v>
      </c>
      <c r="AN31">
        <f t="shared" si="8"/>
        <v>0</v>
      </c>
      <c r="AO31">
        <f t="shared" si="8"/>
        <v>0</v>
      </c>
      <c r="AP31">
        <f t="shared" si="8"/>
        <v>-1.7644713812065216</v>
      </c>
      <c r="AQ31">
        <f t="shared" si="8"/>
        <v>-89.393479693212825</v>
      </c>
      <c r="AR31">
        <f t="shared" si="8"/>
        <v>-91.157951074419344</v>
      </c>
      <c r="AS31">
        <f t="shared" si="8"/>
        <v>4.8391644420048348</v>
      </c>
      <c r="AT31">
        <f t="shared" si="8"/>
        <v>3.1850977643964353</v>
      </c>
      <c r="AU31">
        <f t="shared" si="8"/>
        <v>-83.133688868018069</v>
      </c>
      <c r="AW31">
        <v>28</v>
      </c>
      <c r="AX31">
        <f>IF(Z31&gt;0, (R31*SUMPRODUCT(K31:$K$98, X31:$X$98)-K31*$AZ$3)/Z31, 0)</f>
        <v>1152.2496943086057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5.3487053E-2</v>
      </c>
      <c r="Q32" s="4">
        <f t="shared" si="22"/>
        <v>50</v>
      </c>
      <c r="R32">
        <f t="shared" si="0"/>
        <v>50000</v>
      </c>
      <c r="S32">
        <f t="shared" si="1"/>
        <v>1088.9432035323478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618.89846936306219</v>
      </c>
      <c r="AC32">
        <f t="shared" si="19"/>
        <v>547.76190019974945</v>
      </c>
      <c r="AE32">
        <f t="shared" si="2"/>
        <v>0</v>
      </c>
      <c r="AF32">
        <f t="shared" si="3"/>
        <v>0</v>
      </c>
      <c r="AG32">
        <f t="shared" si="3"/>
        <v>-25.151077596283365</v>
      </c>
      <c r="AH32">
        <f t="shared" si="4"/>
        <v>-1436.4532008968808</v>
      </c>
      <c r="AI32">
        <f t="shared" si="23"/>
        <v>-1461.6042784931642</v>
      </c>
      <c r="AJ32">
        <f t="shared" si="6"/>
        <v>71.136569163312743</v>
      </c>
      <c r="AK32">
        <f t="shared" si="20"/>
        <v>43.322892855414359</v>
      </c>
      <c r="AL32">
        <f t="shared" si="24"/>
        <v>-1347.144816474437</v>
      </c>
      <c r="AN32">
        <f t="shared" si="8"/>
        <v>0</v>
      </c>
      <c r="AO32">
        <f t="shared" si="8"/>
        <v>0</v>
      </c>
      <c r="AP32">
        <f t="shared" si="8"/>
        <v>-1.4754020474204281</v>
      </c>
      <c r="AQ32">
        <f t="shared" si="8"/>
        <v>-84.264619896050363</v>
      </c>
      <c r="AR32">
        <f t="shared" si="8"/>
        <v>-85.740021943470794</v>
      </c>
      <c r="AS32">
        <f t="shared" si="8"/>
        <v>4.1729838170244431</v>
      </c>
      <c r="AT32">
        <f t="shared" si="8"/>
        <v>2.5413895120143719</v>
      </c>
      <c r="AU32">
        <f t="shared" si="8"/>
        <v>-79.025648614431972</v>
      </c>
      <c r="AW32">
        <v>29</v>
      </c>
      <c r="AX32">
        <f>IF(Z32&gt;0, (R32*SUMPRODUCT(K32:$K$98, X32:$X$98)-K32*$AZ$3)/Z32, 0)</f>
        <v>1088.9432035323478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5.9601715E-2</v>
      </c>
      <c r="Q33" s="4">
        <f t="shared" si="22"/>
        <v>50</v>
      </c>
      <c r="R33">
        <f t="shared" si="0"/>
        <v>50000</v>
      </c>
      <c r="S33">
        <f t="shared" si="1"/>
        <v>1025.1868426821597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547.76190019974945</v>
      </c>
      <c r="AC33">
        <f t="shared" si="19"/>
        <v>479.79809327682358</v>
      </c>
      <c r="AE33">
        <f t="shared" si="2"/>
        <v>0</v>
      </c>
      <c r="AF33">
        <f t="shared" si="3"/>
        <v>0</v>
      </c>
      <c r="AG33">
        <f t="shared" si="3"/>
        <v>-23.400519461483967</v>
      </c>
      <c r="AH33">
        <f t="shared" si="4"/>
        <v>-1499.0473588365662</v>
      </c>
      <c r="AI33">
        <f t="shared" si="23"/>
        <v>-1522.4478782980502</v>
      </c>
      <c r="AJ33">
        <f t="shared" si="6"/>
        <v>67.963806922925869</v>
      </c>
      <c r="AK33">
        <f t="shared" si="20"/>
        <v>38.343333013982466</v>
      </c>
      <c r="AL33">
        <f t="shared" si="24"/>
        <v>-1416.140738361142</v>
      </c>
      <c r="AN33">
        <f t="shared" si="8"/>
        <v>0</v>
      </c>
      <c r="AO33">
        <f t="shared" si="8"/>
        <v>0</v>
      </c>
      <c r="AP33">
        <f t="shared" si="8"/>
        <v>-1.2256352987548707</v>
      </c>
      <c r="AQ33">
        <f t="shared" si="8"/>
        <v>-78.514725304257894</v>
      </c>
      <c r="AR33">
        <f t="shared" si="8"/>
        <v>-79.740360603012775</v>
      </c>
      <c r="AS33">
        <f t="shared" si="8"/>
        <v>3.5597004989399545</v>
      </c>
      <c r="AT33">
        <f t="shared" si="8"/>
        <v>2.0082862900202327</v>
      </c>
      <c r="AU33">
        <f t="shared" si="8"/>
        <v>-74.172373814052591</v>
      </c>
      <c r="AW33">
        <v>30</v>
      </c>
      <c r="AX33">
        <f>IF(Z33&gt;0, (R33*SUMPRODUCT(K33:$K$98, X33:$X$98)-K33*$AZ$3)/Z33, 0)</f>
        <v>1025.1868426821597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6.6409420999999996E-2</v>
      </c>
      <c r="Q34" s="4">
        <f t="shared" si="22"/>
        <v>50</v>
      </c>
      <c r="R34">
        <f t="shared" si="0"/>
        <v>50000</v>
      </c>
      <c r="S34">
        <f t="shared" si="1"/>
        <v>962.03048787898683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479.79809327682358</v>
      </c>
      <c r="AC34">
        <f t="shared" si="19"/>
        <v>415.83766526999841</v>
      </c>
      <c r="AE34">
        <f t="shared" si="2"/>
        <v>0</v>
      </c>
      <c r="AF34">
        <f t="shared" si="3"/>
        <v>0</v>
      </c>
      <c r="AG34">
        <f t="shared" si="3"/>
        <v>-21.612499318332745</v>
      </c>
      <c r="AH34">
        <f t="shared" si="4"/>
        <v>-1554.0149485363818</v>
      </c>
      <c r="AI34">
        <f t="shared" si="23"/>
        <v>-1575.6274478547145</v>
      </c>
      <c r="AJ34">
        <f t="shared" si="6"/>
        <v>63.960428006825168</v>
      </c>
      <c r="AK34">
        <f t="shared" si="20"/>
        <v>33.585866529377654</v>
      </c>
      <c r="AL34">
        <f t="shared" si="24"/>
        <v>-1478.0811533185117</v>
      </c>
      <c r="AN34">
        <f t="shared" si="8"/>
        <v>0</v>
      </c>
      <c r="AO34">
        <f t="shared" si="8"/>
        <v>0</v>
      </c>
      <c r="AP34">
        <f t="shared" si="8"/>
        <v>-1.0107010850177223</v>
      </c>
      <c r="AQ34">
        <f t="shared" si="8"/>
        <v>-72.672973703100865</v>
      </c>
      <c r="AR34">
        <f t="shared" si="8"/>
        <v>-73.68367478811858</v>
      </c>
      <c r="AS34">
        <f t="shared" si="8"/>
        <v>2.9910873810814311</v>
      </c>
      <c r="AT34">
        <f t="shared" si="8"/>
        <v>1.5706314777628894</v>
      </c>
      <c r="AU34">
        <f t="shared" ref="AU34:AU89" si="25">AL34*$K34</f>
        <v>-69.121955929274264</v>
      </c>
      <c r="AW34">
        <v>31</v>
      </c>
      <c r="AX34">
        <f>IF(Z34&gt;0, (R34*SUMPRODUCT(K34:$K$98, X34:$X$98)-K34*$AZ$3)/Z34, 0)</f>
        <v>962.03048787898683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7.4261202999999998E-2</v>
      </c>
      <c r="Q35" s="4">
        <f t="shared" si="22"/>
        <v>50</v>
      </c>
      <c r="R35">
        <f t="shared" si="0"/>
        <v>50000</v>
      </c>
      <c r="S35">
        <f t="shared" si="1"/>
        <v>899.78355654283416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415.83766526999841</v>
      </c>
      <c r="AC35">
        <f t="shared" si="19"/>
        <v>356.1595998681766</v>
      </c>
      <c r="AE35">
        <f t="shared" si="2"/>
        <v>0</v>
      </c>
      <c r="AF35">
        <f t="shared" ref="AF35:AG66" si="26">-$Z35*P35</f>
        <v>0</v>
      </c>
      <c r="AG35">
        <f t="shared" si="26"/>
        <v>-19.791404125933347</v>
      </c>
      <c r="AH35">
        <f t="shared" si="4"/>
        <v>-1604.9701992160697</v>
      </c>
      <c r="AI35">
        <f t="shared" si="23"/>
        <v>-1624.7616033420029</v>
      </c>
      <c r="AJ35">
        <f t="shared" si="6"/>
        <v>59.678065401821812</v>
      </c>
      <c r="AK35">
        <f t="shared" si="20"/>
        <v>29.108636568899893</v>
      </c>
      <c r="AL35">
        <f t="shared" si="24"/>
        <v>-1535.9749013712812</v>
      </c>
      <c r="AN35">
        <f t="shared" ref="AN35:AT66" si="27">AE35*$K35</f>
        <v>0</v>
      </c>
      <c r="AO35">
        <f t="shared" si="27"/>
        <v>0</v>
      </c>
      <c r="AP35">
        <f t="shared" si="27"/>
        <v>-0.82637338903636037</v>
      </c>
      <c r="AQ35">
        <f t="shared" si="27"/>
        <v>-67.014177184661904</v>
      </c>
      <c r="AR35">
        <f t="shared" si="27"/>
        <v>-67.840550573698266</v>
      </c>
      <c r="AS35">
        <f t="shared" si="27"/>
        <v>2.4918072938855387</v>
      </c>
      <c r="AT35">
        <f t="shared" si="27"/>
        <v>1.215406572399276</v>
      </c>
      <c r="AU35">
        <f t="shared" si="25"/>
        <v>-64.133336707413449</v>
      </c>
      <c r="AW35">
        <v>32</v>
      </c>
      <c r="AX35">
        <f>IF(Z35&gt;0, (R35*SUMPRODUCT(K35:$K$98, X35:$X$98)-K35*$AZ$3)/Z35, 0)</f>
        <v>899.78355654283416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8.2657132999999994E-2</v>
      </c>
      <c r="Q36" s="4">
        <f t="shared" si="22"/>
        <v>50</v>
      </c>
      <c r="R36">
        <f t="shared" si="0"/>
        <v>50000</v>
      </c>
      <c r="S36">
        <f t="shared" si="1"/>
        <v>837.38416478252805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356.1595998681766</v>
      </c>
      <c r="AC36">
        <f t="shared" si="19"/>
        <v>300.74801938108544</v>
      </c>
      <c r="AE36">
        <f t="shared" si="2"/>
        <v>0</v>
      </c>
      <c r="AF36">
        <f t="shared" si="26"/>
        <v>0</v>
      </c>
      <c r="AG36">
        <f t="shared" si="26"/>
        <v>-17.957589361579991</v>
      </c>
      <c r="AH36">
        <f t="shared" si="4"/>
        <v>-1635.9007230940213</v>
      </c>
      <c r="AI36">
        <f t="shared" si="23"/>
        <v>-1653.8583124556012</v>
      </c>
      <c r="AJ36">
        <f t="shared" si="6"/>
        <v>55.411580487091157</v>
      </c>
      <c r="AK36">
        <f t="shared" si="20"/>
        <v>24.931171990772363</v>
      </c>
      <c r="AL36">
        <f t="shared" si="24"/>
        <v>-1573.5155599777377</v>
      </c>
      <c r="AN36">
        <f t="shared" si="27"/>
        <v>0</v>
      </c>
      <c r="AO36">
        <f t="shared" si="27"/>
        <v>0</v>
      </c>
      <c r="AP36">
        <f t="shared" si="27"/>
        <v>-0.66946785716139068</v>
      </c>
      <c r="AQ36">
        <f t="shared" si="27"/>
        <v>-60.98719207610641</v>
      </c>
      <c r="AR36">
        <f t="shared" si="27"/>
        <v>-61.656659933267797</v>
      </c>
      <c r="AS36">
        <f t="shared" si="27"/>
        <v>2.06577126270555</v>
      </c>
      <c r="AT36">
        <f t="shared" si="27"/>
        <v>0.92944648377436445</v>
      </c>
      <c r="AU36">
        <f t="shared" si="25"/>
        <v>-58.66144218678788</v>
      </c>
      <c r="AW36">
        <v>33</v>
      </c>
      <c r="AX36">
        <f>IF(Z36&gt;0, (R36*SUMPRODUCT(K36:$K$98, X36:$X$98)-K36*$AZ$3)/Z36, 0)</f>
        <v>837.38416478252805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9.1575552000000005E-2</v>
      </c>
      <c r="Q37" s="4">
        <f t="shared" si="22"/>
        <v>50</v>
      </c>
      <c r="R37">
        <f t="shared" si="0"/>
        <v>50000</v>
      </c>
      <c r="S37">
        <f t="shared" si="1"/>
        <v>775.15638338484064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300.74801938108544</v>
      </c>
      <c r="AC37">
        <f t="shared" si="19"/>
        <v>250.12028864209529</v>
      </c>
      <c r="AE37">
        <f t="shared" si="2"/>
        <v>0</v>
      </c>
      <c r="AF37">
        <f t="shared" si="26"/>
        <v>0</v>
      </c>
      <c r="AG37">
        <f t="shared" si="26"/>
        <v>-16.133537309588178</v>
      </c>
      <c r="AH37">
        <f t="shared" si="4"/>
        <v>-1644.4761583760153</v>
      </c>
      <c r="AI37">
        <f t="shared" si="23"/>
        <v>-1660.6096956856036</v>
      </c>
      <c r="AJ37">
        <f t="shared" si="6"/>
        <v>50.627730738990152</v>
      </c>
      <c r="AK37">
        <f t="shared" si="20"/>
        <v>21.052361356675984</v>
      </c>
      <c r="AL37">
        <f t="shared" si="24"/>
        <v>-1588.9296035899376</v>
      </c>
      <c r="AN37">
        <f t="shared" si="27"/>
        <v>0</v>
      </c>
      <c r="AO37">
        <f t="shared" si="27"/>
        <v>0</v>
      </c>
      <c r="AP37">
        <f t="shared" si="27"/>
        <v>-0.53702347323568334</v>
      </c>
      <c r="AQ37">
        <f t="shared" si="27"/>
        <v>-54.738293362331703</v>
      </c>
      <c r="AR37">
        <f t="shared" si="27"/>
        <v>-55.275316835567388</v>
      </c>
      <c r="AS37">
        <f t="shared" si="27"/>
        <v>1.685202648481523</v>
      </c>
      <c r="AT37">
        <f t="shared" si="27"/>
        <v>0.70075222802230008</v>
      </c>
      <c r="AU37">
        <f t="shared" si="25"/>
        <v>-52.889361959063571</v>
      </c>
      <c r="AW37">
        <v>34</v>
      </c>
      <c r="AX37">
        <f>IF(Z37&gt;0, (R37*SUMPRODUCT(K37:$K$98, X37:$X$98)-K37*$AZ$3)/Z37, 0)</f>
        <v>775.15638338484064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0.101620166</v>
      </c>
      <c r="Q38" s="4">
        <f t="shared" si="22"/>
        <v>50</v>
      </c>
      <c r="R38">
        <f t="shared" si="0"/>
        <v>50000</v>
      </c>
      <c r="S38">
        <f t="shared" si="1"/>
        <v>713.8619486351771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250.12028864209529</v>
      </c>
      <c r="AC38">
        <f t="shared" si="19"/>
        <v>204.63151433076058</v>
      </c>
      <c r="AE38">
        <f t="shared" si="2"/>
        <v>0</v>
      </c>
      <c r="AF38">
        <f t="shared" si="26"/>
        <v>0</v>
      </c>
      <c r="AG38">
        <f t="shared" si="26"/>
        <v>-14.332709196924753</v>
      </c>
      <c r="AH38">
        <f t="shared" si="4"/>
        <v>-1639.492739567544</v>
      </c>
      <c r="AI38">
        <f t="shared" si="23"/>
        <v>-1653.8254487644688</v>
      </c>
      <c r="AJ38">
        <f t="shared" si="6"/>
        <v>45.488774311334708</v>
      </c>
      <c r="AK38">
        <f t="shared" si="20"/>
        <v>17.50842020494667</v>
      </c>
      <c r="AL38">
        <f t="shared" si="24"/>
        <v>-1590.8282542481875</v>
      </c>
      <c r="AN38">
        <f t="shared" si="27"/>
        <v>0</v>
      </c>
      <c r="AO38">
        <f t="shared" si="27"/>
        <v>0</v>
      </c>
      <c r="AP38">
        <f t="shared" si="27"/>
        <v>-0.42596502143501774</v>
      </c>
      <c r="AQ38">
        <f t="shared" si="27"/>
        <v>-48.725370085809551</v>
      </c>
      <c r="AR38">
        <f t="shared" si="27"/>
        <v>-49.15133510724457</v>
      </c>
      <c r="AS38">
        <f t="shared" si="27"/>
        <v>1.3519165468547878</v>
      </c>
      <c r="AT38">
        <f t="shared" si="27"/>
        <v>0.52034646663267259</v>
      </c>
      <c r="AU38">
        <f t="shared" si="25"/>
        <v>-47.279072093757108</v>
      </c>
      <c r="AW38">
        <v>35</v>
      </c>
      <c r="AX38">
        <f>IF(Z38&gt;0, (R38*SUMPRODUCT(K38:$K$98, X38:$X$98)-K38*$AZ$3)/Z38, 0)</f>
        <v>713.8619486351771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0.112947091</v>
      </c>
      <c r="Q39" s="4">
        <f t="shared" si="22"/>
        <v>50</v>
      </c>
      <c r="R39">
        <f t="shared" si="0"/>
        <v>50000</v>
      </c>
      <c r="S39">
        <f t="shared" si="1"/>
        <v>652.97348923364711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204.63151433076058</v>
      </c>
      <c r="AC39">
        <f t="shared" si="19"/>
        <v>164.16464339762697</v>
      </c>
      <c r="AE39">
        <f t="shared" si="2"/>
        <v>0</v>
      </c>
      <c r="AF39">
        <f t="shared" si="26"/>
        <v>0</v>
      </c>
      <c r="AG39">
        <f t="shared" si="26"/>
        <v>-12.570544295013908</v>
      </c>
      <c r="AH39">
        <f t="shared" si="4"/>
        <v>-1618.8378099415972</v>
      </c>
      <c r="AI39">
        <f t="shared" si="23"/>
        <v>-1631.4083542366111</v>
      </c>
      <c r="AJ39">
        <f t="shared" si="6"/>
        <v>40.466870933133606</v>
      </c>
      <c r="AK39">
        <f t="shared" si="20"/>
        <v>14.324206003153241</v>
      </c>
      <c r="AL39">
        <f t="shared" si="24"/>
        <v>-1576.6172773003243</v>
      </c>
      <c r="AN39">
        <f t="shared" si="27"/>
        <v>0</v>
      </c>
      <c r="AO39">
        <f t="shared" si="27"/>
        <v>0</v>
      </c>
      <c r="AP39">
        <f t="shared" si="27"/>
        <v>-0.33356594748377644</v>
      </c>
      <c r="AQ39">
        <f t="shared" si="27"/>
        <v>-42.956705391819554</v>
      </c>
      <c r="AR39">
        <f t="shared" si="27"/>
        <v>-43.290271339303324</v>
      </c>
      <c r="AS39">
        <f t="shared" si="27"/>
        <v>1.0738095207117258</v>
      </c>
      <c r="AT39">
        <f t="shared" si="27"/>
        <v>0.38010027531503338</v>
      </c>
      <c r="AU39">
        <f t="shared" si="25"/>
        <v>-41.836361543276567</v>
      </c>
      <c r="AW39">
        <v>36</v>
      </c>
      <c r="AX39">
        <f>IF(Z39&gt;0, (R39*SUMPRODUCT(K39:$K$98, X39:$X$98)-K39*$AZ$3)/Z39, 0)</f>
        <v>652.97348923364711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0.12591097000000001</v>
      </c>
      <c r="Q40" s="4">
        <f t="shared" si="22"/>
        <v>50</v>
      </c>
      <c r="R40">
        <f t="shared" si="0"/>
        <v>50000</v>
      </c>
      <c r="S40">
        <f t="shared" si="1"/>
        <v>591.88352106478112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164.16464339762697</v>
      </c>
      <c r="AC40">
        <f t="shared" si="19"/>
        <v>128.5815979635538</v>
      </c>
      <c r="AE40">
        <f t="shared" si="2"/>
        <v>0</v>
      </c>
      <c r="AF40">
        <f t="shared" si="26"/>
        <v>0</v>
      </c>
      <c r="AG40">
        <f t="shared" si="26"/>
        <v>-10.862069426450601</v>
      </c>
      <c r="AH40">
        <f t="shared" si="4"/>
        <v>-1582.7694256131674</v>
      </c>
      <c r="AI40">
        <f t="shared" si="23"/>
        <v>-1593.6314950396179</v>
      </c>
      <c r="AJ40">
        <f t="shared" si="6"/>
        <v>35.583045434073171</v>
      </c>
      <c r="AK40">
        <f t="shared" si="20"/>
        <v>11.49152503783389</v>
      </c>
      <c r="AL40">
        <f t="shared" si="24"/>
        <v>-1546.5569245677107</v>
      </c>
      <c r="AN40">
        <f t="shared" si="27"/>
        <v>0</v>
      </c>
      <c r="AO40">
        <f t="shared" si="27"/>
        <v>0</v>
      </c>
      <c r="AP40">
        <f t="shared" si="27"/>
        <v>-0.25734881785918501</v>
      </c>
      <c r="AQ40">
        <f t="shared" si="27"/>
        <v>-37.499653577367269</v>
      </c>
      <c r="AR40">
        <f t="shared" si="27"/>
        <v>-37.757002395226451</v>
      </c>
      <c r="AS40">
        <f t="shared" si="27"/>
        <v>0.8430488076230902</v>
      </c>
      <c r="AT40">
        <f t="shared" si="27"/>
        <v>0.27226215077251126</v>
      </c>
      <c r="AU40">
        <f t="shared" si="25"/>
        <v>-36.641691436830847</v>
      </c>
      <c r="AW40">
        <v>37</v>
      </c>
      <c r="AX40">
        <f>IF(Z40&gt;0, (R40*SUMPRODUCT(K40:$K$98, X40:$X$98)-K40*$AZ$3)/Z40, 0)</f>
        <v>591.88352106478112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0.140869152</v>
      </c>
      <c r="Q41" s="4">
        <f t="shared" si="22"/>
        <v>50</v>
      </c>
      <c r="R41">
        <f t="shared" si="0"/>
        <v>50000</v>
      </c>
      <c r="S41">
        <f t="shared" si="1"/>
        <v>529.44920139302917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128.5815979635538</v>
      </c>
      <c r="AC41">
        <f t="shared" si="19"/>
        <v>97.665569348460025</v>
      </c>
      <c r="AE41">
        <f t="shared" si="2"/>
        <v>0</v>
      </c>
      <c r="AF41">
        <f t="shared" si="26"/>
        <v>0</v>
      </c>
      <c r="AG41">
        <f t="shared" si="26"/>
        <v>-9.2233182231168733</v>
      </c>
      <c r="AH41">
        <f t="shared" si="4"/>
        <v>-1530.1305090692226</v>
      </c>
      <c r="AI41">
        <f t="shared" si="23"/>
        <v>-1539.3538272923395</v>
      </c>
      <c r="AJ41">
        <f t="shared" si="6"/>
        <v>30.916028615093779</v>
      </c>
      <c r="AK41">
        <f t="shared" si="20"/>
        <v>9.000711857448767</v>
      </c>
      <c r="AL41">
        <f t="shared" si="24"/>
        <v>-1499.4370868197968</v>
      </c>
      <c r="AN41">
        <f t="shared" si="27"/>
        <v>0</v>
      </c>
      <c r="AO41">
        <f t="shared" si="27"/>
        <v>0</v>
      </c>
      <c r="AP41">
        <f t="shared" si="27"/>
        <v>-0.19510966066122085</v>
      </c>
      <c r="AQ41">
        <f t="shared" si="27"/>
        <v>-32.368312267880228</v>
      </c>
      <c r="AR41">
        <f t="shared" si="27"/>
        <v>-32.563421928541445</v>
      </c>
      <c r="AS41">
        <f t="shared" si="27"/>
        <v>0.65399628486906058</v>
      </c>
      <c r="AT41">
        <f t="shared" si="27"/>
        <v>0.19040065557044186</v>
      </c>
      <c r="AU41">
        <f t="shared" si="25"/>
        <v>-31.719024988101939</v>
      </c>
      <c r="AW41">
        <v>38</v>
      </c>
      <c r="AX41">
        <f>IF(Z41&gt;0, (R41*SUMPRODUCT(K41:$K$98, X41:$X$98)-K41*$AZ$3)/Z41, 0)</f>
        <v>529.44920139302917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0.15811491799999999</v>
      </c>
      <c r="Q42" s="4">
        <f t="shared" si="22"/>
        <v>50</v>
      </c>
      <c r="R42">
        <f t="shared" si="0"/>
        <v>50000</v>
      </c>
      <c r="S42">
        <f t="shared" si="1"/>
        <v>463.82052497357785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97.665569348460025</v>
      </c>
      <c r="AC42">
        <f t="shared" si="19"/>
        <v>71.175493654038291</v>
      </c>
      <c r="AE42">
        <f t="shared" si="2"/>
        <v>0</v>
      </c>
      <c r="AF42">
        <f t="shared" si="26"/>
        <v>0</v>
      </c>
      <c r="AG42">
        <f t="shared" si="26"/>
        <v>-7.6727408363496741</v>
      </c>
      <c r="AH42">
        <f t="shared" si="4"/>
        <v>-1458.34420453603</v>
      </c>
      <c r="AI42">
        <f t="shared" si="23"/>
        <v>-1466.0169453723797</v>
      </c>
      <c r="AJ42">
        <f t="shared" si="6"/>
        <v>26.490075694421733</v>
      </c>
      <c r="AK42">
        <f t="shared" si="20"/>
        <v>6.8365898543922023</v>
      </c>
      <c r="AL42">
        <f t="shared" si="24"/>
        <v>-1432.6902798235658</v>
      </c>
      <c r="AN42">
        <f t="shared" si="27"/>
        <v>0</v>
      </c>
      <c r="AO42">
        <f t="shared" si="27"/>
        <v>0</v>
      </c>
      <c r="AP42">
        <f t="shared" si="27"/>
        <v>-0.144918585766207</v>
      </c>
      <c r="AQ42">
        <f t="shared" si="27"/>
        <v>-27.544417853979244</v>
      </c>
      <c r="AR42">
        <f t="shared" si="27"/>
        <v>-27.689336439745453</v>
      </c>
      <c r="AS42">
        <f t="shared" si="27"/>
        <v>0.50033024552172156</v>
      </c>
      <c r="AT42">
        <f t="shared" si="27"/>
        <v>0.12912581752643537</v>
      </c>
      <c r="AU42">
        <f t="shared" si="25"/>
        <v>-27.059880376697294</v>
      </c>
      <c r="AW42">
        <v>39</v>
      </c>
      <c r="AX42">
        <f>IF(Z42&gt;0, (R42*SUMPRODUCT(K42:$K$98, X42:$X$98)-K42*$AZ$3)/Z42, 0)</f>
        <v>463.82052497357785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0.17865895700000001</v>
      </c>
      <c r="Q43" s="4">
        <f t="shared" si="22"/>
        <v>50</v>
      </c>
      <c r="R43">
        <f t="shared" si="0"/>
        <v>50000</v>
      </c>
      <c r="S43">
        <f t="shared" si="1"/>
        <v>392.59322033451969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71.175493654038291</v>
      </c>
      <c r="AC43">
        <f t="shared" si="19"/>
        <v>48.879501312075604</v>
      </c>
      <c r="AE43">
        <f t="shared" si="2"/>
        <v>0</v>
      </c>
      <c r="AF43">
        <f t="shared" si="26"/>
        <v>0</v>
      </c>
      <c r="AG43">
        <f t="shared" si="26"/>
        <v>-6.225209552832637</v>
      </c>
      <c r="AH43">
        <f t="shared" si="4"/>
        <v>-1370.8038751535405</v>
      </c>
      <c r="AI43">
        <f t="shared" si="23"/>
        <v>-1377.0290847063732</v>
      </c>
      <c r="AJ43">
        <f t="shared" si="6"/>
        <v>22.295992341962688</v>
      </c>
      <c r="AK43">
        <f t="shared" si="20"/>
        <v>4.9822845557826811</v>
      </c>
      <c r="AL43">
        <f t="shared" si="24"/>
        <v>-1349.7508078086278</v>
      </c>
      <c r="AN43">
        <f t="shared" si="27"/>
        <v>0</v>
      </c>
      <c r="AO43">
        <f t="shared" si="27"/>
        <v>0</v>
      </c>
      <c r="AP43">
        <f t="shared" si="27"/>
        <v>-0.10498071118360655</v>
      </c>
      <c r="AQ43">
        <f t="shared" si="27"/>
        <v>-23.116967306165705</v>
      </c>
      <c r="AR43">
        <f t="shared" si="27"/>
        <v>-23.221948017349309</v>
      </c>
      <c r="AS43">
        <f t="shared" si="27"/>
        <v>0.37599523562037046</v>
      </c>
      <c r="AT43">
        <f t="shared" si="27"/>
        <v>8.4020268160638248E-2</v>
      </c>
      <c r="AU43">
        <f t="shared" si="25"/>
        <v>-22.761932513568301</v>
      </c>
      <c r="AW43">
        <v>40</v>
      </c>
      <c r="AX43">
        <f>IF(Z43&gt;0, (R43*SUMPRODUCT(K43:$K$98, X43:$X$98)-K43*$AZ$3)/Z43, 0)</f>
        <v>392.59322033451969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0.202352371</v>
      </c>
      <c r="Q44" s="4">
        <f t="shared" si="22"/>
        <v>50</v>
      </c>
      <c r="R44">
        <f t="shared" si="0"/>
        <v>50000</v>
      </c>
      <c r="S44">
        <f t="shared" si="1"/>
        <v>310.49298348935554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48.879501312075604</v>
      </c>
      <c r="AC44">
        <f t="shared" si="19"/>
        <v>30.448628213067515</v>
      </c>
      <c r="AE44">
        <f t="shared" si="2"/>
        <v>0</v>
      </c>
      <c r="AF44">
        <f t="shared" si="26"/>
        <v>0</v>
      </c>
      <c r="AG44">
        <f t="shared" si="26"/>
        <v>-4.9032715443167767</v>
      </c>
      <c r="AH44">
        <f t="shared" si="4"/>
        <v>-1259.6859129875338</v>
      </c>
      <c r="AI44">
        <f t="shared" si="23"/>
        <v>-1264.5891845318506</v>
      </c>
      <c r="AJ44">
        <f t="shared" si="6"/>
        <v>18.430873099008089</v>
      </c>
      <c r="AK44">
        <f t="shared" si="20"/>
        <v>3.4215650918452925</v>
      </c>
      <c r="AL44">
        <f t="shared" si="24"/>
        <v>-1242.7367463409973</v>
      </c>
      <c r="AN44">
        <f t="shared" si="27"/>
        <v>0</v>
      </c>
      <c r="AO44">
        <f t="shared" si="27"/>
        <v>0</v>
      </c>
      <c r="AP44">
        <f t="shared" si="27"/>
        <v>-7.3828400227233457E-2</v>
      </c>
      <c r="AQ44">
        <f t="shared" si="27"/>
        <v>-18.96704983684732</v>
      </c>
      <c r="AR44">
        <f t="shared" si="27"/>
        <v>-19.040878237074555</v>
      </c>
      <c r="AS44">
        <f t="shared" si="27"/>
        <v>0.27751305702579099</v>
      </c>
      <c r="AT44">
        <f t="shared" si="27"/>
        <v>5.1518394345725277E-2</v>
      </c>
      <c r="AU44">
        <f t="shared" si="25"/>
        <v>-18.711846785703038</v>
      </c>
      <c r="AW44">
        <v>41</v>
      </c>
      <c r="AX44">
        <f>IF(Z44&gt;0, (R44*SUMPRODUCT(K44:$K$98, X44:$X$98)-K44*$AZ$3)/Z44, 0)</f>
        <v>310.49298348935554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0.22956153600000001</v>
      </c>
      <c r="Q45" s="4">
        <f t="shared" si="22"/>
        <v>50</v>
      </c>
      <c r="R45">
        <f t="shared" si="0"/>
        <v>50000</v>
      </c>
      <c r="S45">
        <f t="shared" si="1"/>
        <v>210.07132202624237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30.448628213067515</v>
      </c>
      <c r="AC45">
        <f t="shared" si="19"/>
        <v>15.665591061182347</v>
      </c>
      <c r="AE45">
        <f t="shared" si="2"/>
        <v>0</v>
      </c>
      <c r="AF45">
        <f t="shared" si="26"/>
        <v>0</v>
      </c>
      <c r="AG45">
        <f t="shared" si="26"/>
        <v>-3.7286362817351577</v>
      </c>
      <c r="AH45">
        <f t="shared" si="4"/>
        <v>-1125.6025471384512</v>
      </c>
      <c r="AI45">
        <f t="shared" si="23"/>
        <v>-1129.3311834201863</v>
      </c>
      <c r="AJ45">
        <f t="shared" si="6"/>
        <v>14.783037151885168</v>
      </c>
      <c r="AK45">
        <f t="shared" si="20"/>
        <v>2.1314039749147264</v>
      </c>
      <c r="AL45">
        <f t="shared" si="24"/>
        <v>-1112.4167422933865</v>
      </c>
      <c r="AN45">
        <f t="shared" si="27"/>
        <v>0</v>
      </c>
      <c r="AO45">
        <f t="shared" si="27"/>
        <v>0</v>
      </c>
      <c r="AP45">
        <f t="shared" si="27"/>
        <v>-5.0126745775334512E-2</v>
      </c>
      <c r="AQ45">
        <f t="shared" si="27"/>
        <v>-15.132286568380765</v>
      </c>
      <c r="AR45">
        <f t="shared" si="27"/>
        <v>-15.182413314156101</v>
      </c>
      <c r="AS45">
        <f t="shared" si="27"/>
        <v>0.19873902657918391</v>
      </c>
      <c r="AT45">
        <f t="shared" si="27"/>
        <v>2.8654000315999916E-2</v>
      </c>
      <c r="AU45">
        <f t="shared" si="25"/>
        <v>-14.955020287260917</v>
      </c>
      <c r="AW45">
        <v>42</v>
      </c>
      <c r="AX45">
        <f>IF(Z45&gt;0, (R45*SUMPRODUCT(K45:$K$98, X45:$X$98)-K45*$AZ$3)/Z45, 0)</f>
        <v>210.07132202624237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0.26099212799999999</v>
      </c>
      <c r="Q46" s="4">
        <f t="shared" si="22"/>
        <v>50</v>
      </c>
      <c r="R46">
        <f t="shared" si="0"/>
        <v>50000</v>
      </c>
      <c r="S46">
        <f t="shared" si="1"/>
        <v>78.526634090667514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15.665591061182347</v>
      </c>
      <c r="AC46">
        <f t="shared" si="19"/>
        <v>4.2690301043749308</v>
      </c>
      <c r="AE46">
        <f t="shared" si="2"/>
        <v>0</v>
      </c>
      <c r="AF46">
        <f t="shared" si="26"/>
        <v>0</v>
      </c>
      <c r="AG46">
        <f t="shared" si="26"/>
        <v>-2.7182052012097402</v>
      </c>
      <c r="AH46">
        <f t="shared" si="4"/>
        <v>-973.14471770806631</v>
      </c>
      <c r="AI46">
        <f t="shared" si="23"/>
        <v>-975.86292290927599</v>
      </c>
      <c r="AJ46">
        <f t="shared" si="6"/>
        <v>11.396560956807416</v>
      </c>
      <c r="AK46">
        <f t="shared" si="20"/>
        <v>1.0965913742827644</v>
      </c>
      <c r="AL46">
        <f t="shared" si="24"/>
        <v>-963.36977057818581</v>
      </c>
      <c r="AN46">
        <f t="shared" si="27"/>
        <v>0</v>
      </c>
      <c r="AO46">
        <f t="shared" si="27"/>
        <v>0</v>
      </c>
      <c r="AP46">
        <f t="shared" si="27"/>
        <v>-3.2627493096394289E-2</v>
      </c>
      <c r="AQ46">
        <f t="shared" si="27"/>
        <v>-11.680969687160324</v>
      </c>
      <c r="AR46">
        <f t="shared" si="27"/>
        <v>-11.713597180256718</v>
      </c>
      <c r="AS46">
        <f t="shared" si="27"/>
        <v>0.13679659422893548</v>
      </c>
      <c r="AT46">
        <f t="shared" si="27"/>
        <v>1.3162739692372354E-2</v>
      </c>
      <c r="AU46">
        <f t="shared" si="25"/>
        <v>-11.563637846335411</v>
      </c>
      <c r="AW46">
        <v>43</v>
      </c>
      <c r="AX46">
        <f>IF(Z46&gt;0, (R46*SUMPRODUCT(K46:$K$98, X46:$X$98)-K46*$AZ$3)/Z46, 0)</f>
        <v>78.526634090667514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0.29613519399999999</v>
      </c>
      <c r="Q47" s="4">
        <f t="shared" si="22"/>
        <v>50</v>
      </c>
      <c r="R47">
        <f t="shared" si="0"/>
        <v>50000</v>
      </c>
      <c r="S47">
        <f t="shared" si="1"/>
        <v>-108.06801798908211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4.2690301043749308</v>
      </c>
      <c r="AC47">
        <f t="shared" si="19"/>
        <v>-4.0764702867377878</v>
      </c>
      <c r="AE47">
        <f t="shared" si="2"/>
        <v>0</v>
      </c>
      <c r="AF47">
        <f t="shared" si="26"/>
        <v>0</v>
      </c>
      <c r="AG47">
        <f t="shared" si="26"/>
        <v>-1.8860669246055874</v>
      </c>
      <c r="AH47">
        <f t="shared" si="4"/>
        <v>-804.95622459205549</v>
      </c>
      <c r="AI47">
        <f t="shared" si="23"/>
        <v>-806.84229151666113</v>
      </c>
      <c r="AJ47">
        <f t="shared" si="6"/>
        <v>8.3455003911127186</v>
      </c>
      <c r="AK47">
        <f t="shared" si="20"/>
        <v>0.29883210730624521</v>
      </c>
      <c r="AL47">
        <f t="shared" si="24"/>
        <v>-798.19795901824216</v>
      </c>
      <c r="AN47">
        <f t="shared" si="27"/>
        <v>0</v>
      </c>
      <c r="AO47">
        <f t="shared" si="27"/>
        <v>0</v>
      </c>
      <c r="AP47">
        <f t="shared" si="27"/>
        <v>-2.0213454613924969E-2</v>
      </c>
      <c r="AQ47">
        <f t="shared" si="27"/>
        <v>-8.6269187480664158</v>
      </c>
      <c r="AR47">
        <f t="shared" si="27"/>
        <v>-8.647132202680341</v>
      </c>
      <c r="AS47">
        <f t="shared" si="27"/>
        <v>8.9440831173860175E-2</v>
      </c>
      <c r="AT47">
        <f t="shared" si="27"/>
        <v>3.2026590145954196E-3</v>
      </c>
      <c r="AU47">
        <f t="shared" si="25"/>
        <v>-8.5544887124918851</v>
      </c>
      <c r="AW47">
        <v>44</v>
      </c>
      <c r="AX47">
        <f>IF(Z47&gt;0, (R47*SUMPRODUCT(K47:$K$98, X47:$X$98)-K47*$AZ$3)/Z47, 0)</f>
        <v>-108.06801798908211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0.33524791700000001</v>
      </c>
      <c r="Q48" s="4">
        <f t="shared" si="22"/>
        <v>50</v>
      </c>
      <c r="R48">
        <f t="shared" si="0"/>
        <v>50000</v>
      </c>
      <c r="S48">
        <f t="shared" si="1"/>
        <v>-393.76638786305648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-4.0764702867377878</v>
      </c>
      <c r="AC48">
        <f t="shared" si="19"/>
        <v>-9.7252914490473881</v>
      </c>
      <c r="AE48">
        <f t="shared" si="2"/>
        <v>0</v>
      </c>
      <c r="AF48">
        <f t="shared" si="26"/>
        <v>0</v>
      </c>
      <c r="AG48">
        <f t="shared" si="26"/>
        <v>-1.2349062475629125</v>
      </c>
      <c r="AH48">
        <f t="shared" si="4"/>
        <v>-632.30000779661918</v>
      </c>
      <c r="AI48">
        <f t="shared" si="23"/>
        <v>-633.53491404418207</v>
      </c>
      <c r="AJ48">
        <f t="shared" si="6"/>
        <v>5.6488211623096003</v>
      </c>
      <c r="AK48">
        <f t="shared" si="20"/>
        <v>-0.28535292007164514</v>
      </c>
      <c r="AL48">
        <f t="shared" si="24"/>
        <v>-628.17144580194417</v>
      </c>
      <c r="AN48">
        <f t="shared" si="27"/>
        <v>0</v>
      </c>
      <c r="AO48">
        <f t="shared" si="27"/>
        <v>0</v>
      </c>
      <c r="AP48">
        <f t="shared" si="27"/>
        <v>-1.1816787065261906E-2</v>
      </c>
      <c r="AQ48">
        <f t="shared" si="27"/>
        <v>-6.0504629952610571</v>
      </c>
      <c r="AR48">
        <f t="shared" si="27"/>
        <v>-6.0622797823263195</v>
      </c>
      <c r="AS48">
        <f t="shared" si="27"/>
        <v>5.405342873314533E-2</v>
      </c>
      <c r="AT48">
        <f t="shared" si="27"/>
        <v>-2.7305349710489229E-3</v>
      </c>
      <c r="AU48">
        <f t="shared" si="25"/>
        <v>-6.0109568885642233</v>
      </c>
      <c r="AW48">
        <v>45</v>
      </c>
      <c r="AX48">
        <f>IF(Z48&gt;0, (R48*SUMPRODUCT(K48:$K$98, X48:$X$98)-K48*$AZ$3)/Z48, 0)</f>
        <v>-393.76638786305648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0.37793865599999998</v>
      </c>
      <c r="Q49" s="4">
        <f t="shared" si="22"/>
        <v>50</v>
      </c>
      <c r="R49">
        <f t="shared" si="0"/>
        <v>50000</v>
      </c>
      <c r="S49">
        <f t="shared" si="1"/>
        <v>-867.69467729563769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-9.7252914490473881</v>
      </c>
      <c r="AC49">
        <f t="shared" si="19"/>
        <v>-13.116738742739869</v>
      </c>
      <c r="AE49">
        <f t="shared" si="2"/>
        <v>0</v>
      </c>
      <c r="AF49">
        <f t="shared" si="26"/>
        <v>0</v>
      </c>
      <c r="AG49">
        <f t="shared" si="26"/>
        <v>-0.75583837759735284</v>
      </c>
      <c r="AH49">
        <f t="shared" si="4"/>
        <v>-466.71880748993038</v>
      </c>
      <c r="AI49">
        <f t="shared" si="23"/>
        <v>-467.47464586752773</v>
      </c>
      <c r="AJ49">
        <f t="shared" si="6"/>
        <v>3.3914472936924813</v>
      </c>
      <c r="AK49">
        <f t="shared" si="20"/>
        <v>-0.68077040143331724</v>
      </c>
      <c r="AL49">
        <f t="shared" si="24"/>
        <v>-464.7639689752686</v>
      </c>
      <c r="AN49">
        <f t="shared" si="27"/>
        <v>0</v>
      </c>
      <c r="AO49">
        <f t="shared" si="27"/>
        <v>0</v>
      </c>
      <c r="AP49">
        <f t="shared" si="27"/>
        <v>-6.4576772972553724E-3</v>
      </c>
      <c r="AQ49">
        <f t="shared" si="27"/>
        <v>-3.9875184122172045</v>
      </c>
      <c r="AR49">
        <f t="shared" si="27"/>
        <v>-3.9939760895144598</v>
      </c>
      <c r="AS49">
        <f t="shared" si="27"/>
        <v>2.8975602248372541E-2</v>
      </c>
      <c r="AT49">
        <f t="shared" si="27"/>
        <v>-5.8163169485438366E-3</v>
      </c>
      <c r="AU49">
        <f t="shared" si="25"/>
        <v>-3.9708168042146315</v>
      </c>
      <c r="AW49">
        <v>46</v>
      </c>
      <c r="AX49">
        <f>IF(Z49&gt;0, (R49*SUMPRODUCT(K49:$K$98, X49:$X$98)-K49*$AZ$3)/Z49, 0)</f>
        <v>-867.69467729563769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0.42486345599999997</v>
      </c>
      <c r="Q50" s="4">
        <f t="shared" si="22"/>
        <v>50</v>
      </c>
      <c r="R50">
        <f t="shared" si="0"/>
        <v>50000</v>
      </c>
      <c r="S50">
        <f t="shared" si="1"/>
        <v>-1724.2269539367958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-13.116738742739869</v>
      </c>
      <c r="AC50">
        <f t="shared" si="19"/>
        <v>-14.730135992842268</v>
      </c>
      <c r="AE50">
        <f t="shared" si="2"/>
        <v>0</v>
      </c>
      <c r="AF50">
        <f t="shared" si="26"/>
        <v>0</v>
      </c>
      <c r="AG50">
        <f t="shared" si="26"/>
        <v>-0.42715188853793501</v>
      </c>
      <c r="AH50">
        <f t="shared" si="4"/>
        <v>-321.12810528344426</v>
      </c>
      <c r="AI50">
        <f t="shared" si="23"/>
        <v>-321.55525717198219</v>
      </c>
      <c r="AJ50">
        <f t="shared" si="6"/>
        <v>1.6133972501023983</v>
      </c>
      <c r="AK50">
        <f t="shared" si="20"/>
        <v>-0.91817171199179093</v>
      </c>
      <c r="AL50">
        <f t="shared" si="24"/>
        <v>-320.86003163387159</v>
      </c>
      <c r="AN50">
        <f t="shared" si="27"/>
        <v>0</v>
      </c>
      <c r="AO50">
        <f t="shared" si="27"/>
        <v>0</v>
      </c>
      <c r="AP50">
        <f t="shared" si="27"/>
        <v>-3.2584548482483587E-3</v>
      </c>
      <c r="AQ50">
        <f t="shared" si="27"/>
        <v>-2.4496706198613003</v>
      </c>
      <c r="AR50">
        <f t="shared" si="27"/>
        <v>-2.4529290747095485</v>
      </c>
      <c r="AS50">
        <f t="shared" si="27"/>
        <v>1.2307523934264061E-2</v>
      </c>
      <c r="AT50">
        <f t="shared" si="27"/>
        <v>-7.0041152731517087E-3</v>
      </c>
      <c r="AU50">
        <f t="shared" si="25"/>
        <v>-2.4476256660484363</v>
      </c>
      <c r="AW50">
        <v>47</v>
      </c>
      <c r="AX50">
        <f>IF(Z50&gt;0, (R50*SUMPRODUCT(K50:$K$98, X50:$X$98)-K50*$AZ$3)/Z50, 0)</f>
        <v>-1724.2269539367958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0.47765295400000002</v>
      </c>
      <c r="Q51" s="4">
        <f t="shared" si="22"/>
        <v>50</v>
      </c>
      <c r="R51">
        <f t="shared" si="0"/>
        <v>50000</v>
      </c>
      <c r="S51">
        <f t="shared" si="1"/>
        <v>-3440.7253838068264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-14.730135992842268</v>
      </c>
      <c r="AC51">
        <f t="shared" si="19"/>
        <v>-15.060055575101064</v>
      </c>
      <c r="AE51">
        <f t="shared" si="2"/>
        <v>0</v>
      </c>
      <c r="AF51">
        <f t="shared" si="26"/>
        <v>0</v>
      </c>
      <c r="AG51">
        <f t="shared" si="26"/>
        <v>-0.21885000828573226</v>
      </c>
      <c r="AH51">
        <f t="shared" si="4"/>
        <v>-204.0303613668234</v>
      </c>
      <c r="AI51">
        <f t="shared" si="23"/>
        <v>-204.24921137510913</v>
      </c>
      <c r="AJ51">
        <f t="shared" si="6"/>
        <v>0.32991958225879614</v>
      </c>
      <c r="AK51">
        <f t="shared" si="20"/>
        <v>-1.0311095194989588</v>
      </c>
      <c r="AL51">
        <f t="shared" si="24"/>
        <v>-204.9504013123493</v>
      </c>
      <c r="AN51">
        <f t="shared" si="27"/>
        <v>0</v>
      </c>
      <c r="AO51">
        <f t="shared" si="27"/>
        <v>0</v>
      </c>
      <c r="AP51">
        <f t="shared" si="27"/>
        <v>-1.4905890321646649E-3</v>
      </c>
      <c r="AQ51">
        <f t="shared" si="27"/>
        <v>-1.389652306912009</v>
      </c>
      <c r="AR51">
        <f t="shared" si="27"/>
        <v>-1.3911428959441736</v>
      </c>
      <c r="AS51">
        <f t="shared" si="27"/>
        <v>2.2470847255771855E-3</v>
      </c>
      <c r="AT51">
        <f t="shared" si="27"/>
        <v>-7.0228945969198139E-3</v>
      </c>
      <c r="AU51">
        <f t="shared" si="25"/>
        <v>-1.3959187058155162</v>
      </c>
      <c r="AW51">
        <v>48</v>
      </c>
      <c r="AX51">
        <f>IF(Z51&gt;0, (R51*SUMPRODUCT(K51:$K$98, X51:$X$98)-K51*$AZ$3)/Z51, 0)</f>
        <v>-3440.7253838068264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0.53697763200000004</v>
      </c>
      <c r="Q52" s="4">
        <f t="shared" si="22"/>
        <v>50</v>
      </c>
      <c r="R52">
        <f t="shared" si="0"/>
        <v>50000</v>
      </c>
      <c r="S52">
        <f t="shared" si="1"/>
        <v>-7341.3824924490091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-15.060055575101064</v>
      </c>
      <c r="AC52">
        <f t="shared" si="19"/>
        <v>-14.557073027010837</v>
      </c>
      <c r="AE52">
        <f t="shared" si="2"/>
        <v>0</v>
      </c>
      <c r="AF52">
        <f t="shared" si="26"/>
        <v>0</v>
      </c>
      <c r="AG52">
        <f t="shared" si="26"/>
        <v>-9.9143948990422032E-2</v>
      </c>
      <c r="AH52">
        <f t="shared" si="4"/>
        <v>-117.51755921245289</v>
      </c>
      <c r="AI52">
        <f t="shared" si="23"/>
        <v>-117.61670316144331</v>
      </c>
      <c r="AJ52">
        <f t="shared" si="6"/>
        <v>-0.5029825480902268</v>
      </c>
      <c r="AK52">
        <f t="shared" si="20"/>
        <v>-1.0542038902570745</v>
      </c>
      <c r="AL52">
        <f t="shared" si="24"/>
        <v>-119.17388959979061</v>
      </c>
      <c r="AN52">
        <f t="shared" si="27"/>
        <v>0</v>
      </c>
      <c r="AO52">
        <f t="shared" si="27"/>
        <v>0</v>
      </c>
      <c r="AP52">
        <f t="shared" si="27"/>
        <v>-6.0291979738041467E-4</v>
      </c>
      <c r="AQ52">
        <f t="shared" si="27"/>
        <v>-0.7146544364079942</v>
      </c>
      <c r="AR52">
        <f t="shared" si="27"/>
        <v>-0.71525735620537467</v>
      </c>
      <c r="AS52">
        <f t="shared" si="27"/>
        <v>-3.058765956657032E-3</v>
      </c>
      <c r="AT52">
        <f t="shared" si="27"/>
        <v>-6.4108843997412648E-3</v>
      </c>
      <c r="AU52">
        <f t="shared" si="25"/>
        <v>-0.72472700656177291</v>
      </c>
      <c r="AW52">
        <v>49</v>
      </c>
      <c r="AX52">
        <f>IF(Z52&gt;0, (R52*SUMPRODUCT(K52:$K$98, X52:$X$98)-K52*$AZ$3)/Z52, 0)</f>
        <v>-7341.3824924490091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0.60388337299999995</v>
      </c>
      <c r="Q53" s="4">
        <f t="shared" si="22"/>
        <v>50</v>
      </c>
      <c r="R53">
        <f t="shared" si="0"/>
        <v>50000</v>
      </c>
      <c r="S53">
        <f t="shared" si="1"/>
        <v>-17739.648643850509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-14.557073027010837</v>
      </c>
      <c r="AC53">
        <f t="shared" si="19"/>
        <v>-13.581874914309692</v>
      </c>
      <c r="AE53">
        <f t="shared" si="2"/>
        <v>0</v>
      </c>
      <c r="AF53">
        <f t="shared" si="26"/>
        <v>0</v>
      </c>
      <c r="AG53">
        <f t="shared" si="26"/>
        <v>-3.828112717164181E-2</v>
      </c>
      <c r="AH53">
        <f t="shared" si="4"/>
        <v>-59.871382328875995</v>
      </c>
      <c r="AI53">
        <f t="shared" si="23"/>
        <v>-59.909663456047639</v>
      </c>
      <c r="AJ53">
        <f t="shared" si="6"/>
        <v>-0.97519811270114509</v>
      </c>
      <c r="AK53">
        <f t="shared" si="20"/>
        <v>-1.0189951118907588</v>
      </c>
      <c r="AL53">
        <f t="shared" si="24"/>
        <v>-61.903856680639542</v>
      </c>
      <c r="AN53">
        <f t="shared" si="27"/>
        <v>0</v>
      </c>
      <c r="AO53">
        <f t="shared" si="27"/>
        <v>0</v>
      </c>
      <c r="AP53">
        <f t="shared" si="27"/>
        <v>-2.078547843893296E-4</v>
      </c>
      <c r="AQ53">
        <f t="shared" si="27"/>
        <v>-0.32508325079514405</v>
      </c>
      <c r="AR53">
        <f t="shared" si="27"/>
        <v>-0.32529110557953339</v>
      </c>
      <c r="AS53">
        <f t="shared" si="27"/>
        <v>-5.2950267776476299E-3</v>
      </c>
      <c r="AT53">
        <f t="shared" si="27"/>
        <v>-5.5328310560493511E-3</v>
      </c>
      <c r="AU53">
        <f t="shared" si="25"/>
        <v>-0.33611896341323039</v>
      </c>
      <c r="AW53">
        <v>50</v>
      </c>
      <c r="AX53">
        <f>IF(Z53&gt;0, (R53*SUMPRODUCT(K53:$K$98, X53:$X$98)-K53*$AZ$3)/Z53, 0)</f>
        <v>-17739.648643850509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0.676158394</v>
      </c>
      <c r="Q54" s="4">
        <f t="shared" si="22"/>
        <v>50</v>
      </c>
      <c r="R54">
        <f t="shared" si="0"/>
        <v>50000</v>
      </c>
      <c r="S54">
        <f t="shared" si="1"/>
        <v>-51597.902822757133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-13.581874914309692</v>
      </c>
      <c r="AC54">
        <f t="shared" si="19"/>
        <v>-12.398161246257391</v>
      </c>
      <c r="AE54">
        <f t="shared" si="2"/>
        <v>0</v>
      </c>
      <c r="AF54">
        <f t="shared" si="26"/>
        <v>0</v>
      </c>
      <c r="AG54">
        <f t="shared" si="26"/>
        <v>-1.2014210431038307E-2</v>
      </c>
      <c r="AH54">
        <f t="shared" si="4"/>
        <v>-25.884105468887089</v>
      </c>
      <c r="AI54">
        <f t="shared" si="23"/>
        <v>-25.896119679318126</v>
      </c>
      <c r="AJ54">
        <f t="shared" si="6"/>
        <v>-1.1837136680523006</v>
      </c>
      <c r="AK54">
        <f t="shared" si="20"/>
        <v>-0.95073124400167852</v>
      </c>
      <c r="AL54">
        <f t="shared" si="24"/>
        <v>-28.030564591372102</v>
      </c>
      <c r="AN54">
        <f t="shared" si="27"/>
        <v>0</v>
      </c>
      <c r="AO54">
        <f t="shared" si="27"/>
        <v>0</v>
      </c>
      <c r="AP54">
        <f t="shared" si="27"/>
        <v>-5.8244177988866918E-5</v>
      </c>
      <c r="AQ54">
        <f t="shared" si="27"/>
        <v>-0.12548460464098696</v>
      </c>
      <c r="AR54">
        <f t="shared" si="27"/>
        <v>-0.12554284881897582</v>
      </c>
      <c r="AS54">
        <f t="shared" si="27"/>
        <v>-5.7385734972459886E-3</v>
      </c>
      <c r="AT54">
        <f t="shared" si="27"/>
        <v>-4.609088555012515E-3</v>
      </c>
      <c r="AU54">
        <f t="shared" si="25"/>
        <v>-0.1358905108712343</v>
      </c>
      <c r="AW54">
        <v>51</v>
      </c>
      <c r="AX54">
        <f>IF(Z54&gt;0, (R54*SUMPRODUCT(K54:$K$98, X54:$X$98)-K54*$AZ$3)/Z54, 0)</f>
        <v>-51597.902822757133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0.75167664000000001</v>
      </c>
      <c r="Q55" s="4">
        <f t="shared" si="22"/>
        <v>50</v>
      </c>
      <c r="R55">
        <f t="shared" si="0"/>
        <v>50000</v>
      </c>
      <c r="S55">
        <f t="shared" si="1"/>
        <v>-195170.51245782091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-12.398161246257391</v>
      </c>
      <c r="AC55">
        <f t="shared" si="19"/>
        <v>-11.176505744784588</v>
      </c>
      <c r="AE55">
        <f t="shared" si="2"/>
        <v>0</v>
      </c>
      <c r="AF55">
        <f t="shared" si="26"/>
        <v>0</v>
      </c>
      <c r="AG55">
        <f t="shared" si="26"/>
        <v>-2.863266997672097E-3</v>
      </c>
      <c r="AH55">
        <f t="shared" si="4"/>
        <v>-9.0308013290558264</v>
      </c>
      <c r="AI55">
        <f t="shared" si="23"/>
        <v>-9.033664596053498</v>
      </c>
      <c r="AJ55">
        <f t="shared" si="6"/>
        <v>-1.221655501472803</v>
      </c>
      <c r="AK55">
        <f t="shared" si="20"/>
        <v>-0.86787128723801743</v>
      </c>
      <c r="AL55">
        <f t="shared" si="24"/>
        <v>-11.123191384764318</v>
      </c>
      <c r="AN55">
        <f t="shared" si="27"/>
        <v>0</v>
      </c>
      <c r="AO55">
        <f t="shared" si="27"/>
        <v>0</v>
      </c>
      <c r="AP55">
        <f t="shared" si="27"/>
        <v>-1.2393703748879287E-5</v>
      </c>
      <c r="AQ55">
        <f t="shared" si="27"/>
        <v>-3.9089989294851288E-2</v>
      </c>
      <c r="AR55">
        <f t="shared" si="27"/>
        <v>-3.9102382998600166E-2</v>
      </c>
      <c r="AS55">
        <f t="shared" si="27"/>
        <v>-5.2879582591327801E-3</v>
      </c>
      <c r="AT55">
        <f t="shared" si="27"/>
        <v>-3.7565967948261559E-3</v>
      </c>
      <c r="AU55">
        <f t="shared" si="25"/>
        <v>-4.8146938052559096E-2</v>
      </c>
      <c r="AW55">
        <v>52</v>
      </c>
      <c r="AX55">
        <f>IF(Z55&gt;0, (R55*SUMPRODUCT(K55:$K$98, X55:$X$98)-K55*$AZ$3)/Z55, 0)</f>
        <v>-195170.51245782091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0.75374016600000004</v>
      </c>
      <c r="Q56" s="4">
        <f t="shared" si="22"/>
        <v>50</v>
      </c>
      <c r="R56">
        <f t="shared" si="0"/>
        <v>50000</v>
      </c>
      <c r="S56">
        <f t="shared" si="1"/>
        <v>-740071.12469235074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-11.176505744784588</v>
      </c>
      <c r="AC56">
        <f t="shared" si="19"/>
        <v>-10.012792067906412</v>
      </c>
      <c r="AE56">
        <f t="shared" si="2"/>
        <v>0</v>
      </c>
      <c r="AF56">
        <f t="shared" si="26"/>
        <v>0</v>
      </c>
      <c r="AG56">
        <f t="shared" si="26"/>
        <v>-6.7647498556768805E-4</v>
      </c>
      <c r="AH56">
        <f t="shared" si="4"/>
        <v>-2.1581593421276879</v>
      </c>
      <c r="AI56">
        <f t="shared" si="23"/>
        <v>-2.1588358171132556</v>
      </c>
      <c r="AJ56">
        <f t="shared" si="6"/>
        <v>-1.1637136768781762</v>
      </c>
      <c r="AK56">
        <f t="shared" si="20"/>
        <v>-0.78235540213492127</v>
      </c>
      <c r="AL56">
        <f t="shared" si="24"/>
        <v>-4.104904896126353</v>
      </c>
      <c r="AN56">
        <f t="shared" si="27"/>
        <v>0</v>
      </c>
      <c r="AO56">
        <f t="shared" si="27"/>
        <v>0</v>
      </c>
      <c r="AP56">
        <f t="shared" si="27"/>
        <v>-2.6144057056744629E-6</v>
      </c>
      <c r="AQ56">
        <f t="shared" si="27"/>
        <v>-8.3407431437813352E-3</v>
      </c>
      <c r="AR56">
        <f t="shared" si="27"/>
        <v>-8.3433575494870106E-3</v>
      </c>
      <c r="AS56">
        <f t="shared" si="27"/>
        <v>-4.4974607214020744E-3</v>
      </c>
      <c r="AT56">
        <f t="shared" si="27"/>
        <v>-3.0236068898989834E-3</v>
      </c>
      <c r="AU56">
        <f t="shared" si="25"/>
        <v>-1.5864425160788068E-2</v>
      </c>
      <c r="AW56">
        <v>53</v>
      </c>
      <c r="AX56">
        <f>IF(Z56&gt;0, (R56*SUMPRODUCT(K56:$K$98, X56:$X$98)-K56*$AZ$3)/Z56, 0)</f>
        <v>-740071.12469235074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0.75596915499999995</v>
      </c>
      <c r="Q57" s="4">
        <f t="shared" si="22"/>
        <v>50</v>
      </c>
      <c r="R57">
        <f t="shared" si="0"/>
        <v>50000</v>
      </c>
      <c r="S57">
        <f t="shared" si="1"/>
        <v>-2825741.0053847204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-10.012792067906412</v>
      </c>
      <c r="AC57">
        <f t="shared" si="19"/>
        <v>-8.9472009662528489</v>
      </c>
      <c r="AE57">
        <f t="shared" si="2"/>
        <v>0</v>
      </c>
      <c r="AF57">
        <f t="shared" si="26"/>
        <v>0</v>
      </c>
      <c r="AG57">
        <f t="shared" si="26"/>
        <v>-1.5831601249376888E-4</v>
      </c>
      <c r="AH57">
        <f t="shared" si="4"/>
        <v>-0.51139422321824224</v>
      </c>
      <c r="AI57">
        <f t="shared" si="23"/>
        <v>-0.51155253923073596</v>
      </c>
      <c r="AJ57">
        <f t="shared" si="6"/>
        <v>-1.0655911016535633</v>
      </c>
      <c r="AK57">
        <f t="shared" si="20"/>
        <v>-0.70089544475344889</v>
      </c>
      <c r="AL57">
        <f t="shared" si="24"/>
        <v>-2.2780390856377482</v>
      </c>
      <c r="AN57">
        <f t="shared" si="27"/>
        <v>0</v>
      </c>
      <c r="AO57">
        <f t="shared" si="27"/>
        <v>0</v>
      </c>
      <c r="AP57">
        <f t="shared" si="27"/>
        <v>-5.4629605042126425E-7</v>
      </c>
      <c r="AQ57">
        <f t="shared" si="27"/>
        <v>-1.7646518501302695E-3</v>
      </c>
      <c r="AR57">
        <f t="shared" si="27"/>
        <v>-1.7651981461806905E-3</v>
      </c>
      <c r="AS57">
        <f t="shared" si="27"/>
        <v>-3.6770014670518391E-3</v>
      </c>
      <c r="AT57">
        <f t="shared" si="27"/>
        <v>-2.4185577137507477E-3</v>
      </c>
      <c r="AU57">
        <f t="shared" si="25"/>
        <v>-7.8607573269832785E-3</v>
      </c>
      <c r="AW57">
        <v>54</v>
      </c>
      <c r="AX57">
        <f>IF(Z57&gt;0, (R57*SUMPRODUCT(K57:$K$98, X57:$X$98)-K57*$AZ$3)/Z57, 0)</f>
        <v>-2825741.0053847204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0.75842527199999998</v>
      </c>
      <c r="Q58" s="4">
        <f t="shared" si="22"/>
        <v>50</v>
      </c>
      <c r="R58">
        <f t="shared" si="0"/>
        <v>50000</v>
      </c>
      <c r="S58">
        <f t="shared" si="1"/>
        <v>-10896978.638589602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-8.9472009662528489</v>
      </c>
      <c r="AC58">
        <f t="shared" si="19"/>
        <v>-7.9900978995339207</v>
      </c>
      <c r="AE58">
        <f t="shared" si="2"/>
        <v>0</v>
      </c>
      <c r="AF58">
        <f t="shared" si="26"/>
        <v>0</v>
      </c>
      <c r="AG58">
        <f t="shared" si="26"/>
        <v>-3.6661987531289131E-5</v>
      </c>
      <c r="AH58">
        <f t="shared" si="4"/>
        <v>-0.12007086483754208</v>
      </c>
      <c r="AI58">
        <f t="shared" si="23"/>
        <v>-0.12010752682507336</v>
      </c>
      <c r="AJ58">
        <f t="shared" si="6"/>
        <v>-0.9571030667189282</v>
      </c>
      <c r="AK58">
        <f t="shared" si="20"/>
        <v>-0.62630406763769952</v>
      </c>
      <c r="AL58">
        <f t="shared" si="24"/>
        <v>-1.7035146611817011</v>
      </c>
      <c r="AN58">
        <f t="shared" si="27"/>
        <v>0</v>
      </c>
      <c r="AO58">
        <f t="shared" si="27"/>
        <v>0</v>
      </c>
      <c r="AP58">
        <f t="shared" si="27"/>
        <v>-1.1295389221765941E-7</v>
      </c>
      <c r="AQ58">
        <f t="shared" si="27"/>
        <v>-3.699327952082795E-4</v>
      </c>
      <c r="AR58">
        <f t="shared" si="27"/>
        <v>-3.7004574910049713E-4</v>
      </c>
      <c r="AS58">
        <f t="shared" si="27"/>
        <v>-2.948790393513063E-3</v>
      </c>
      <c r="AT58">
        <f t="shared" si="27"/>
        <v>-1.9296139384438564E-3</v>
      </c>
      <c r="AU58">
        <f t="shared" si="25"/>
        <v>-5.2484500810574168E-3</v>
      </c>
      <c r="AW58">
        <v>55</v>
      </c>
      <c r="AX58">
        <f>IF(Z58&gt;0, (R58*SUMPRODUCT(K58:$K$98, X58:$X$98)-K58*$AZ$3)/Z58, 0)</f>
        <v>-10896978.638589602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0.76114147499999996</v>
      </c>
      <c r="Q59" s="4">
        <f t="shared" si="22"/>
        <v>50</v>
      </c>
      <c r="R59">
        <f t="shared" si="0"/>
        <v>50000</v>
      </c>
      <c r="S59">
        <f t="shared" si="1"/>
        <v>-42514831.276092842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-7.9900978995339207</v>
      </c>
      <c r="AC59">
        <f t="shared" si="19"/>
        <v>-7.1343359407496107</v>
      </c>
      <c r="AE59">
        <f t="shared" si="2"/>
        <v>0</v>
      </c>
      <c r="AF59">
        <f t="shared" si="26"/>
        <v>0</v>
      </c>
      <c r="AG59">
        <f t="shared" si="26"/>
        <v>-8.390408389979226E-6</v>
      </c>
      <c r="AH59">
        <f t="shared" si="4"/>
        <v>-2.7904959265997016E-2</v>
      </c>
      <c r="AI59">
        <f t="shared" si="23"/>
        <v>-2.7913349674386995E-2</v>
      </c>
      <c r="AJ59">
        <f t="shared" si="6"/>
        <v>-0.85576195878430994</v>
      </c>
      <c r="AK59">
        <f t="shared" si="20"/>
        <v>-0.55930685296737448</v>
      </c>
      <c r="AL59">
        <f t="shared" si="24"/>
        <v>-1.4429821614260714</v>
      </c>
      <c r="AN59">
        <f t="shared" si="27"/>
        <v>0</v>
      </c>
      <c r="AO59">
        <f t="shared" si="27"/>
        <v>0</v>
      </c>
      <c r="AP59">
        <f t="shared" si="27"/>
        <v>-2.3080768898162965E-8</v>
      </c>
      <c r="AQ59">
        <f t="shared" si="27"/>
        <v>-7.6762403687089542E-5</v>
      </c>
      <c r="AR59">
        <f t="shared" si="27"/>
        <v>-7.67854844559877E-5</v>
      </c>
      <c r="AS59">
        <f t="shared" si="27"/>
        <v>-2.354074210038401E-3</v>
      </c>
      <c r="AT59">
        <f t="shared" si="27"/>
        <v>-1.5385701883017335E-3</v>
      </c>
      <c r="AU59">
        <f t="shared" si="25"/>
        <v>-3.9694298827961218E-3</v>
      </c>
      <c r="AW59">
        <v>56</v>
      </c>
      <c r="AX59">
        <f>IF(Z59&gt;0, (R59*SUMPRODUCT(K59:$K$98, X59:$X$98)-K59*$AZ$3)/Z59, 0)</f>
        <v>-42514831.276092842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0.76383916100000004</v>
      </c>
      <c r="Q60" s="4">
        <f t="shared" si="22"/>
        <v>50</v>
      </c>
      <c r="R60">
        <f t="shared" si="0"/>
        <v>50000</v>
      </c>
      <c r="S60">
        <f t="shared" si="1"/>
        <v>-167845444.79373622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-7.1343359407496107</v>
      </c>
      <c r="AC60">
        <f t="shared" si="19"/>
        <v>-6.3700092285287306</v>
      </c>
      <c r="AE60">
        <f t="shared" si="2"/>
        <v>0</v>
      </c>
      <c r="AF60">
        <f t="shared" si="26"/>
        <v>0</v>
      </c>
      <c r="AG60">
        <f t="shared" si="26"/>
        <v>-1.8975818010303403E-6</v>
      </c>
      <c r="AH60">
        <f t="shared" si="4"/>
        <v>-6.4089225050490929E-3</v>
      </c>
      <c r="AI60">
        <f t="shared" si="23"/>
        <v>-6.4108200868501228E-3</v>
      </c>
      <c r="AJ60">
        <f t="shared" si="6"/>
        <v>-0.76432671222088011</v>
      </c>
      <c r="AK60">
        <f t="shared" si="20"/>
        <v>-0.49940351585247278</v>
      </c>
      <c r="AL60">
        <f t="shared" si="24"/>
        <v>-1.2701410481602031</v>
      </c>
      <c r="AN60">
        <f t="shared" si="27"/>
        <v>0</v>
      </c>
      <c r="AO60">
        <f t="shared" si="27"/>
        <v>0</v>
      </c>
      <c r="AP60">
        <f t="shared" si="27"/>
        <v>-4.6606839810478923E-9</v>
      </c>
      <c r="AQ60">
        <f t="shared" si="27"/>
        <v>-1.5741067098578298E-5</v>
      </c>
      <c r="AR60">
        <f t="shared" si="27"/>
        <v>-1.5745727782559345E-5</v>
      </c>
      <c r="AS60">
        <f t="shared" si="27"/>
        <v>-1.8772762586575318E-3</v>
      </c>
      <c r="AT60">
        <f t="shared" si="27"/>
        <v>-1.226593744284862E-3</v>
      </c>
      <c r="AU60">
        <f t="shared" si="25"/>
        <v>-3.1196157307249533E-3</v>
      </c>
      <c r="AW60">
        <v>57</v>
      </c>
      <c r="AX60">
        <f>IF(Z60&gt;0, (R60*SUMPRODUCT(K60:$K$98, X60:$X$98)-K60*$AZ$3)/Z60, 0)</f>
        <v>-167845444.79373622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0.76675259399999995</v>
      </c>
      <c r="Q61" s="4">
        <f t="shared" si="22"/>
        <v>50</v>
      </c>
      <c r="R61">
        <f t="shared" si="0"/>
        <v>50000</v>
      </c>
      <c r="S61">
        <f t="shared" si="1"/>
        <v>-671283783.49628186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-6.3700092285287306</v>
      </c>
      <c r="AC61">
        <f t="shared" si="19"/>
        <v>-5.6875218672524657</v>
      </c>
      <c r="AE61">
        <f t="shared" si="2"/>
        <v>0</v>
      </c>
      <c r="AF61">
        <f t="shared" si="26"/>
        <v>0</v>
      </c>
      <c r="AG61">
        <f t="shared" si="26"/>
        <v>-4.2363021475283174E-7</v>
      </c>
      <c r="AH61">
        <f t="shared" si="4"/>
        <v>-1.4549757682672051E-3</v>
      </c>
      <c r="AI61">
        <f t="shared" si="23"/>
        <v>-1.4553993984819579E-3</v>
      </c>
      <c r="AJ61">
        <f t="shared" si="6"/>
        <v>-0.68248736127626497</v>
      </c>
      <c r="AK61">
        <f t="shared" si="20"/>
        <v>-0.44590064599701118</v>
      </c>
      <c r="AL61">
        <f t="shared" si="24"/>
        <v>-1.1298434066717582</v>
      </c>
      <c r="AN61">
        <f t="shared" si="27"/>
        <v>0</v>
      </c>
      <c r="AO61">
        <f t="shared" si="27"/>
        <v>0</v>
      </c>
      <c r="AP61">
        <f t="shared" si="27"/>
        <v>-9.2900500799526387E-10</v>
      </c>
      <c r="AQ61">
        <f t="shared" si="27"/>
        <v>-3.1907067252524268E-6</v>
      </c>
      <c r="AR61">
        <f t="shared" si="27"/>
        <v>-3.1916357302604218E-6</v>
      </c>
      <c r="AS61">
        <f t="shared" si="27"/>
        <v>-1.4966689212407857E-3</v>
      </c>
      <c r="AT61">
        <f t="shared" si="27"/>
        <v>-9.7784321980253115E-4</v>
      </c>
      <c r="AU61">
        <f t="shared" si="25"/>
        <v>-2.4777037767735773E-3</v>
      </c>
      <c r="AW61">
        <v>58</v>
      </c>
      <c r="AX61">
        <f>IF(Z61&gt;0, (R61*SUMPRODUCT(K61:$K$98, X61:$X$98)-K61*$AZ$3)/Z61, 0)</f>
        <v>-671283783.49628186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0.76980532899999998</v>
      </c>
      <c r="Q62" s="4">
        <f t="shared" si="22"/>
        <v>50</v>
      </c>
      <c r="R62">
        <f t="shared" si="0"/>
        <v>50000</v>
      </c>
      <c r="S62">
        <f t="shared" si="1"/>
        <v>-2721958912.2964497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-5.6875218672524657</v>
      </c>
      <c r="AC62">
        <f t="shared" si="19"/>
        <v>-5.0781472880097578</v>
      </c>
      <c r="AE62">
        <f t="shared" si="2"/>
        <v>0</v>
      </c>
      <c r="AF62">
        <f t="shared" si="26"/>
        <v>0</v>
      </c>
      <c r="AG62">
        <f t="shared" si="26"/>
        <v>-9.3281115763159143E-8</v>
      </c>
      <c r="AH62">
        <f t="shared" si="4"/>
        <v>-3.2611279684214428E-4</v>
      </c>
      <c r="AI62">
        <f t="shared" si="23"/>
        <v>-3.2620607795790744E-4</v>
      </c>
      <c r="AJ62">
        <f t="shared" si="6"/>
        <v>-0.60937457924270788</v>
      </c>
      <c r="AK62">
        <f t="shared" si="20"/>
        <v>-0.39812653070767262</v>
      </c>
      <c r="AL62">
        <f t="shared" si="24"/>
        <v>-1.0078273160283384</v>
      </c>
      <c r="AN62">
        <f t="shared" si="27"/>
        <v>0</v>
      </c>
      <c r="AO62">
        <f t="shared" si="27"/>
        <v>0</v>
      </c>
      <c r="AP62">
        <f t="shared" si="27"/>
        <v>-1.8264460008291919E-10</v>
      </c>
      <c r="AQ62">
        <f t="shared" si="27"/>
        <v>-6.3852946948432292E-7</v>
      </c>
      <c r="AR62">
        <f t="shared" si="27"/>
        <v>-6.387121140844058E-7</v>
      </c>
      <c r="AS62">
        <f t="shared" si="27"/>
        <v>-1.1931565721090833E-3</v>
      </c>
      <c r="AT62">
        <f t="shared" si="27"/>
        <v>-7.7953249581756787E-4</v>
      </c>
      <c r="AU62">
        <f t="shared" si="25"/>
        <v>-1.9733277800407355E-3</v>
      </c>
      <c r="AW62">
        <v>59</v>
      </c>
      <c r="AX62">
        <f>IF(Z62&gt;0, (R62*SUMPRODUCT(K62:$K$98, X62:$X$98)-K62*$AZ$3)/Z62, 0)</f>
        <v>-2721958912.2964497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0.772959481</v>
      </c>
      <c r="Q63" s="4">
        <f t="shared" si="22"/>
        <v>50</v>
      </c>
      <c r="R63">
        <f t="shared" si="0"/>
        <v>50000</v>
      </c>
      <c r="S63">
        <f t="shared" si="1"/>
        <v>-11197543966.512016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-5.0781472880097578</v>
      </c>
      <c r="AC63">
        <f t="shared" si="19"/>
        <v>-4.5340606319415206</v>
      </c>
      <c r="AE63">
        <f t="shared" si="2"/>
        <v>0</v>
      </c>
      <c r="AF63">
        <f t="shared" si="26"/>
        <v>0</v>
      </c>
      <c r="AG63">
        <f t="shared" si="26"/>
        <v>-2.0245781778135136E-8</v>
      </c>
      <c r="AH63">
        <f t="shared" si="4"/>
        <v>-7.2102522827392418E-5</v>
      </c>
      <c r="AI63">
        <f t="shared" si="23"/>
        <v>-7.2122768609170557E-5</v>
      </c>
      <c r="AJ63">
        <f t="shared" si="6"/>
        <v>-0.54408665606823714</v>
      </c>
      <c r="AK63">
        <f t="shared" si="20"/>
        <v>-0.35547031016068309</v>
      </c>
      <c r="AL63">
        <f t="shared" si="24"/>
        <v>-0.89962908899752936</v>
      </c>
      <c r="AN63">
        <f t="shared" si="27"/>
        <v>0</v>
      </c>
      <c r="AO63">
        <f t="shared" si="27"/>
        <v>0</v>
      </c>
      <c r="AP63">
        <f t="shared" si="27"/>
        <v>-3.539399892370019E-11</v>
      </c>
      <c r="AQ63">
        <f t="shared" si="27"/>
        <v>-1.2605078150673732E-7</v>
      </c>
      <c r="AR63">
        <f t="shared" si="27"/>
        <v>-1.2608617550566102E-7</v>
      </c>
      <c r="AS63">
        <f t="shared" si="27"/>
        <v>-9.5118097835452634E-4</v>
      </c>
      <c r="AT63">
        <f t="shared" si="27"/>
        <v>-6.2143887122315361E-4</v>
      </c>
      <c r="AU63">
        <f t="shared" si="25"/>
        <v>-1.5727459357531856E-3</v>
      </c>
      <c r="AW63">
        <v>60</v>
      </c>
      <c r="AX63">
        <f>IF(Z63&gt;0, (R63*SUMPRODUCT(K63:$K$98, X63:$X$98)-K63*$AZ$3)/Z63, 0)</f>
        <v>-11197543966.512016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0.77634382000000002</v>
      </c>
      <c r="Q64" s="4">
        <f t="shared" si="22"/>
        <v>50</v>
      </c>
      <c r="R64">
        <f t="shared" si="0"/>
        <v>50000</v>
      </c>
      <c r="S64">
        <f t="shared" si="1"/>
        <v>-46793906840.80114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-4.5340606319415206</v>
      </c>
      <c r="AC64">
        <f t="shared" si="19"/>
        <v>-4.04826853067292</v>
      </c>
      <c r="AE64">
        <f t="shared" si="2"/>
        <v>0</v>
      </c>
      <c r="AF64">
        <f t="shared" si="26"/>
        <v>0</v>
      </c>
      <c r="AG64">
        <f t="shared" si="26"/>
        <v>-4.3256363958299609E-9</v>
      </c>
      <c r="AH64">
        <f t="shared" si="4"/>
        <v>-1.5717687564523825E-5</v>
      </c>
      <c r="AI64">
        <f t="shared" si="23"/>
        <v>-1.5722013200919656E-5</v>
      </c>
      <c r="AJ64">
        <f t="shared" si="6"/>
        <v>-0.48579210126860062</v>
      </c>
      <c r="AK64">
        <f t="shared" si="20"/>
        <v>-0.3173842442359065</v>
      </c>
      <c r="AL64">
        <f t="shared" si="24"/>
        <v>-0.803192067517708</v>
      </c>
      <c r="AN64">
        <f t="shared" si="27"/>
        <v>0</v>
      </c>
      <c r="AO64">
        <f t="shared" si="27"/>
        <v>0</v>
      </c>
      <c r="AP64">
        <f t="shared" si="27"/>
        <v>-6.7519166115731201E-12</v>
      </c>
      <c r="AQ64">
        <f t="shared" si="27"/>
        <v>-2.4533850294197586E-8</v>
      </c>
      <c r="AR64">
        <f t="shared" si="27"/>
        <v>-2.454060221080916E-8</v>
      </c>
      <c r="AS64">
        <f t="shared" si="27"/>
        <v>-7.5827634553114959E-4</v>
      </c>
      <c r="AT64">
        <f t="shared" si="27"/>
        <v>-4.9540732387351493E-4</v>
      </c>
      <c r="AU64">
        <f t="shared" si="25"/>
        <v>-1.2537082100068753E-3</v>
      </c>
      <c r="AW64">
        <v>61</v>
      </c>
      <c r="AX64">
        <f>IF(Z64&gt;0, (R64*SUMPRODUCT(K64:$K$98, X64:$X$98)-K64*$AZ$3)/Z64, 0)</f>
        <v>-46793906840.80114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0.77982431100000005</v>
      </c>
      <c r="Q65" s="4">
        <f t="shared" si="22"/>
        <v>50</v>
      </c>
      <c r="R65">
        <f t="shared" si="0"/>
        <v>50000</v>
      </c>
      <c r="S65">
        <f t="shared" si="1"/>
        <v>-198787378358.65982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-4.04826853067292</v>
      </c>
      <c r="AC65">
        <f t="shared" si="19"/>
        <v>-3.6145254951001795</v>
      </c>
      <c r="AE65">
        <f t="shared" si="2"/>
        <v>0</v>
      </c>
      <c r="AF65">
        <f t="shared" si="26"/>
        <v>0</v>
      </c>
      <c r="AG65">
        <f t="shared" si="26"/>
        <v>-9.0914360985703877E-10</v>
      </c>
      <c r="AH65">
        <f t="shared" si="4"/>
        <v>-3.3732364220146227E-6</v>
      </c>
      <c r="AI65">
        <f t="shared" si="23"/>
        <v>-3.3741455656244797E-6</v>
      </c>
      <c r="AJ65">
        <f t="shared" si="6"/>
        <v>-0.43374303557274052</v>
      </c>
      <c r="AK65">
        <f t="shared" si="20"/>
        <v>-0.28337879714710446</v>
      </c>
      <c r="AL65">
        <f t="shared" si="24"/>
        <v>-0.71712520686541059</v>
      </c>
      <c r="AN65">
        <f t="shared" si="27"/>
        <v>0</v>
      </c>
      <c r="AO65">
        <f t="shared" si="27"/>
        <v>0</v>
      </c>
      <c r="AP65">
        <f t="shared" si="27"/>
        <v>-1.2670435052749338E-12</v>
      </c>
      <c r="AQ65">
        <f t="shared" si="27"/>
        <v>-4.7011684995977348E-9</v>
      </c>
      <c r="AR65">
        <f t="shared" si="27"/>
        <v>-4.7024355431030098E-9</v>
      </c>
      <c r="AS65">
        <f t="shared" si="27"/>
        <v>-6.0449338280790929E-4</v>
      </c>
      <c r="AT65">
        <f t="shared" si="27"/>
        <v>-3.9493569614851293E-4</v>
      </c>
      <c r="AU65">
        <f t="shared" si="25"/>
        <v>-9.9943378139196533E-4</v>
      </c>
      <c r="AW65">
        <v>62</v>
      </c>
      <c r="AX65">
        <f>IF(Z65&gt;0, (R65*SUMPRODUCT(K65:$K$98, X65:$X$98)-K65*$AZ$3)/Z65, 0)</f>
        <v>-198787378358.65982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0.78351069500000003</v>
      </c>
      <c r="Q66" s="4">
        <f t="shared" si="22"/>
        <v>50</v>
      </c>
      <c r="R66">
        <f t="shared" si="0"/>
        <v>50000</v>
      </c>
      <c r="S66">
        <f t="shared" si="1"/>
        <v>-859554110571.57568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-3.6145254951001795</v>
      </c>
      <c r="AC66">
        <f t="shared" si="19"/>
        <v>-3.2272549104204638</v>
      </c>
      <c r="AE66">
        <f t="shared" si="2"/>
        <v>0</v>
      </c>
      <c r="AF66">
        <f t="shared" si="26"/>
        <v>0</v>
      </c>
      <c r="AG66">
        <f t="shared" si="26"/>
        <v>-1.8772843214457107E-10</v>
      </c>
      <c r="AH66">
        <f t="shared" si="4"/>
        <v>-7.1232374161389727E-7</v>
      </c>
      <c r="AI66">
        <f t="shared" si="23"/>
        <v>-7.125114700460418E-7</v>
      </c>
      <c r="AJ66">
        <f t="shared" si="6"/>
        <v>-0.38727058467971576</v>
      </c>
      <c r="AK66">
        <f t="shared" si="20"/>
        <v>-0.25301678465701261</v>
      </c>
      <c r="AL66">
        <f t="shared" si="24"/>
        <v>-0.64028808184819841</v>
      </c>
      <c r="AN66">
        <f t="shared" si="27"/>
        <v>0</v>
      </c>
      <c r="AO66">
        <f t="shared" si="27"/>
        <v>0</v>
      </c>
      <c r="AP66">
        <f t="shared" si="27"/>
        <v>-2.3359904715087936E-13</v>
      </c>
      <c r="AQ66">
        <f t="shared" si="27"/>
        <v>-8.8637690840464238E-10</v>
      </c>
      <c r="AR66">
        <f t="shared" si="27"/>
        <v>-8.8661050745179319E-10</v>
      </c>
      <c r="AS66">
        <f t="shared" si="27"/>
        <v>-4.8189844520235998E-4</v>
      </c>
      <c r="AT66">
        <f t="shared" si="27"/>
        <v>-3.1484032084996361E-4</v>
      </c>
      <c r="AU66">
        <f t="shared" si="25"/>
        <v>-7.9673965266283098E-4</v>
      </c>
      <c r="AW66">
        <v>63</v>
      </c>
      <c r="AX66">
        <f>IF(Z66&gt;0, (R66*SUMPRODUCT(K66:$K$98, X66:$X$98)-K66*$AZ$3)/Z66, 0)</f>
        <v>-859554110571.57568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0.78741316699999997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-3788296683136.9165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-3.2272549104204638</v>
      </c>
      <c r="AC67">
        <f t="shared" si="19"/>
        <v>-2.8814775993596222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-1.478198392909013E-7</v>
      </c>
      <c r="AI67">
        <f t="shared" si="23"/>
        <v>-1.4785787059943352E-7</v>
      </c>
      <c r="AJ67">
        <f t="shared" ref="AJ67:AJ89" si="33">AB67-AC67</f>
        <v>-0.34577731106084153</v>
      </c>
      <c r="AK67">
        <f t="shared" si="20"/>
        <v>-0.22590784372943248</v>
      </c>
      <c r="AL67">
        <f t="shared" si="24"/>
        <v>-0.57168530264814466</v>
      </c>
      <c r="AN67">
        <f t="shared" ref="AN67:AT89" si="34">AE67*$K67</f>
        <v>0</v>
      </c>
      <c r="AO67">
        <f t="shared" si="34"/>
        <v>0</v>
      </c>
      <c r="AP67">
        <f t="shared" si="34"/>
        <v>-4.2253652816173512E-14</v>
      </c>
      <c r="AQ67">
        <f t="shared" si="34"/>
        <v>-1.6423121921897877E-10</v>
      </c>
      <c r="AR67">
        <f t="shared" si="34"/>
        <v>-1.6427347287179494E-10</v>
      </c>
      <c r="AS67">
        <f t="shared" si="34"/>
        <v>-3.8416649379537982E-4</v>
      </c>
      <c r="AT67">
        <f t="shared" si="34"/>
        <v>-2.5098877650517711E-4</v>
      </c>
      <c r="AU67">
        <f t="shared" si="25"/>
        <v>-6.3515543457402985E-4</v>
      </c>
      <c r="AW67">
        <v>64</v>
      </c>
      <c r="AX67">
        <f>IF(Z67&gt;0, (R67*SUMPRODUCT(K67:$K$98, X67:$X$98)-K67*$AZ$3)/Z67, 0)</f>
        <v>-3788296683136.9165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0.79138766699999996</v>
      </c>
      <c r="Q68" s="4">
        <f t="shared" si="22"/>
        <v>50</v>
      </c>
      <c r="R68">
        <f t="shared" si="28"/>
        <v>50000</v>
      </c>
      <c r="S68">
        <f t="shared" si="29"/>
        <v>-17030199997643.078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-2.8814775993596222</v>
      </c>
      <c r="AC68">
        <f t="shared" ref="AC68:AC89" si="45">S68*Z68</f>
        <v>-2.5727478567138369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-3.0097508532273993E-8</v>
      </c>
      <c r="AI68">
        <f t="shared" si="23"/>
        <v>-3.0105062019188622E-8</v>
      </c>
      <c r="AJ68">
        <f t="shared" si="33"/>
        <v>-0.30872974264578534</v>
      </c>
      <c r="AK68">
        <f t="shared" ref="AK68:AK89" si="46">G68*SUM(AB68:AB68, AE68:AF68)</f>
        <v>-0.20170343195517357</v>
      </c>
      <c r="AL68">
        <f t="shared" si="24"/>
        <v>-0.51043320470602094</v>
      </c>
      <c r="AN68">
        <f t="shared" si="34"/>
        <v>0</v>
      </c>
      <c r="AO68">
        <f t="shared" si="34"/>
        <v>0</v>
      </c>
      <c r="AP68">
        <f t="shared" si="34"/>
        <v>-7.4929433603502148E-15</v>
      </c>
      <c r="AQ68">
        <f t="shared" si="34"/>
        <v>-2.9856267611088865E-11</v>
      </c>
      <c r="AR68">
        <f t="shared" si="34"/>
        <v>-2.9863760554449213E-11</v>
      </c>
      <c r="AS68">
        <f t="shared" si="34"/>
        <v>-3.0625517743606862E-4</v>
      </c>
      <c r="AT68">
        <f t="shared" si="34"/>
        <v>-2.0008671601741114E-4</v>
      </c>
      <c r="AU68">
        <f t="shared" si="25"/>
        <v>-5.0634192331724037E-4</v>
      </c>
      <c r="AW68">
        <v>65</v>
      </c>
      <c r="AX68">
        <f>IF(Z68&gt;0, (R68*SUMPRODUCT(K68:$K$98, X68:$X$98)-K68*$AZ$3)/Z68, 0)</f>
        <v>-17030199997643.078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50000</v>
      </c>
      <c r="S69">
        <f t="shared" si="29"/>
        <v>-78194133030934.453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-2.5727478567138369</v>
      </c>
      <c r="AC69">
        <f t="shared" si="45"/>
        <v>-2.2970963006633216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-6.0091101953170582E-9</v>
      </c>
      <c r="AI69">
        <f t="shared" si="23"/>
        <v>-6.0105790371672224E-9</v>
      </c>
      <c r="AJ69">
        <f t="shared" si="33"/>
        <v>-0.27565155605051528</v>
      </c>
      <c r="AK69">
        <f t="shared" si="46"/>
        <v>-0.18009234996996859</v>
      </c>
      <c r="AL69">
        <f t="shared" si="24"/>
        <v>-0.4557439120310629</v>
      </c>
      <c r="AN69">
        <f t="shared" si="34"/>
        <v>0</v>
      </c>
      <c r="AO69">
        <f t="shared" si="34"/>
        <v>0</v>
      </c>
      <c r="AP69">
        <f t="shared" si="34"/>
        <v>-1.3009541289846449E-15</v>
      </c>
      <c r="AQ69">
        <f t="shared" si="34"/>
        <v>-5.3222725913249191E-12</v>
      </c>
      <c r="AR69">
        <f t="shared" si="34"/>
        <v>-5.3235735454539039E-12</v>
      </c>
      <c r="AS69">
        <f t="shared" si="34"/>
        <v>-2.4414475252376597E-4</v>
      </c>
      <c r="AT69">
        <f t="shared" si="34"/>
        <v>-1.5950790499721993E-4</v>
      </c>
      <c r="AU69">
        <f t="shared" si="25"/>
        <v>-4.0365266284455946E-4</v>
      </c>
      <c r="AW69">
        <v>66</v>
      </c>
      <c r="AX69">
        <f>IF(Z69&gt;0, (R69*SUMPRODUCT(K69:$K$98, X69:$X$98)-K69*$AZ$3)/Z69, 0)</f>
        <v>-78194133030934.453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50000</v>
      </c>
      <c r="S70">
        <f t="shared" si="29"/>
        <v>-366918325863647.5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-2.2970963006633216</v>
      </c>
      <c r="AC70">
        <f t="shared" si="45"/>
        <v>-2.0509788398825974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-1.1746663230460942E-9</v>
      </c>
      <c r="AI70">
        <f t="shared" si="23"/>
        <v>-1.174945810154711E-9</v>
      </c>
      <c r="AJ70">
        <f t="shared" si="33"/>
        <v>-0.24611746078072416</v>
      </c>
      <c r="AK70">
        <f t="shared" si="46"/>
        <v>-0.16079674104643252</v>
      </c>
      <c r="AL70">
        <f t="shared" si="24"/>
        <v>-0.40691420300210246</v>
      </c>
      <c r="AN70">
        <f t="shared" si="34"/>
        <v>0</v>
      </c>
      <c r="AO70">
        <f t="shared" si="34"/>
        <v>0</v>
      </c>
      <c r="AP70">
        <f t="shared" si="34"/>
        <v>-2.2101955695341124E-16</v>
      </c>
      <c r="AQ70">
        <f t="shared" si="34"/>
        <v>-9.2893096777408714E-13</v>
      </c>
      <c r="AR70">
        <f t="shared" si="34"/>
        <v>-9.2915198733104055E-13</v>
      </c>
      <c r="AS70">
        <f t="shared" si="34"/>
        <v>-1.9463070196502747E-4</v>
      </c>
      <c r="AT70">
        <f t="shared" si="34"/>
        <v>-1.2715872528621096E-4</v>
      </c>
      <c r="AU70">
        <f t="shared" si="25"/>
        <v>-3.217894281803904E-4</v>
      </c>
      <c r="AW70">
        <v>67</v>
      </c>
      <c r="AX70">
        <f>IF(Z70&gt;0, (R70*SUMPRODUCT(K70:$K$98, X70:$X$98)-K70*$AZ$3)/Z70, 0)</f>
        <v>-366918325863647.5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50000</v>
      </c>
      <c r="S71">
        <f t="shared" si="29"/>
        <v>-1759768364827936.5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-2.0509788398825974</v>
      </c>
      <c r="AC71">
        <f t="shared" si="45"/>
        <v>-1.8312311070388423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-2.2466177876000901E-10</v>
      </c>
      <c r="AI71">
        <f t="shared" si="23"/>
        <v>-2.2471380921877959E-10</v>
      </c>
      <c r="AJ71">
        <f t="shared" si="33"/>
        <v>-0.21974773284375515</v>
      </c>
      <c r="AK71">
        <f t="shared" si="46"/>
        <v>-0.14356851879178184</v>
      </c>
      <c r="AL71">
        <f t="shared" si="24"/>
        <v>-0.36331625186025079</v>
      </c>
      <c r="AN71">
        <f t="shared" si="34"/>
        <v>0</v>
      </c>
      <c r="AO71">
        <f t="shared" si="34"/>
        <v>0</v>
      </c>
      <c r="AP71">
        <f t="shared" si="34"/>
        <v>-3.6737411746537574E-17</v>
      </c>
      <c r="AQ71">
        <f t="shared" si="34"/>
        <v>-1.5862808948906701E-13</v>
      </c>
      <c r="AR71">
        <f t="shared" si="34"/>
        <v>-1.5866482690081355E-13</v>
      </c>
      <c r="AS71">
        <f t="shared" si="34"/>
        <v>-1.5515840399267646E-4</v>
      </c>
      <c r="AT71">
        <f t="shared" si="34"/>
        <v>-1.0137015727558844E-4</v>
      </c>
      <c r="AU71">
        <f t="shared" si="25"/>
        <v>-2.5652856142692975E-4</v>
      </c>
      <c r="AW71">
        <v>68</v>
      </c>
      <c r="AX71">
        <f>IF(Z71&gt;0, (R71*SUMPRODUCT(K71:$K$98, X71:$X$98)-K71*$AZ$3)/Z71, 0)</f>
        <v>-1759768364827936.5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50000</v>
      </c>
      <c r="S72">
        <f t="shared" si="29"/>
        <v>-8635335924814909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-1.8312311070388423</v>
      </c>
      <c r="AC72">
        <f t="shared" si="45"/>
        <v>-1.6350277741419617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-4.204307734661398E-11</v>
      </c>
      <c r="AI72">
        <f t="shared" si="23"/>
        <v>-4.2052544423450236E-11</v>
      </c>
      <c r="AJ72">
        <f t="shared" si="33"/>
        <v>-0.19620333289688063</v>
      </c>
      <c r="AK72">
        <f t="shared" si="46"/>
        <v>-0.12818617749271896</v>
      </c>
      <c r="AL72">
        <f t="shared" si="24"/>
        <v>-0.32438951043165215</v>
      </c>
      <c r="AN72">
        <f t="shared" si="34"/>
        <v>0</v>
      </c>
      <c r="AO72">
        <f t="shared" si="34"/>
        <v>0</v>
      </c>
      <c r="AP72">
        <f t="shared" si="34"/>
        <v>-5.9682743666551436E-18</v>
      </c>
      <c r="AQ72">
        <f t="shared" si="34"/>
        <v>-2.6504973516445031E-14</v>
      </c>
      <c r="AR72">
        <f t="shared" si="34"/>
        <v>-2.6510941790811686E-14</v>
      </c>
      <c r="AS72">
        <f t="shared" si="34"/>
        <v>-1.2369132971397229E-4</v>
      </c>
      <c r="AT72">
        <f t="shared" si="34"/>
        <v>-8.081166874651881E-5</v>
      </c>
      <c r="AU72">
        <f t="shared" si="25"/>
        <v>-2.0450299848700205E-4</v>
      </c>
      <c r="AW72">
        <v>69</v>
      </c>
      <c r="AX72">
        <f>IF(Z72&gt;0, (R72*SUMPRODUCT(K72:$K$98, X72:$X$98)-K72*$AZ$3)/Z72, 0)</f>
        <v>-8635335924814909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50000</v>
      </c>
      <c r="S73">
        <f t="shared" si="29"/>
        <v>-4.3396380779911576E+16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-1.6350277741419617</v>
      </c>
      <c r="AC73">
        <f t="shared" si="45"/>
        <v>-1.459846226912489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-7.6904153112023895E-12</v>
      </c>
      <c r="AI73">
        <f t="shared" si="23"/>
        <v>-7.6920973019590791E-12</v>
      </c>
      <c r="AJ73">
        <f t="shared" si="33"/>
        <v>-0.17518154722947266</v>
      </c>
      <c r="AK73">
        <f t="shared" si="46"/>
        <v>-0.11445194418993733</v>
      </c>
      <c r="AL73">
        <f t="shared" si="24"/>
        <v>-0.2896334914271021</v>
      </c>
      <c r="AN73">
        <f t="shared" si="34"/>
        <v>0</v>
      </c>
      <c r="AO73">
        <f t="shared" si="34"/>
        <v>0</v>
      </c>
      <c r="AP73">
        <f t="shared" si="34"/>
        <v>-9.4675685873332789E-19</v>
      </c>
      <c r="AQ73">
        <f t="shared" si="34"/>
        <v>-4.3287713760779146E-15</v>
      </c>
      <c r="AR73">
        <f t="shared" si="34"/>
        <v>-4.3297181329366475E-15</v>
      </c>
      <c r="AS73">
        <f t="shared" si="34"/>
        <v>-9.8605970754188021E-5</v>
      </c>
      <c r="AT73">
        <f t="shared" si="34"/>
        <v>-6.4422567559411389E-5</v>
      </c>
      <c r="AU73">
        <f t="shared" si="25"/>
        <v>-1.6302853831792914E-4</v>
      </c>
      <c r="AW73">
        <v>70</v>
      </c>
      <c r="AX73">
        <f>IF(Z73&gt;0, (R73*SUMPRODUCT(K73:$K$98, X73:$X$98)-K73*$AZ$3)/Z73, 0)</f>
        <v>-4.3396380779911576E+16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50000</v>
      </c>
      <c r="S74">
        <f t="shared" si="29"/>
        <v>-2.2353543624064637E+17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-1.459846226912489</v>
      </c>
      <c r="AC74">
        <f t="shared" si="45"/>
        <v>-1.3034341311718687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-1.3736210722529861E-12</v>
      </c>
      <c r="AI74">
        <f t="shared" si="23"/>
        <v>-1.3739126220298564E-12</v>
      </c>
      <c r="AJ74">
        <f t="shared" si="33"/>
        <v>-0.15641209574062032</v>
      </c>
      <c r="AK74">
        <f t="shared" si="46"/>
        <v>-0.10218923588387424</v>
      </c>
      <c r="AL74">
        <f t="shared" si="24"/>
        <v>-0.25860133162586846</v>
      </c>
      <c r="AN74">
        <f t="shared" si="34"/>
        <v>0</v>
      </c>
      <c r="AO74">
        <f t="shared" si="34"/>
        <v>0</v>
      </c>
      <c r="AP74">
        <f t="shared" si="34"/>
        <v>-1.4652426310497864E-19</v>
      </c>
      <c r="AQ74">
        <f t="shared" si="34"/>
        <v>-6.9034117452537363E-16</v>
      </c>
      <c r="AR74">
        <f t="shared" si="34"/>
        <v>-6.9048769878847849E-16</v>
      </c>
      <c r="AS74">
        <f t="shared" si="34"/>
        <v>-7.8608076175223576E-5</v>
      </c>
      <c r="AT74">
        <f t="shared" si="34"/>
        <v>-5.1357276434480561E-5</v>
      </c>
      <c r="AU74">
        <f t="shared" si="25"/>
        <v>-1.2996535261039461E-4</v>
      </c>
      <c r="AW74">
        <v>71</v>
      </c>
      <c r="AX74">
        <f>IF(Z74&gt;0, (R74*SUMPRODUCT(K74:$K$98, X74:$X$98)-K74*$AZ$3)/Z74, 0)</f>
        <v>-2.2353543624064637E+17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50000</v>
      </c>
      <c r="S75">
        <f t="shared" si="29"/>
        <v>-1.1810740152040499E+18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-1.3034341311718687</v>
      </c>
      <c r="AC75">
        <f t="shared" si="45"/>
        <v>-1.1637804742605975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-2.3936638990598946E-13</v>
      </c>
      <c r="AI75">
        <f t="shared" si="23"/>
        <v>-2.3941565779518522E-13</v>
      </c>
      <c r="AJ75">
        <f t="shared" si="33"/>
        <v>-0.13965365691127118</v>
      </c>
      <c r="AK75">
        <f t="shared" si="46"/>
        <v>-9.1240389182030812E-2</v>
      </c>
      <c r="AL75">
        <f t="shared" si="24"/>
        <v>-0.23089404609354142</v>
      </c>
      <c r="AN75">
        <f t="shared" si="34"/>
        <v>0</v>
      </c>
      <c r="AO75">
        <f t="shared" si="34"/>
        <v>0</v>
      </c>
      <c r="AP75">
        <f t="shared" si="34"/>
        <v>-2.2107659443245361E-20</v>
      </c>
      <c r="AQ75">
        <f t="shared" si="34"/>
        <v>-1.0740932312276252E-16</v>
      </c>
      <c r="AR75">
        <f t="shared" si="34"/>
        <v>-1.0743143078220578E-16</v>
      </c>
      <c r="AS75">
        <f t="shared" si="34"/>
        <v>-6.2665877052953833E-5</v>
      </c>
      <c r="AT75">
        <f t="shared" si="34"/>
        <v>-4.0941706341263304E-5</v>
      </c>
      <c r="AU75">
        <f t="shared" si="25"/>
        <v>-1.0360758339432456E-4</v>
      </c>
      <c r="AW75">
        <v>72</v>
      </c>
      <c r="AX75">
        <f>IF(Z75&gt;0, (R75*SUMPRODUCT(K75:$K$98, X75:$X$98)-K75*$AZ$3)/Z75, 0)</f>
        <v>-1.1810740152040499E+18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50000</v>
      </c>
      <c r="S76">
        <f t="shared" si="29"/>
        <v>-6.4061120720820019E+18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-1.1637804742605975</v>
      </c>
      <c r="AC76">
        <f t="shared" si="45"/>
        <v>-1.0390897091612479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-4.0665067228930631E-14</v>
      </c>
      <c r="AI76">
        <f t="shared" si="23"/>
        <v>-4.0673177372005473E-14</v>
      </c>
      <c r="AJ76">
        <f t="shared" si="33"/>
        <v>-0.12469076509934962</v>
      </c>
      <c r="AK76">
        <f t="shared" si="46"/>
        <v>-8.1464633198241834E-2</v>
      </c>
      <c r="AL76">
        <f t="shared" si="24"/>
        <v>-0.20615539829763213</v>
      </c>
      <c r="AN76">
        <f t="shared" si="34"/>
        <v>0</v>
      </c>
      <c r="AO76">
        <f t="shared" si="34"/>
        <v>0</v>
      </c>
      <c r="AP76">
        <f t="shared" si="34"/>
        <v>-3.2492962031066389E-21</v>
      </c>
      <c r="AQ76">
        <f t="shared" si="34"/>
        <v>-1.6292295626190596E-17</v>
      </c>
      <c r="AR76">
        <f t="shared" si="34"/>
        <v>-1.6295544922393703E-17</v>
      </c>
      <c r="AS76">
        <f t="shared" si="34"/>
        <v>-4.9956853517979913E-5</v>
      </c>
      <c r="AT76">
        <f t="shared" si="34"/>
        <v>-3.2638477631746906E-5</v>
      </c>
      <c r="AU76">
        <f t="shared" si="25"/>
        <v>-8.2595331149743116E-5</v>
      </c>
      <c r="AW76">
        <v>73</v>
      </c>
      <c r="AX76">
        <f>IF(Z76&gt;0, (R76*SUMPRODUCT(K76:$K$98, X76:$X$98)-K76*$AZ$3)/Z76, 0)</f>
        <v>-6.4061120720820019E+18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50000</v>
      </c>
      <c r="S77">
        <f t="shared" si="29"/>
        <v>-3.5701749370105987E+19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-1.0390897091612479</v>
      </c>
      <c r="AC77">
        <f t="shared" si="45"/>
        <v>-0.92775866889397129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-6.7297234240314044E-15</v>
      </c>
      <c r="AI77">
        <f t="shared" si="23"/>
        <v>-6.7310227422514672E-15</v>
      </c>
      <c r="AJ77">
        <f t="shared" si="33"/>
        <v>-0.11133104026727658</v>
      </c>
      <c r="AK77">
        <f t="shared" si="46"/>
        <v>-7.2736279641287357E-2</v>
      </c>
      <c r="AL77">
        <f t="shared" si="24"/>
        <v>-0.18406731990857067</v>
      </c>
      <c r="AN77">
        <f t="shared" si="34"/>
        <v>0</v>
      </c>
      <c r="AO77">
        <f t="shared" si="34"/>
        <v>0</v>
      </c>
      <c r="AP77">
        <f t="shared" si="34"/>
        <v>-4.6479162399711359E-22</v>
      </c>
      <c r="AQ77">
        <f t="shared" si="34"/>
        <v>-2.4073541269632189E-18</v>
      </c>
      <c r="AR77">
        <f t="shared" si="34"/>
        <v>-2.4078189185872157E-18</v>
      </c>
      <c r="AS77">
        <f t="shared" si="34"/>
        <v>-3.9825297766246785E-5</v>
      </c>
      <c r="AT77">
        <f t="shared" si="34"/>
        <v>-2.6019194540614564E-5</v>
      </c>
      <c r="AU77">
        <f t="shared" si="25"/>
        <v>-6.5844492306863761E-5</v>
      </c>
      <c r="AW77">
        <v>74</v>
      </c>
      <c r="AX77">
        <f>IF(Z77&gt;0, (R77*SUMPRODUCT(K77:$K$98, X77:$X$98)-K77*$AZ$3)/Z77, 0)</f>
        <v>-3.5701749370105987E+19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50000</v>
      </c>
      <c r="S78">
        <f t="shared" si="29"/>
        <v>-2.0460082203070303E+20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-0.92775866889397129</v>
      </c>
      <c r="AC78">
        <f t="shared" si="45"/>
        <v>-0.82835595436961718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-1.0838928222563061E-15</v>
      </c>
      <c r="AI78">
        <f t="shared" si="23"/>
        <v>-1.0840952544719121E-15</v>
      </c>
      <c r="AJ78">
        <f t="shared" si="33"/>
        <v>-9.9402714524354119E-2</v>
      </c>
      <c r="AK78">
        <f t="shared" si="46"/>
        <v>-6.4943106822577992E-2</v>
      </c>
      <c r="AL78">
        <f t="shared" si="24"/>
        <v>-0.16434582134693321</v>
      </c>
      <c r="AN78">
        <f t="shared" si="34"/>
        <v>0</v>
      </c>
      <c r="AO78">
        <f t="shared" si="34"/>
        <v>0</v>
      </c>
      <c r="AP78">
        <f t="shared" si="34"/>
        <v>-6.4655335602166627E-23</v>
      </c>
      <c r="AQ78">
        <f t="shared" si="34"/>
        <v>-3.4618726060956774E-19</v>
      </c>
      <c r="AR78">
        <f t="shared" si="34"/>
        <v>-3.4625191594516988E-19</v>
      </c>
      <c r="AS78">
        <f t="shared" si="34"/>
        <v>-3.1748483550898272E-5</v>
      </c>
      <c r="AT78">
        <f t="shared" si="34"/>
        <v>-2.0742342586586861E-5</v>
      </c>
      <c r="AU78">
        <f t="shared" si="25"/>
        <v>-5.2490826137485489E-5</v>
      </c>
      <c r="AW78">
        <v>75</v>
      </c>
      <c r="AX78">
        <f>IF(Z78&gt;0, (R78*SUMPRODUCT(K78:$K$98, X78:$X$98)-K78*$AZ$3)/Z78, 0)</f>
        <v>-2.0460082203070303E+20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50000</v>
      </c>
      <c r="S79">
        <f t="shared" si="29"/>
        <v>-1.2065359451498566E+21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-0.82835595436961718</v>
      </c>
      <c r="AC79">
        <f t="shared" si="45"/>
        <v>-0.73960353068715823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-1.6975801792568959E-16</v>
      </c>
      <c r="AI79">
        <f t="shared" si="23"/>
        <v>-1.6978866780121383E-16</v>
      </c>
      <c r="AJ79">
        <f t="shared" si="33"/>
        <v>-8.8752423682458947E-2</v>
      </c>
      <c r="AK79">
        <f t="shared" si="46"/>
        <v>-5.7984916805873206E-2</v>
      </c>
      <c r="AL79">
        <f t="shared" si="24"/>
        <v>-0.14673734048833231</v>
      </c>
      <c r="AN79">
        <f t="shared" si="34"/>
        <v>0</v>
      </c>
      <c r="AO79">
        <f t="shared" si="34"/>
        <v>0</v>
      </c>
      <c r="AP79">
        <f t="shared" si="34"/>
        <v>-8.7404830367354592E-24</v>
      </c>
      <c r="AQ79">
        <f t="shared" si="34"/>
        <v>-4.8410215397322544E-20</v>
      </c>
      <c r="AR79">
        <f t="shared" si="34"/>
        <v>-4.841895588035928E-20</v>
      </c>
      <c r="AS79">
        <f t="shared" si="34"/>
        <v>-2.5309696708305361E-5</v>
      </c>
      <c r="AT79">
        <f t="shared" si="34"/>
        <v>-1.6535668516092842E-5</v>
      </c>
      <c r="AU79">
        <f t="shared" si="25"/>
        <v>-4.1845365224398247E-5</v>
      </c>
      <c r="AW79">
        <v>76</v>
      </c>
      <c r="AX79">
        <f>IF(Z79&gt;0, (R79*SUMPRODUCT(K79:$K$98, X79:$X$98)-K79*$AZ$3)/Z79, 0)</f>
        <v>-1.2065359451498566E+21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50000</v>
      </c>
      <c r="S80">
        <f t="shared" si="29"/>
        <v>-7.3628625711033536E+21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-0.73960353068715823</v>
      </c>
      <c r="AC80">
        <f t="shared" si="45"/>
        <v>-0.66036029525639117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-2.5858977604406014E-17</v>
      </c>
      <c r="AI80">
        <f t="shared" si="23"/>
        <v>-2.5863462003570601E-17</v>
      </c>
      <c r="AJ80">
        <f t="shared" si="33"/>
        <v>-7.9243235430767056E-2</v>
      </c>
      <c r="AK80">
        <f t="shared" si="46"/>
        <v>-5.177224714810108E-2</v>
      </c>
      <c r="AL80">
        <f t="shared" si="24"/>
        <v>-0.13101548257886816</v>
      </c>
      <c r="AN80">
        <f t="shared" si="34"/>
        <v>0</v>
      </c>
      <c r="AO80">
        <f t="shared" si="34"/>
        <v>0</v>
      </c>
      <c r="AP80">
        <f t="shared" si="34"/>
        <v>-1.1418076791740869E-24</v>
      </c>
      <c r="AQ80">
        <f t="shared" si="34"/>
        <v>-6.5841550050831477E-21</v>
      </c>
      <c r="AR80">
        <f t="shared" si="34"/>
        <v>-6.5852968127623222E-21</v>
      </c>
      <c r="AS80">
        <f t="shared" si="34"/>
        <v>-2.0176735258534278E-5</v>
      </c>
      <c r="AT80">
        <f t="shared" si="34"/>
        <v>-1.3182133702242379E-5</v>
      </c>
      <c r="AU80">
        <f t="shared" si="25"/>
        <v>-3.3358868960776667E-5</v>
      </c>
      <c r="AW80">
        <v>77</v>
      </c>
      <c r="AX80">
        <f>IF(Z80&gt;0, (R80*SUMPRODUCT(K80:$K$98, X80:$X$98)-K80*$AZ$3)/Z80, 0)</f>
        <v>-7.3628625711033536E+21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50000</v>
      </c>
      <c r="S81">
        <f t="shared" si="29"/>
        <v>-4.6544568696431712E+22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-0.66036029525639117</v>
      </c>
      <c r="AC81">
        <f t="shared" si="45"/>
        <v>-0.58960740647892063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-3.8061757873407915E-18</v>
      </c>
      <c r="AI81">
        <f t="shared" si="23"/>
        <v>-3.8068091667263908E-18</v>
      </c>
      <c r="AJ81">
        <f t="shared" si="33"/>
        <v>-7.0752888777470546E-2</v>
      </c>
      <c r="AK81">
        <f t="shared" si="46"/>
        <v>-4.6225220667947389E-2</v>
      </c>
      <c r="AL81">
        <f t="shared" si="24"/>
        <v>-0.11697810944541794</v>
      </c>
      <c r="AN81">
        <f t="shared" si="34"/>
        <v>0</v>
      </c>
      <c r="AO81">
        <f t="shared" si="34"/>
        <v>0</v>
      </c>
      <c r="AP81">
        <f t="shared" si="34"/>
        <v>-1.4399075147716453E-25</v>
      </c>
      <c r="AQ81">
        <f t="shared" si="34"/>
        <v>-8.6528567922135851E-22</v>
      </c>
      <c r="AR81">
        <f t="shared" si="34"/>
        <v>-8.6542966997283563E-22</v>
      </c>
      <c r="AS81">
        <f t="shared" si="34"/>
        <v>-1.6084769817071323E-5</v>
      </c>
      <c r="AT81">
        <f t="shared" si="34"/>
        <v>-1.050871628048659E-5</v>
      </c>
      <c r="AU81">
        <f t="shared" si="25"/>
        <v>-2.6593486097557911E-5</v>
      </c>
      <c r="AW81">
        <v>78</v>
      </c>
      <c r="AX81">
        <f>IF(Z81&gt;0, (R81*SUMPRODUCT(K81:$K$98, X81:$X$98)-K81*$AZ$3)/Z81, 0)</f>
        <v>-4.6544568696431712E+22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50000</v>
      </c>
      <c r="S82">
        <f t="shared" si="29"/>
        <v>-3.0511165972016804E+23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-0.58960740647892063</v>
      </c>
      <c r="AC82">
        <f t="shared" si="45"/>
        <v>-0.52643518435617909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-5.4077632480723531E-19</v>
      </c>
      <c r="AI82">
        <f t="shared" si="23"/>
        <v>-5.4086259407417172E-19</v>
      </c>
      <c r="AJ82">
        <f t="shared" si="33"/>
        <v>-6.3172222122741539E-2</v>
      </c>
      <c r="AK82">
        <f t="shared" si="46"/>
        <v>-4.1272518453524448E-2</v>
      </c>
      <c r="AL82">
        <f t="shared" si="24"/>
        <v>-0.10444474057626599</v>
      </c>
      <c r="AN82">
        <f t="shared" si="34"/>
        <v>0</v>
      </c>
      <c r="AO82">
        <f t="shared" si="34"/>
        <v>0</v>
      </c>
      <c r="AP82">
        <f t="shared" si="34"/>
        <v>-1.7510911731663198E-26</v>
      </c>
      <c r="AQ82">
        <f t="shared" si="34"/>
        <v>-1.0976662752047331E-22</v>
      </c>
      <c r="AR82">
        <f t="shared" si="34"/>
        <v>-1.0978413843220497E-22</v>
      </c>
      <c r="AS82">
        <f t="shared" si="34"/>
        <v>-1.28226800199867E-5</v>
      </c>
      <c r="AT82">
        <f t="shared" si="34"/>
        <v>-8.3774842797246385E-6</v>
      </c>
      <c r="AU82">
        <f t="shared" si="25"/>
        <v>-2.1200164299711338E-5</v>
      </c>
      <c r="AW82">
        <v>79</v>
      </c>
      <c r="AX82">
        <f>IF(Z82&gt;0, (R82*SUMPRODUCT(K82:$K$98, X82:$X$98)-K82*$AZ$3)/Z82, 0)</f>
        <v>-3.0511165972016804E+23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50000</v>
      </c>
      <c r="S83">
        <f t="shared" si="29"/>
        <v>-2.0762368015816919E+24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-0.52643518435617909</v>
      </c>
      <c r="AC83">
        <f t="shared" si="45"/>
        <v>-0.47003141460373132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-7.408726294750288E-20</v>
      </c>
      <c r="AI83">
        <f t="shared" si="23"/>
        <v>-7.4098582258822413E-20</v>
      </c>
      <c r="AJ83">
        <f t="shared" si="33"/>
        <v>-5.6403769752447763E-2</v>
      </c>
      <c r="AK83">
        <f t="shared" si="46"/>
        <v>-3.6850462904932539E-2</v>
      </c>
      <c r="AL83">
        <f t="shared" si="24"/>
        <v>-9.3254232657380309E-2</v>
      </c>
      <c r="AN83">
        <f t="shared" si="34"/>
        <v>0</v>
      </c>
      <c r="AO83">
        <f t="shared" si="34"/>
        <v>0</v>
      </c>
      <c r="AP83">
        <f t="shared" si="34"/>
        <v>-2.0514202261558566E-27</v>
      </c>
      <c r="AQ83">
        <f t="shared" si="34"/>
        <v>-1.3426974965225008E-23</v>
      </c>
      <c r="AR83">
        <f t="shared" si="34"/>
        <v>-1.3429026385451161E-23</v>
      </c>
      <c r="AS83">
        <f t="shared" si="34"/>
        <v>-1.0222162005729185E-5</v>
      </c>
      <c r="AT83">
        <f t="shared" si="34"/>
        <v>-6.6784791770764014E-6</v>
      </c>
      <c r="AU83">
        <f t="shared" si="25"/>
        <v>-1.6900641182805588E-5</v>
      </c>
      <c r="AW83">
        <v>80</v>
      </c>
      <c r="AX83">
        <f>IF(Z83&gt;0, (R83*SUMPRODUCT(K83:$K$98, X83:$X$98)-K83*$AZ$3)/Z83, 0)</f>
        <v>-2.0762368015816919E+24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50000</v>
      </c>
      <c r="S84">
        <f t="shared" si="29"/>
        <v>-1.468228737638857E+25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-0.47003141460373132</v>
      </c>
      <c r="AC84">
        <f t="shared" si="45"/>
        <v>-0.41967090589618866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-9.7769440758496133E-21</v>
      </c>
      <c r="AI84">
        <f t="shared" si="23"/>
        <v>-9.7783732499801072E-21</v>
      </c>
      <c r="AJ84">
        <f t="shared" si="33"/>
        <v>-5.0360508707542662E-2</v>
      </c>
      <c r="AK84">
        <f t="shared" si="46"/>
        <v>-3.2902199022261193E-2</v>
      </c>
      <c r="AL84">
        <f t="shared" si="24"/>
        <v>-8.3262707729803848E-2</v>
      </c>
      <c r="AN84">
        <f t="shared" si="34"/>
        <v>0</v>
      </c>
      <c r="AO84">
        <f t="shared" si="34"/>
        <v>0</v>
      </c>
      <c r="AP84">
        <f t="shared" si="34"/>
        <v>-2.3126065548112164E-28</v>
      </c>
      <c r="AQ84">
        <f t="shared" si="34"/>
        <v>-1.5820482944245017E-24</v>
      </c>
      <c r="AR84">
        <f t="shared" si="34"/>
        <v>-1.5822795550799829E-24</v>
      </c>
      <c r="AS84">
        <f t="shared" si="34"/>
        <v>-8.1490449663019673E-6</v>
      </c>
      <c r="AT84">
        <f t="shared" si="34"/>
        <v>-5.3240427113172831E-6</v>
      </c>
      <c r="AU84">
        <f t="shared" si="25"/>
        <v>-1.347308767761925E-5</v>
      </c>
      <c r="AW84">
        <v>81</v>
      </c>
      <c r="AX84">
        <f>IF(Z84&gt;0, (R84*SUMPRODUCT(K84:$K$98, X84:$X$98)-K84*$AZ$3)/Z84, 0)</f>
        <v>-1.468228737638857E+25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50000</v>
      </c>
      <c r="S85">
        <f t="shared" si="29"/>
        <v>-1.0804063989459617E+26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-0.41967090589618866</v>
      </c>
      <c r="AC85">
        <f t="shared" si="45"/>
        <v>-0.37470616597873985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-1.2414725656518961E-21</v>
      </c>
      <c r="AI85">
        <f t="shared" si="23"/>
        <v>-1.2416459754754331E-21</v>
      </c>
      <c r="AJ85">
        <f t="shared" si="33"/>
        <v>-4.4964739917448815E-2</v>
      </c>
      <c r="AK85">
        <f t="shared" si="46"/>
        <v>-2.9376963412733208E-2</v>
      </c>
      <c r="AL85">
        <f t="shared" si="24"/>
        <v>-7.434170333018203E-2</v>
      </c>
      <c r="AN85">
        <f t="shared" si="34"/>
        <v>0</v>
      </c>
      <c r="AO85">
        <f t="shared" si="34"/>
        <v>0</v>
      </c>
      <c r="AP85">
        <f t="shared" si="34"/>
        <v>-2.5053723462153169E-29</v>
      </c>
      <c r="AQ85">
        <f t="shared" si="34"/>
        <v>-1.7936417736490969E-25</v>
      </c>
      <c r="AR85">
        <f t="shared" si="34"/>
        <v>-1.7938923108837186E-25</v>
      </c>
      <c r="AS85">
        <f t="shared" si="34"/>
        <v>-6.496368755023891E-6</v>
      </c>
      <c r="AT85">
        <f t="shared" si="34"/>
        <v>-4.2442942532822733E-6</v>
      </c>
      <c r="AU85">
        <f t="shared" si="25"/>
        <v>-1.0740663008306165E-5</v>
      </c>
      <c r="AW85">
        <v>82</v>
      </c>
      <c r="AX85">
        <f>IF(Z85&gt;0, (R85*SUMPRODUCT(K85:$K$98, X85:$X$98)-K85*$AZ$3)/Z85, 0)</f>
        <v>-1.0804063989459617E+26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50000</v>
      </c>
      <c r="S86">
        <f t="shared" si="29"/>
        <v>-8.2865237934997207E+26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-0.37470616597873985</v>
      </c>
      <c r="AC86">
        <f t="shared" si="45"/>
        <v>-0.33455907676673202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-1.5148878774461634E-22</v>
      </c>
      <c r="AI86">
        <f t="shared" si="23"/>
        <v>-1.5150897468217328E-22</v>
      </c>
      <c r="AJ86">
        <f t="shared" si="33"/>
        <v>-4.0147089212007825E-2</v>
      </c>
      <c r="AK86">
        <f t="shared" si="46"/>
        <v>-2.6229431618511791E-2</v>
      </c>
      <c r="AL86">
        <f t="shared" si="24"/>
        <v>-6.637652083051962E-2</v>
      </c>
      <c r="AN86">
        <f t="shared" si="34"/>
        <v>0</v>
      </c>
      <c r="AO86">
        <f t="shared" si="34"/>
        <v>0</v>
      </c>
      <c r="AP86">
        <f t="shared" si="34"/>
        <v>-2.6040600814025377E-30</v>
      </c>
      <c r="AQ86">
        <f t="shared" si="34"/>
        <v>-1.9541641907464997E-26</v>
      </c>
      <c r="AR86">
        <f t="shared" si="34"/>
        <v>-1.9544245967546401E-26</v>
      </c>
      <c r="AS86">
        <f t="shared" si="34"/>
        <v>-5.1788653978187855E-6</v>
      </c>
      <c r="AT86">
        <f t="shared" si="34"/>
        <v>-3.3835253932416081E-6</v>
      </c>
      <c r="AU86">
        <f t="shared" si="25"/>
        <v>-8.562390791060394E-6</v>
      </c>
      <c r="AW86">
        <v>83</v>
      </c>
      <c r="AX86">
        <f>IF(Z86&gt;0, (R86*SUMPRODUCT(K86:$K$98, X86:$X$98)-K86*$AZ$3)/Z86, 0)</f>
        <v>-8.2865237934997207E+26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50000</v>
      </c>
      <c r="S87">
        <f t="shared" si="29"/>
        <v>-6.6363270528669385E+27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-0.33455907676673202</v>
      </c>
      <c r="AC87">
        <f t="shared" si="45"/>
        <v>-0.29871346139886784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-1.7734474901224975E-23</v>
      </c>
      <c r="AI87">
        <f t="shared" si="23"/>
        <v>-1.7736725494505108E-23</v>
      </c>
      <c r="AJ87">
        <f t="shared" si="33"/>
        <v>-3.5845615367864181E-2</v>
      </c>
      <c r="AK87">
        <f t="shared" si="46"/>
        <v>-2.3419135373671244E-2</v>
      </c>
      <c r="AL87">
        <f t="shared" si="24"/>
        <v>-5.9264750741535421E-2</v>
      </c>
      <c r="AN87">
        <f t="shared" si="34"/>
        <v>0</v>
      </c>
      <c r="AO87">
        <f t="shared" si="34"/>
        <v>0</v>
      </c>
      <c r="AP87">
        <f t="shared" si="34"/>
        <v>-2.5921465762817304E-31</v>
      </c>
      <c r="AQ87">
        <f t="shared" si="34"/>
        <v>-2.0425884500401411E-27</v>
      </c>
      <c r="AR87">
        <f t="shared" si="34"/>
        <v>-2.0428476646977692E-27</v>
      </c>
      <c r="AS87">
        <f t="shared" si="34"/>
        <v>-4.1285597878019705E-6</v>
      </c>
      <c r="AT87">
        <f t="shared" si="34"/>
        <v>-2.6973257280306183E-6</v>
      </c>
      <c r="AU87">
        <f t="shared" si="25"/>
        <v>-6.8258855158325887E-6</v>
      </c>
      <c r="AW87">
        <v>84</v>
      </c>
      <c r="AX87">
        <f>IF(Z87&gt;0, (R87*SUMPRODUCT(K87:$K$98, X87:$X$98)-K87*$AZ$3)/Z87, 0)</f>
        <v>-6.6363270528669385E+27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50000</v>
      </c>
      <c r="S88">
        <f t="shared" si="29"/>
        <v>-5.5603404035809936E+28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-0.29871346139886784</v>
      </c>
      <c r="AC88">
        <f t="shared" si="45"/>
        <v>-0.26670844767756058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-1.9882563043379532E-24</v>
      </c>
      <c r="AI88">
        <f t="shared" ref="AI88:AI89" si="49">SUM(AE88:AH88)</f>
        <v>-1.9884961353809465E-24</v>
      </c>
      <c r="AJ88">
        <f t="shared" si="33"/>
        <v>-3.2005013721307263E-2</v>
      </c>
      <c r="AK88">
        <f t="shared" si="46"/>
        <v>-2.0909942297920751E-2</v>
      </c>
      <c r="AL88">
        <f t="shared" ref="AL88:AL89" si="50">SUM(AI88:AK88)</f>
        <v>-5.2914956019228014E-2</v>
      </c>
      <c r="AN88">
        <f t="shared" si="34"/>
        <v>0</v>
      </c>
      <c r="AO88">
        <f t="shared" si="34"/>
        <v>0</v>
      </c>
      <c r="AP88">
        <f t="shared" si="34"/>
        <v>-2.4663227631257181E-32</v>
      </c>
      <c r="AQ88">
        <f t="shared" si="34"/>
        <v>-2.0446401437936005E-28</v>
      </c>
      <c r="AR88">
        <f t="shared" si="34"/>
        <v>-2.0448867760699131E-28</v>
      </c>
      <c r="AS88">
        <f t="shared" si="34"/>
        <v>-3.2912625859390667E-6</v>
      </c>
      <c r="AT88">
        <f t="shared" si="34"/>
        <v>-2.1502915561468576E-6</v>
      </c>
      <c r="AU88">
        <f t="shared" si="25"/>
        <v>-5.4415541420859243E-6</v>
      </c>
      <c r="AW88">
        <v>85</v>
      </c>
      <c r="AX88">
        <f>IF(Z88&gt;0, (R88*SUMPRODUCT(K88:$K$98, X88:$X$98)-K88*$AZ$3)/Z88, 0)</f>
        <v>-5.5603404035809936E+28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-0.26670844767756058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-0.26670844767756058</v>
      </c>
      <c r="AK89">
        <f t="shared" si="46"/>
        <v>-1.8669591337429244E-2</v>
      </c>
      <c r="AL89">
        <f t="shared" si="50"/>
        <v>-0.28537803901498981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-2.2020738956479628E-29</v>
      </c>
      <c r="AR89">
        <f t="shared" si="34"/>
        <v>-2.2020738956479628E-29</v>
      </c>
      <c r="AS89">
        <f t="shared" si="34"/>
        <v>-2.4488560907284727E-5</v>
      </c>
      <c r="AT89">
        <f t="shared" si="34"/>
        <v>-1.7141992635099312E-6</v>
      </c>
      <c r="AU89">
        <f t="shared" si="25"/>
        <v>-2.6202760170794656E-5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6200.4045555433759</v>
      </c>
      <c r="AO91" s="8">
        <f t="shared" ref="AO91:AU91" si="51">SUM(AO3:AO89)</f>
        <v>-620.04045555433765</v>
      </c>
      <c r="AP91" s="8">
        <f t="shared" si="51"/>
        <v>-2944.5659500500296</v>
      </c>
      <c r="AQ91" s="8">
        <f t="shared" si="51"/>
        <v>-2593.5358558069552</v>
      </c>
      <c r="AR91" s="8">
        <f t="shared" si="51"/>
        <v>42.262294132055118</v>
      </c>
      <c r="AS91" s="8">
        <f t="shared" si="51"/>
        <v>-685.13949469507008</v>
      </c>
      <c r="AT91" s="8">
        <f t="shared" si="51"/>
        <v>328.01427031197409</v>
      </c>
      <c r="AU91" s="8">
        <f t="shared" si="51"/>
        <v>-314.86293025104101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13869.630239593644</v>
      </c>
      <c r="K3">
        <v>1</v>
      </c>
      <c r="L3" s="2">
        <v>0</v>
      </c>
      <c r="O3">
        <f>$C$3</f>
        <v>13869.630239593644</v>
      </c>
      <c r="P3">
        <f>O3*C5</f>
        <v>1386.9630239593644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13869.630239593644</v>
      </c>
      <c r="AF3">
        <f t="shared" ref="AF3:AG34" si="3">-$Z3*P3</f>
        <v>-1386.9630239593644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9962.7590116342799</v>
      </c>
      <c r="AJ3">
        <f t="shared" ref="AJ3:AJ66" si="6">AB3-AC3</f>
        <v>0</v>
      </c>
      <c r="AL3">
        <f t="shared" ref="AL3:AL23" si="7">SUM(AI3:AK3)</f>
        <v>9962.7590116342799</v>
      </c>
      <c r="AN3">
        <f t="shared" ref="AN3:AU34" si="8">AE3*$K3</f>
        <v>13869.630239593644</v>
      </c>
      <c r="AO3">
        <f t="shared" si="8"/>
        <v>-1386.9630239593644</v>
      </c>
      <c r="AP3">
        <f t="shared" si="8"/>
        <v>-2519.9082039999998</v>
      </c>
      <c r="AQ3">
        <f t="shared" si="8"/>
        <v>0</v>
      </c>
      <c r="AR3">
        <f t="shared" si="8"/>
        <v>9962.7590116342799</v>
      </c>
      <c r="AS3">
        <f t="shared" si="8"/>
        <v>0</v>
      </c>
      <c r="AT3">
        <f t="shared" si="8"/>
        <v>0</v>
      </c>
      <c r="AU3">
        <f t="shared" si="8"/>
        <v>9962.7590116342799</v>
      </c>
      <c r="AW3">
        <v>0</v>
      </c>
      <c r="AX3">
        <f>IF(Z3&gt;0, (R3*SUMPRODUCT(K3:$K$98, X3:$X$98)-K3*$AZ$3)/Z3, 0)</f>
        <v>0</v>
      </c>
      <c r="AZ3">
        <f>C6*ABS(SUMPRODUCT(X4:X79, K4:K79))/1</f>
        <v>6913.7590845679133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469.49256990084399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463.75527398118629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-463.75527398118629</v>
      </c>
      <c r="AK4">
        <f t="shared" ref="AK4:AK67" si="20">G4*SUM(AB4:AB4, AE4:AF4)</f>
        <v>0</v>
      </c>
      <c r="AL4">
        <f t="shared" si="7"/>
        <v>-574.76557398118632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-432.64789064389055</v>
      </c>
      <c r="AT4">
        <f t="shared" si="8"/>
        <v>0</v>
      </c>
      <c r="AU4">
        <f t="shared" si="8"/>
        <v>-536.21193579735643</v>
      </c>
      <c r="AW4">
        <v>1</v>
      </c>
      <c r="AX4">
        <f>IF(Z4&gt;0, (R4*SUMPRODUCT(K4:$K$98, X4:$X$98)-K4*$AZ$3)/Z4, 0)</f>
        <v>469.49256990084399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50</v>
      </c>
      <c r="R5">
        <f t="shared" si="0"/>
        <v>50000</v>
      </c>
      <c r="S5">
        <f t="shared" si="1"/>
        <v>920.67722329726735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463.75527398118629</v>
      </c>
      <c r="AC5">
        <f t="shared" si="19"/>
        <v>898.18421394540383</v>
      </c>
      <c r="AE5">
        <f t="shared" si="2"/>
        <v>0</v>
      </c>
      <c r="AF5">
        <f t="shared" si="3"/>
        <v>0</v>
      </c>
      <c r="AG5">
        <f t="shared" si="3"/>
        <v>-48.778453035293509</v>
      </c>
      <c r="AH5">
        <f t="shared" si="4"/>
        <v>-116.64676770649092</v>
      </c>
      <c r="AI5">
        <f t="shared" si="5"/>
        <v>-165.42522074178441</v>
      </c>
      <c r="AJ5">
        <f t="shared" si="6"/>
        <v>-434.42893996421753</v>
      </c>
      <c r="AK5">
        <f t="shared" si="20"/>
        <v>19.01396623322864</v>
      </c>
      <c r="AL5">
        <f t="shared" si="7"/>
        <v>-580.84019447277331</v>
      </c>
      <c r="AN5">
        <f t="shared" si="8"/>
        <v>0</v>
      </c>
      <c r="AO5">
        <f t="shared" si="8"/>
        <v>0</v>
      </c>
      <c r="AP5">
        <f t="shared" si="8"/>
        <v>-41.710846280133481</v>
      </c>
      <c r="AQ5">
        <f t="shared" si="8"/>
        <v>-99.745586301384122</v>
      </c>
      <c r="AR5">
        <f t="shared" si="8"/>
        <v>-141.45643258151759</v>
      </c>
      <c r="AS5">
        <f t="shared" si="8"/>
        <v>-371.48366967230089</v>
      </c>
      <c r="AT5">
        <f t="shared" si="8"/>
        <v>16.258994973785075</v>
      </c>
      <c r="AU5">
        <f t="shared" si="8"/>
        <v>-496.68110728003336</v>
      </c>
      <c r="AW5">
        <v>2</v>
      </c>
      <c r="AX5">
        <f>IF(Z5&gt;0, (R5*SUMPRODUCT(K5:$K$98, X5:$X$98)-K5*$AZ$3)/Z5, 0)</f>
        <v>920.67722329726735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50</v>
      </c>
      <c r="R6">
        <f t="shared" si="0"/>
        <v>50000</v>
      </c>
      <c r="S6">
        <f t="shared" si="1"/>
        <v>1429.5026178930084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898.18421394540383</v>
      </c>
      <c r="AC6">
        <f t="shared" si="19"/>
        <v>1377.1063539077932</v>
      </c>
      <c r="AE6">
        <f t="shared" si="2"/>
        <v>0</v>
      </c>
      <c r="AF6">
        <f t="shared" si="3"/>
        <v>0</v>
      </c>
      <c r="AG6">
        <f t="shared" si="3"/>
        <v>-48.167325357457415</v>
      </c>
      <c r="AH6">
        <f t="shared" si="4"/>
        <v>-123.34314748316459</v>
      </c>
      <c r="AI6">
        <f t="shared" si="5"/>
        <v>-171.51047284062201</v>
      </c>
      <c r="AJ6">
        <f t="shared" si="6"/>
        <v>-478.92213996238934</v>
      </c>
      <c r="AK6">
        <f t="shared" si="20"/>
        <v>52.54377651580613</v>
      </c>
      <c r="AL6">
        <f t="shared" si="7"/>
        <v>-597.88883628720521</v>
      </c>
      <c r="AN6">
        <f t="shared" si="8"/>
        <v>0</v>
      </c>
      <c r="AO6">
        <f t="shared" si="8"/>
        <v>0</v>
      </c>
      <c r="AP6">
        <f t="shared" si="8"/>
        <v>-37.156757873698112</v>
      </c>
      <c r="AQ6">
        <f t="shared" si="8"/>
        <v>-95.148141035450365</v>
      </c>
      <c r="AR6">
        <f t="shared" si="8"/>
        <v>-132.30489890914848</v>
      </c>
      <c r="AS6">
        <f t="shared" si="8"/>
        <v>-369.44534210431823</v>
      </c>
      <c r="AT6">
        <f t="shared" si="8"/>
        <v>40.532796190753061</v>
      </c>
      <c r="AU6">
        <f t="shared" si="8"/>
        <v>-461.21744482271367</v>
      </c>
      <c r="AW6">
        <v>3</v>
      </c>
      <c r="AX6">
        <f>IF(Z6&gt;0, (R6*SUMPRODUCT(K6:$K$98, X6:$X$98)-K6*$AZ$3)/Z6, 0)</f>
        <v>1429.5026178930084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50</v>
      </c>
      <c r="R7">
        <f t="shared" si="0"/>
        <v>50000</v>
      </c>
      <c r="S7">
        <f t="shared" si="1"/>
        <v>1853.4860145727905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1377.1063539077932</v>
      </c>
      <c r="AC7">
        <f t="shared" si="19"/>
        <v>1762.8373877711156</v>
      </c>
      <c r="AE7">
        <f t="shared" si="2"/>
        <v>0</v>
      </c>
      <c r="AF7">
        <f t="shared" si="3"/>
        <v>0</v>
      </c>
      <c r="AG7">
        <f t="shared" si="3"/>
        <v>-47.554644974686568</v>
      </c>
      <c r="AH7">
        <f t="shared" si="4"/>
        <v>-131.00712919627483</v>
      </c>
      <c r="AI7">
        <f t="shared" si="5"/>
        <v>-178.5617741709614</v>
      </c>
      <c r="AJ7">
        <f t="shared" si="6"/>
        <v>-385.73103386332241</v>
      </c>
      <c r="AK7">
        <f t="shared" si="20"/>
        <v>67.615921976872642</v>
      </c>
      <c r="AL7">
        <f t="shared" si="7"/>
        <v>-496.67688605741114</v>
      </c>
      <c r="AN7">
        <f t="shared" si="8"/>
        <v>0</v>
      </c>
      <c r="AO7">
        <f t="shared" si="8"/>
        <v>0</v>
      </c>
      <c r="AP7">
        <f t="shared" si="8"/>
        <v>-33.376517224607845</v>
      </c>
      <c r="AQ7">
        <f t="shared" si="8"/>
        <v>-91.948151573698325</v>
      </c>
      <c r="AR7">
        <f t="shared" si="8"/>
        <v>-125.32466879830618</v>
      </c>
      <c r="AS7">
        <f t="shared" si="8"/>
        <v>-270.72767555426014</v>
      </c>
      <c r="AT7">
        <f t="shared" si="8"/>
        <v>47.456646679207054</v>
      </c>
      <c r="AU7">
        <f t="shared" si="8"/>
        <v>-348.59569767335921</v>
      </c>
      <c r="AW7">
        <v>4</v>
      </c>
      <c r="AX7">
        <f>IF(Z7&gt;0, (R7*SUMPRODUCT(K7:$K$98, X7:$X$98)-K7*$AZ$3)/Z7, 0)</f>
        <v>1853.4860145727905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50</v>
      </c>
      <c r="R8">
        <f t="shared" si="0"/>
        <v>50000</v>
      </c>
      <c r="S8">
        <f t="shared" si="1"/>
        <v>2126.6550747582346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1762.8373877711156</v>
      </c>
      <c r="AC8">
        <f t="shared" si="19"/>
        <v>1993.8432899667207</v>
      </c>
      <c r="AE8">
        <f t="shared" si="2"/>
        <v>0</v>
      </c>
      <c r="AF8">
        <f t="shared" si="3"/>
        <v>0</v>
      </c>
      <c r="AG8">
        <f t="shared" si="3"/>
        <v>-46.877448854591229</v>
      </c>
      <c r="AH8">
        <f t="shared" si="4"/>
        <v>-201.64967034847149</v>
      </c>
      <c r="AI8">
        <f t="shared" si="5"/>
        <v>-248.52711920306271</v>
      </c>
      <c r="AJ8">
        <f t="shared" si="6"/>
        <v>-231.00590219560513</v>
      </c>
      <c r="AK8">
        <f t="shared" si="20"/>
        <v>37.548436359524764</v>
      </c>
      <c r="AL8">
        <f t="shared" si="7"/>
        <v>-441.9845850391431</v>
      </c>
      <c r="AN8">
        <f t="shared" si="8"/>
        <v>0</v>
      </c>
      <c r="AO8">
        <f t="shared" si="8"/>
        <v>0</v>
      </c>
      <c r="AP8">
        <f t="shared" si="8"/>
        <v>-30.711493515360701</v>
      </c>
      <c r="AQ8">
        <f t="shared" si="8"/>
        <v>-132.10963255469818</v>
      </c>
      <c r="AR8">
        <f t="shared" si="8"/>
        <v>-162.82112607005888</v>
      </c>
      <c r="AS8">
        <f t="shared" si="8"/>
        <v>-151.34220058128287</v>
      </c>
      <c r="AT8">
        <f t="shared" si="8"/>
        <v>24.599644134741265</v>
      </c>
      <c r="AU8">
        <f t="shared" si="8"/>
        <v>-289.56368251660052</v>
      </c>
      <c r="AW8">
        <v>5</v>
      </c>
      <c r="AX8">
        <f>IF(Z8&gt;0, (R8*SUMPRODUCT(K8:$K$98, X8:$X$98)-K8*$AZ$3)/Z8, 0)</f>
        <v>2126.6550747582346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50</v>
      </c>
      <c r="R9">
        <f t="shared" si="0"/>
        <v>50000</v>
      </c>
      <c r="S9">
        <f t="shared" si="1"/>
        <v>2277.7521502858699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1993.8432899667207</v>
      </c>
      <c r="AC9">
        <f t="shared" si="19"/>
        <v>2101.5287154317493</v>
      </c>
      <c r="AE9">
        <f t="shared" si="2"/>
        <v>0</v>
      </c>
      <c r="AF9">
        <f t="shared" si="3"/>
        <v>0</v>
      </c>
      <c r="AG9">
        <f t="shared" si="3"/>
        <v>-46.131637175010376</v>
      </c>
      <c r="AH9">
        <f t="shared" si="4"/>
        <v>-277.03719103494262</v>
      </c>
      <c r="AI9">
        <f t="shared" si="5"/>
        <v>-323.16882820995301</v>
      </c>
      <c r="AJ9">
        <f t="shared" si="6"/>
        <v>-107.68542546502863</v>
      </c>
      <c r="AK9">
        <f t="shared" si="20"/>
        <v>11.763675410803652</v>
      </c>
      <c r="AL9">
        <f t="shared" si="7"/>
        <v>-419.09057826417796</v>
      </c>
      <c r="AN9">
        <f t="shared" si="8"/>
        <v>0</v>
      </c>
      <c r="AO9">
        <f t="shared" si="8"/>
        <v>0</v>
      </c>
      <c r="AP9">
        <f t="shared" si="8"/>
        <v>-28.622861296546198</v>
      </c>
      <c r="AQ9">
        <f t="shared" si="8"/>
        <v>-171.89064985695796</v>
      </c>
      <c r="AR9">
        <f t="shared" si="8"/>
        <v>-200.51351115350417</v>
      </c>
      <c r="AS9">
        <f t="shared" si="8"/>
        <v>-66.814559063920427</v>
      </c>
      <c r="AT9">
        <f t="shared" si="8"/>
        <v>7.2988965976568618</v>
      </c>
      <c r="AU9">
        <f t="shared" si="8"/>
        <v>-260.02917361976773</v>
      </c>
      <c r="AW9">
        <v>6</v>
      </c>
      <c r="AX9">
        <f>IF(Z9&gt;0, (R9*SUMPRODUCT(K9:$K$98, X9:$X$98)-K9*$AZ$3)/Z9, 0)</f>
        <v>2277.7521502858699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50</v>
      </c>
      <c r="R10">
        <f t="shared" si="0"/>
        <v>50000</v>
      </c>
      <c r="S10">
        <f t="shared" si="1"/>
        <v>2372.0623279422871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2101.5287154317493</v>
      </c>
      <c r="AC10">
        <f t="shared" si="19"/>
        <v>2149.8008313059354</v>
      </c>
      <c r="AE10">
        <f t="shared" si="2"/>
        <v>0</v>
      </c>
      <c r="AF10">
        <f t="shared" si="3"/>
        <v>0</v>
      </c>
      <c r="AG10">
        <f t="shared" si="3"/>
        <v>-45.315015671844542</v>
      </c>
      <c r="AH10">
        <f t="shared" si="4"/>
        <v>-355.30513141573516</v>
      </c>
      <c r="AI10">
        <f t="shared" si="5"/>
        <v>-400.62014708757971</v>
      </c>
      <c r="AJ10">
        <f t="shared" si="6"/>
        <v>-48.272115874186056</v>
      </c>
      <c r="AK10">
        <f t="shared" si="20"/>
        <v>8.6162677332701723</v>
      </c>
      <c r="AL10">
        <f t="shared" si="7"/>
        <v>-440.27599522849562</v>
      </c>
      <c r="AN10">
        <f t="shared" si="8"/>
        <v>0</v>
      </c>
      <c r="AO10">
        <f t="shared" si="8"/>
        <v>0</v>
      </c>
      <c r="AP10">
        <f t="shared" si="8"/>
        <v>-26.673161809923652</v>
      </c>
      <c r="AQ10">
        <f t="shared" si="8"/>
        <v>-209.13843064246095</v>
      </c>
      <c r="AR10">
        <f t="shared" si="8"/>
        <v>-235.81159245238462</v>
      </c>
      <c r="AS10">
        <f t="shared" si="8"/>
        <v>-28.413759512821954</v>
      </c>
      <c r="AT10">
        <f t="shared" si="8"/>
        <v>5.0716765743045906</v>
      </c>
      <c r="AU10">
        <f t="shared" si="8"/>
        <v>-259.15367539090198</v>
      </c>
      <c r="AW10">
        <v>7</v>
      </c>
      <c r="AX10">
        <f>IF(Z10&gt;0, (R10*SUMPRODUCT(K10:$K$98, X10:$X$98)-K10*$AZ$3)/Z10, 0)</f>
        <v>2372.0623279422871</v>
      </c>
    </row>
    <row r="11" spans="1:52" x14ac:dyDescent="0.25">
      <c r="A11" t="s">
        <v>33</v>
      </c>
      <c r="C11" s="12">
        <f>AU81</f>
        <v>1925.1094280988707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50</v>
      </c>
      <c r="R11">
        <f t="shared" si="0"/>
        <v>50000</v>
      </c>
      <c r="S11">
        <f t="shared" si="1"/>
        <v>2412.5615312080481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2149.8008313059354</v>
      </c>
      <c r="AC11">
        <f t="shared" si="19"/>
        <v>2143.2892794658328</v>
      </c>
      <c r="AE11">
        <f t="shared" si="2"/>
        <v>0</v>
      </c>
      <c r="AF11">
        <f t="shared" si="3"/>
        <v>0</v>
      </c>
      <c r="AG11">
        <f t="shared" si="3"/>
        <v>-44.419370278042571</v>
      </c>
      <c r="AH11">
        <f t="shared" si="4"/>
        <v>-442.49523708352456</v>
      </c>
      <c r="AI11">
        <f t="shared" si="5"/>
        <v>-486.91460736156711</v>
      </c>
      <c r="AJ11">
        <f t="shared" si="6"/>
        <v>6.5115518401025838</v>
      </c>
      <c r="AK11">
        <f t="shared" si="20"/>
        <v>5.1595219951342441</v>
      </c>
      <c r="AL11">
        <f t="shared" si="7"/>
        <v>-475.24353352633028</v>
      </c>
      <c r="AN11">
        <f t="shared" si="8"/>
        <v>0</v>
      </c>
      <c r="AO11">
        <f t="shared" si="8"/>
        <v>0</v>
      </c>
      <c r="AP11">
        <f t="shared" si="8"/>
        <v>-24.844137432783683</v>
      </c>
      <c r="AQ11">
        <f t="shared" si="8"/>
        <v>-247.49140779444048</v>
      </c>
      <c r="AR11">
        <f t="shared" si="8"/>
        <v>-272.33554522722415</v>
      </c>
      <c r="AS11">
        <f t="shared" si="8"/>
        <v>3.6419671824157378</v>
      </c>
      <c r="AT11">
        <f t="shared" si="8"/>
        <v>2.8857652130640266</v>
      </c>
      <c r="AU11">
        <f t="shared" si="8"/>
        <v>-265.80781283174434</v>
      </c>
      <c r="AW11">
        <v>8</v>
      </c>
      <c r="AX11">
        <f>IF(Z11&gt;0, (R11*SUMPRODUCT(K11:$K$98, X11:$X$98)-K11*$AZ$3)/Z11, 0)</f>
        <v>2412.5615312080481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50</v>
      </c>
      <c r="R12">
        <f t="shared" si="0"/>
        <v>50000</v>
      </c>
      <c r="S12">
        <f t="shared" si="1"/>
        <v>2403.458353822788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2143.2892794658328</v>
      </c>
      <c r="AC12">
        <f t="shared" si="19"/>
        <v>2087.9865880883467</v>
      </c>
      <c r="AE12">
        <f t="shared" si="2"/>
        <v>0</v>
      </c>
      <c r="AF12">
        <f t="shared" si="3"/>
        <v>0</v>
      </c>
      <c r="AG12">
        <f t="shared" si="3"/>
        <v>-43.437128518730688</v>
      </c>
      <c r="AH12">
        <f t="shared" si="4"/>
        <v>-538.04805653145604</v>
      </c>
      <c r="AI12">
        <f t="shared" si="5"/>
        <v>-581.48518505018671</v>
      </c>
      <c r="AJ12">
        <f t="shared" si="6"/>
        <v>55.302691377486099</v>
      </c>
      <c r="AK12">
        <f t="shared" si="20"/>
        <v>4.929565342771415</v>
      </c>
      <c r="AL12">
        <f t="shared" si="7"/>
        <v>-521.2529283299292</v>
      </c>
      <c r="AN12">
        <f t="shared" si="8"/>
        <v>0</v>
      </c>
      <c r="AO12">
        <f t="shared" si="8"/>
        <v>0</v>
      </c>
      <c r="AP12">
        <f t="shared" si="8"/>
        <v>-23.087295574916102</v>
      </c>
      <c r="AQ12">
        <f t="shared" si="8"/>
        <v>-285.97826187553636</v>
      </c>
      <c r="AR12">
        <f t="shared" si="8"/>
        <v>-309.0655574504525</v>
      </c>
      <c r="AS12">
        <f t="shared" si="8"/>
        <v>29.393968373618815</v>
      </c>
      <c r="AT12">
        <f t="shared" si="8"/>
        <v>2.6201163844278907</v>
      </c>
      <c r="AU12">
        <f t="shared" si="8"/>
        <v>-277.05147269240575</v>
      </c>
      <c r="AW12">
        <v>9</v>
      </c>
      <c r="AX12">
        <f>IF(Z12&gt;0, (R12*SUMPRODUCT(K12:$K$98, X12:$X$98)-K12*$AZ$3)/Z12, 0)</f>
        <v>2403.458353822788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50</v>
      </c>
      <c r="R13">
        <f t="shared" si="0"/>
        <v>50000</v>
      </c>
      <c r="S13">
        <f t="shared" si="1"/>
        <v>2341.2146468619285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2087.9865880883467</v>
      </c>
      <c r="AC13">
        <f t="shared" si="19"/>
        <v>1983.6492914993939</v>
      </c>
      <c r="AE13">
        <f t="shared" si="2"/>
        <v>0</v>
      </c>
      <c r="AF13">
        <f t="shared" si="3"/>
        <v>0</v>
      </c>
      <c r="AG13">
        <f t="shared" si="3"/>
        <v>-42.363678489671997</v>
      </c>
      <c r="AH13">
        <f t="shared" si="4"/>
        <v>-639.07874387138463</v>
      </c>
      <c r="AI13">
        <f t="shared" si="5"/>
        <v>-681.44242236105663</v>
      </c>
      <c r="AJ13">
        <f t="shared" si="6"/>
        <v>104.33729658895277</v>
      </c>
      <c r="AK13">
        <f t="shared" si="20"/>
        <v>4.1759731761766936</v>
      </c>
      <c r="AL13">
        <f t="shared" si="7"/>
        <v>-572.92915259592712</v>
      </c>
      <c r="AN13">
        <f t="shared" si="8"/>
        <v>0</v>
      </c>
      <c r="AO13">
        <f t="shared" si="8"/>
        <v>0</v>
      </c>
      <c r="AP13">
        <f t="shared" si="8"/>
        <v>-21.403750449565592</v>
      </c>
      <c r="AQ13">
        <f t="shared" si="8"/>
        <v>-322.88702112541387</v>
      </c>
      <c r="AR13">
        <f t="shared" si="8"/>
        <v>-344.29077157497949</v>
      </c>
      <c r="AS13">
        <f t="shared" si="8"/>
        <v>52.71519231543359</v>
      </c>
      <c r="AT13">
        <f t="shared" si="8"/>
        <v>2.1098613466428895</v>
      </c>
      <c r="AU13">
        <f t="shared" si="8"/>
        <v>-289.46571791290296</v>
      </c>
      <c r="AW13">
        <v>10</v>
      </c>
      <c r="AX13">
        <f>IF(Z13&gt;0, (R13*SUMPRODUCT(K13:$K$98, X13:$X$98)-K13*$AZ$3)/Z13, 0)</f>
        <v>2341.2146468619285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1.7665382E-2</v>
      </c>
      <c r="Q14" s="4">
        <f t="shared" si="22"/>
        <v>50</v>
      </c>
      <c r="R14">
        <f t="shared" si="0"/>
        <v>50000</v>
      </c>
      <c r="S14">
        <f t="shared" si="1"/>
        <v>2470.186866253438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1983.6492914993939</v>
      </c>
      <c r="AC14">
        <f t="shared" si="19"/>
        <v>2035.0225010468846</v>
      </c>
      <c r="AE14">
        <f t="shared" si="2"/>
        <v>0</v>
      </c>
      <c r="AF14">
        <f t="shared" si="3"/>
        <v>0</v>
      </c>
      <c r="AG14">
        <f t="shared" si="3"/>
        <v>-41.19167114133004</v>
      </c>
      <c r="AH14">
        <f t="shared" si="4"/>
        <v>-748.37056344523887</v>
      </c>
      <c r="AI14">
        <f t="shared" si="5"/>
        <v>-789.56223458656893</v>
      </c>
      <c r="AJ14">
        <f t="shared" si="6"/>
        <v>-51.37320954749066</v>
      </c>
      <c r="AK14">
        <f t="shared" si="20"/>
        <v>138.85545040495759</v>
      </c>
      <c r="AL14">
        <f t="shared" si="7"/>
        <v>-702.07999372910194</v>
      </c>
      <c r="AN14">
        <f t="shared" si="8"/>
        <v>0</v>
      </c>
      <c r="AO14">
        <f t="shared" si="8"/>
        <v>0</v>
      </c>
      <c r="AP14">
        <f t="shared" si="8"/>
        <v>-18.581792426022936</v>
      </c>
      <c r="AQ14">
        <f t="shared" si="8"/>
        <v>-337.59413207522135</v>
      </c>
      <c r="AR14">
        <f t="shared" si="8"/>
        <v>-356.17592450124431</v>
      </c>
      <c r="AS14">
        <f t="shared" si="8"/>
        <v>-23.174741145965264</v>
      </c>
      <c r="AT14">
        <f t="shared" si="8"/>
        <v>62.638467562875697</v>
      </c>
      <c r="AU14">
        <f t="shared" si="8"/>
        <v>-316.71219808433381</v>
      </c>
      <c r="AW14">
        <v>11</v>
      </c>
      <c r="AX14">
        <f>IF(Z14&gt;0, (R14*SUMPRODUCT(K14:$K$98, X14:$X$98)-K14*$AZ$3)/Z14, 0)</f>
        <v>2470.186866253438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2.1010579000000001E-2</v>
      </c>
      <c r="Q15" s="4">
        <f t="shared" si="22"/>
        <v>50</v>
      </c>
      <c r="R15">
        <f t="shared" si="0"/>
        <v>50000</v>
      </c>
      <c r="S15">
        <f t="shared" si="1"/>
        <v>2544.9395536590009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2035.0225010468846</v>
      </c>
      <c r="AC15">
        <f t="shared" si="19"/>
        <v>2031.5892892153274</v>
      </c>
      <c r="AE15">
        <f t="shared" si="2"/>
        <v>0</v>
      </c>
      <c r="AF15">
        <f t="shared" si="3"/>
        <v>0</v>
      </c>
      <c r="AG15">
        <f t="shared" si="3"/>
        <v>-39.914293569259804</v>
      </c>
      <c r="AH15">
        <f t="shared" si="4"/>
        <v>-865.46086065693498</v>
      </c>
      <c r="AI15">
        <f t="shared" si="5"/>
        <v>-905.37515422619481</v>
      </c>
      <c r="AJ15">
        <f t="shared" si="6"/>
        <v>3.4332118315571734</v>
      </c>
      <c r="AK15">
        <f t="shared" si="20"/>
        <v>142.45157507328193</v>
      </c>
      <c r="AL15">
        <f t="shared" si="7"/>
        <v>-759.49036732135573</v>
      </c>
      <c r="AN15">
        <f t="shared" si="8"/>
        <v>0</v>
      </c>
      <c r="AO15">
        <f t="shared" si="8"/>
        <v>0</v>
      </c>
      <c r="AP15">
        <f t="shared" si="8"/>
        <v>-16.076393110744778</v>
      </c>
      <c r="AQ15">
        <f t="shared" si="8"/>
        <v>-348.58412297192552</v>
      </c>
      <c r="AR15">
        <f t="shared" si="8"/>
        <v>-364.66051608267031</v>
      </c>
      <c r="AS15">
        <f t="shared" si="8"/>
        <v>1.3828044567743742</v>
      </c>
      <c r="AT15">
        <f t="shared" si="8"/>
        <v>57.375624502761838</v>
      </c>
      <c r="AU15">
        <f t="shared" si="8"/>
        <v>-305.90208712313409</v>
      </c>
      <c r="AW15">
        <v>12</v>
      </c>
      <c r="AX15">
        <f>IF(Z15&gt;0, (R15*SUMPRODUCT(K15:$K$98, X15:$X$98)-K15*$AZ$3)/Z15, 0)</f>
        <v>2544.9395536590009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2.4499257999999999E-2</v>
      </c>
      <c r="Q16" s="4">
        <f t="shared" si="22"/>
        <v>50</v>
      </c>
      <c r="R16">
        <f t="shared" si="0"/>
        <v>50000</v>
      </c>
      <c r="S16">
        <f t="shared" si="1"/>
        <v>2570.7096190870388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2031.5892892153274</v>
      </c>
      <c r="AC16">
        <f t="shared" si="19"/>
        <v>1981.3631307466728</v>
      </c>
      <c r="AE16">
        <f t="shared" si="2"/>
        <v>0</v>
      </c>
      <c r="AF16">
        <f t="shared" si="3"/>
        <v>0</v>
      </c>
      <c r="AG16">
        <f t="shared" si="3"/>
        <v>-38.537280057526168</v>
      </c>
      <c r="AH16">
        <f t="shared" si="4"/>
        <v>-977.87057604103666</v>
      </c>
      <c r="AI16">
        <f t="shared" si="5"/>
        <v>-1016.4078560985628</v>
      </c>
      <c r="AJ16">
        <f t="shared" si="6"/>
        <v>50.226158468654603</v>
      </c>
      <c r="AK16">
        <f t="shared" si="20"/>
        <v>142.21125024507293</v>
      </c>
      <c r="AL16">
        <f t="shared" si="7"/>
        <v>-823.97044738483521</v>
      </c>
      <c r="AN16">
        <f t="shared" si="8"/>
        <v>0</v>
      </c>
      <c r="AO16">
        <f t="shared" si="8"/>
        <v>0</v>
      </c>
      <c r="AP16">
        <f t="shared" si="8"/>
        <v>-13.85872274741765</v>
      </c>
      <c r="AQ16">
        <f t="shared" si="8"/>
        <v>-351.66044868710605</v>
      </c>
      <c r="AR16">
        <f t="shared" si="8"/>
        <v>-365.51917143452368</v>
      </c>
      <c r="AS16">
        <f t="shared" si="8"/>
        <v>18.06226085094471</v>
      </c>
      <c r="AT16">
        <f t="shared" si="8"/>
        <v>51.141810884631809</v>
      </c>
      <c r="AU16">
        <f t="shared" si="8"/>
        <v>-296.31509969894711</v>
      </c>
      <c r="AW16">
        <v>13</v>
      </c>
      <c r="AX16">
        <f>IF(Z16&gt;0, (R16*SUMPRODUCT(K16:$K$98, X16:$X$98)-K16*$AZ$3)/Z16, 0)</f>
        <v>2570.7096190870388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2.8232486000000001E-2</v>
      </c>
      <c r="Q17" s="4">
        <f t="shared" si="22"/>
        <v>50</v>
      </c>
      <c r="R17">
        <f t="shared" si="0"/>
        <v>50000</v>
      </c>
      <c r="S17">
        <f t="shared" si="1"/>
        <v>2557.8710217481153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1981.3631307466728</v>
      </c>
      <c r="AC17">
        <f t="shared" si="19"/>
        <v>1896.0937217946296</v>
      </c>
      <c r="AE17">
        <f t="shared" si="2"/>
        <v>0</v>
      </c>
      <c r="AF17">
        <f t="shared" si="3"/>
        <v>0</v>
      </c>
      <c r="AG17">
        <f t="shared" si="3"/>
        <v>-37.063904037248719</v>
      </c>
      <c r="AH17">
        <f t="shared" si="4"/>
        <v>-1088.0032197021867</v>
      </c>
      <c r="AI17">
        <f t="shared" si="5"/>
        <v>-1125.0671237394354</v>
      </c>
      <c r="AJ17">
        <f t="shared" si="6"/>
        <v>85.26940895204325</v>
      </c>
      <c r="AK17">
        <f t="shared" si="20"/>
        <v>138.69541915226711</v>
      </c>
      <c r="AL17">
        <f t="shared" si="7"/>
        <v>-901.10229563512507</v>
      </c>
      <c r="AN17">
        <f t="shared" si="8"/>
        <v>0</v>
      </c>
      <c r="AO17">
        <f t="shared" si="8"/>
        <v>0</v>
      </c>
      <c r="AP17">
        <f t="shared" si="8"/>
        <v>-11.900776182142074</v>
      </c>
      <c r="AQ17">
        <f t="shared" si="8"/>
        <v>-349.34481780745563</v>
      </c>
      <c r="AR17">
        <f t="shared" si="8"/>
        <v>-361.24559398959769</v>
      </c>
      <c r="AS17">
        <f t="shared" si="8"/>
        <v>27.378987116467176</v>
      </c>
      <c r="AT17">
        <f t="shared" si="8"/>
        <v>44.533439843808644</v>
      </c>
      <c r="AU17">
        <f t="shared" si="8"/>
        <v>-289.33316702932188</v>
      </c>
      <c r="AW17">
        <v>14</v>
      </c>
      <c r="AX17">
        <f>IF(Z17&gt;0, (R17*SUMPRODUCT(K17:$K$98, X17:$X$98)-K17*$AZ$3)/Z17, 0)</f>
        <v>2557.8710217481153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3.2345626000000002E-2</v>
      </c>
      <c r="Q18" s="4">
        <f t="shared" si="22"/>
        <v>50</v>
      </c>
      <c r="R18">
        <f t="shared" si="0"/>
        <v>50000</v>
      </c>
      <c r="S18">
        <f t="shared" si="1"/>
        <v>2513.9142413112677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1896.0937217946296</v>
      </c>
      <c r="AC18">
        <f t="shared" si="19"/>
        <v>1784.5980466077674</v>
      </c>
      <c r="AE18">
        <f t="shared" si="2"/>
        <v>0</v>
      </c>
      <c r="AF18">
        <f t="shared" si="3"/>
        <v>0</v>
      </c>
      <c r="AG18">
        <f t="shared" si="3"/>
        <v>-35.494409818787496</v>
      </c>
      <c r="AH18">
        <f t="shared" si="4"/>
        <v>-1198.8551780887371</v>
      </c>
      <c r="AI18">
        <f t="shared" si="5"/>
        <v>-1234.3495879075247</v>
      </c>
      <c r="AJ18">
        <f t="shared" si="6"/>
        <v>111.49567518686217</v>
      </c>
      <c r="AK18">
        <f t="shared" si="20"/>
        <v>132.72656052562408</v>
      </c>
      <c r="AL18">
        <f t="shared" si="7"/>
        <v>-990.12735219503838</v>
      </c>
      <c r="AN18">
        <f t="shared" si="8"/>
        <v>0</v>
      </c>
      <c r="AO18">
        <f t="shared" si="8"/>
        <v>0</v>
      </c>
      <c r="AP18">
        <f t="shared" si="8"/>
        <v>-10.17574139716373</v>
      </c>
      <c r="AQ18">
        <f t="shared" si="8"/>
        <v>-343.69469240828158</v>
      </c>
      <c r="AR18">
        <f t="shared" si="8"/>
        <v>-353.87043380544532</v>
      </c>
      <c r="AS18">
        <f t="shared" si="8"/>
        <v>31.96422094059292</v>
      </c>
      <c r="AT18">
        <f t="shared" si="8"/>
        <v>38.050813165764225</v>
      </c>
      <c r="AU18">
        <f t="shared" si="8"/>
        <v>-283.85539969908814</v>
      </c>
      <c r="AW18">
        <v>15</v>
      </c>
      <c r="AX18">
        <f>IF(Z18&gt;0, (R18*SUMPRODUCT(K18:$K$98, X18:$X$98)-K18*$AZ$3)/Z18, 0)</f>
        <v>2513.9142413112677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3.7265510000000002E-2</v>
      </c>
      <c r="Q19" s="4">
        <f t="shared" si="22"/>
        <v>50</v>
      </c>
      <c r="R19">
        <f t="shared" si="0"/>
        <v>50000</v>
      </c>
      <c r="S19">
        <f t="shared" si="1"/>
        <v>2444.4524334037728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1784.5980466077674</v>
      </c>
      <c r="AC19">
        <f t="shared" si="19"/>
        <v>1653.2686601107284</v>
      </c>
      <c r="AE19">
        <f t="shared" si="2"/>
        <v>0</v>
      </c>
      <c r="AF19">
        <f t="shared" si="3"/>
        <v>0</v>
      </c>
      <c r="AG19">
        <f t="shared" si="3"/>
        <v>-33.816748436553496</v>
      </c>
      <c r="AH19">
        <f t="shared" si="4"/>
        <v>-1322.7172840461235</v>
      </c>
      <c r="AI19">
        <f t="shared" si="5"/>
        <v>-1356.534032482677</v>
      </c>
      <c r="AJ19">
        <f t="shared" si="6"/>
        <v>131.32938649703897</v>
      </c>
      <c r="AK19">
        <f t="shared" si="20"/>
        <v>124.92186326254372</v>
      </c>
      <c r="AL19">
        <f t="shared" si="7"/>
        <v>-1100.2827827230944</v>
      </c>
      <c r="AN19">
        <f t="shared" si="8"/>
        <v>0</v>
      </c>
      <c r="AO19">
        <f t="shared" si="8"/>
        <v>0</v>
      </c>
      <c r="AP19">
        <f t="shared" si="8"/>
        <v>-8.6560533842845278</v>
      </c>
      <c r="AQ19">
        <f t="shared" si="8"/>
        <v>-338.57517213698111</v>
      </c>
      <c r="AR19">
        <f t="shared" si="8"/>
        <v>-347.23122552126569</v>
      </c>
      <c r="AS19">
        <f t="shared" si="8"/>
        <v>33.616306504942131</v>
      </c>
      <c r="AT19">
        <f t="shared" si="8"/>
        <v>31.97617651778814</v>
      </c>
      <c r="AU19">
        <f t="shared" si="8"/>
        <v>-281.63874249853541</v>
      </c>
      <c r="AW19">
        <v>16</v>
      </c>
      <c r="AX19">
        <f>IF(Z19&gt;0, (R19*SUMPRODUCT(K19:$K$98, X19:$X$98)-K19*$AZ$3)/Z19, 0)</f>
        <v>2444.4524334037728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4.2512064000000002E-2</v>
      </c>
      <c r="Q20" s="4">
        <f t="shared" si="22"/>
        <v>50</v>
      </c>
      <c r="R20">
        <f t="shared" si="0"/>
        <v>50000</v>
      </c>
      <c r="S20">
        <f t="shared" si="1"/>
        <v>2347.4722869216357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1653.2686601107284</v>
      </c>
      <c r="AC20">
        <f t="shared" si="19"/>
        <v>1504.3053682516418</v>
      </c>
      <c r="AE20">
        <f t="shared" si="2"/>
        <v>0</v>
      </c>
      <c r="AF20">
        <f t="shared" si="3"/>
        <v>0</v>
      </c>
      <c r="AG20">
        <f t="shared" si="3"/>
        <v>-32.040961178381295</v>
      </c>
      <c r="AH20">
        <f t="shared" si="4"/>
        <v>-1437.6197738066621</v>
      </c>
      <c r="AI20">
        <f t="shared" si="5"/>
        <v>-1469.6607349850435</v>
      </c>
      <c r="AJ20">
        <f t="shared" si="6"/>
        <v>148.96329185908667</v>
      </c>
      <c r="AK20">
        <f t="shared" si="20"/>
        <v>115.72880620775101</v>
      </c>
      <c r="AL20">
        <f t="shared" si="7"/>
        <v>-1204.9686369182059</v>
      </c>
      <c r="AN20">
        <f t="shared" si="8"/>
        <v>0</v>
      </c>
      <c r="AO20">
        <f t="shared" si="8"/>
        <v>0</v>
      </c>
      <c r="AP20">
        <f t="shared" si="8"/>
        <v>-7.3227733526621082</v>
      </c>
      <c r="AQ20">
        <f t="shared" si="8"/>
        <v>-328.55954951796468</v>
      </c>
      <c r="AR20">
        <f t="shared" si="8"/>
        <v>-335.88232287062681</v>
      </c>
      <c r="AS20">
        <f t="shared" si="8"/>
        <v>34.044684804479282</v>
      </c>
      <c r="AT20">
        <f t="shared" si="8"/>
        <v>26.449138448609101</v>
      </c>
      <c r="AU20">
        <f t="shared" si="8"/>
        <v>-275.38849961753846</v>
      </c>
      <c r="AW20">
        <v>17</v>
      </c>
      <c r="AX20">
        <f>IF(Z20&gt;0, (R20*SUMPRODUCT(K20:$K$98, X20:$X$98)-K20*$AZ$3)/Z20, 0)</f>
        <v>2347.4722869216357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4.7737861999999999E-2</v>
      </c>
      <c r="Q21" s="4">
        <f t="shared" si="22"/>
        <v>50</v>
      </c>
      <c r="R21">
        <f t="shared" si="0"/>
        <v>50000</v>
      </c>
      <c r="S21">
        <f t="shared" si="1"/>
        <v>2227.5559392400955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1504.3053682516418</v>
      </c>
      <c r="AC21">
        <f t="shared" si="19"/>
        <v>1345.0421404103695</v>
      </c>
      <c r="AE21">
        <f t="shared" si="2"/>
        <v>0</v>
      </c>
      <c r="AF21">
        <f t="shared" si="3"/>
        <v>0</v>
      </c>
      <c r="AG21">
        <f t="shared" si="3"/>
        <v>-30.19098458351656</v>
      </c>
      <c r="AH21">
        <f t="shared" si="4"/>
        <v>-1529.5669830809236</v>
      </c>
      <c r="AI21">
        <f t="shared" si="5"/>
        <v>-1559.7579676644402</v>
      </c>
      <c r="AJ21">
        <f t="shared" si="6"/>
        <v>159.26322784127228</v>
      </c>
      <c r="AK21">
        <f t="shared" si="20"/>
        <v>105.30137577761494</v>
      </c>
      <c r="AL21">
        <f t="shared" si="7"/>
        <v>-1295.1933640455529</v>
      </c>
      <c r="AN21">
        <f t="shared" si="8"/>
        <v>0</v>
      </c>
      <c r="AO21">
        <f t="shared" si="8"/>
        <v>0</v>
      </c>
      <c r="AP21">
        <f t="shared" si="8"/>
        <v>-6.1606893530078803</v>
      </c>
      <c r="AQ21">
        <f t="shared" si="8"/>
        <v>-312.11923550594736</v>
      </c>
      <c r="AR21">
        <f t="shared" si="8"/>
        <v>-318.27992485895521</v>
      </c>
      <c r="AS21">
        <f t="shared" si="8"/>
        <v>32.498816637569568</v>
      </c>
      <c r="AT21">
        <f t="shared" si="8"/>
        <v>21.487509385978168</v>
      </c>
      <c r="AU21">
        <f t="shared" si="8"/>
        <v>-264.29359883540747</v>
      </c>
      <c r="AW21">
        <v>18</v>
      </c>
      <c r="AX21">
        <f>IF(Z21&gt;0, (R21*SUMPRODUCT(K21:$K$98, X21:$X$98)-K21*$AZ$3)/Z21, 0)</f>
        <v>2227.5559392400955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5.3487053E-2</v>
      </c>
      <c r="Q22" s="4">
        <f t="shared" si="22"/>
        <v>50</v>
      </c>
      <c r="R22">
        <f t="shared" si="0"/>
        <v>50000</v>
      </c>
      <c r="S22">
        <f t="shared" si="1"/>
        <v>2093.9201234818333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1345.0421404103695</v>
      </c>
      <c r="AC22">
        <f t="shared" si="19"/>
        <v>1184.0803349728981</v>
      </c>
      <c r="AE22">
        <f t="shared" si="2"/>
        <v>0</v>
      </c>
      <c r="AF22">
        <f t="shared" si="3"/>
        <v>0</v>
      </c>
      <c r="AG22">
        <f t="shared" si="3"/>
        <v>-28.274247945140662</v>
      </c>
      <c r="AH22">
        <f t="shared" si="4"/>
        <v>-1614.8267925407331</v>
      </c>
      <c r="AI22">
        <f t="shared" si="5"/>
        <v>-1643.1010404858737</v>
      </c>
      <c r="AJ22">
        <f t="shared" si="6"/>
        <v>160.96180543747141</v>
      </c>
      <c r="AK22">
        <f t="shared" si="20"/>
        <v>94.152949828725866</v>
      </c>
      <c r="AL22">
        <f t="shared" si="7"/>
        <v>-1387.9862852196763</v>
      </c>
      <c r="AN22">
        <f t="shared" si="8"/>
        <v>0</v>
      </c>
      <c r="AO22">
        <f t="shared" si="8"/>
        <v>0</v>
      </c>
      <c r="AP22">
        <f t="shared" si="8"/>
        <v>-5.1513976263722618</v>
      </c>
      <c r="AQ22">
        <f t="shared" si="8"/>
        <v>-294.21171244720375</v>
      </c>
      <c r="AR22">
        <f t="shared" si="8"/>
        <v>-299.36311007357597</v>
      </c>
      <c r="AS22">
        <f t="shared" si="8"/>
        <v>29.326271173542931</v>
      </c>
      <c r="AT22">
        <f t="shared" si="8"/>
        <v>17.154100197632406</v>
      </c>
      <c r="AU22">
        <f t="shared" si="8"/>
        <v>-252.88273870240062</v>
      </c>
      <c r="AW22">
        <v>19</v>
      </c>
      <c r="AX22">
        <f>IF(Z22&gt;0, (R22*SUMPRODUCT(K22:$K$98, X22:$X$98)-K22*$AZ$3)/Z22, 0)</f>
        <v>2093.9201234818333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5.9601715E-2</v>
      </c>
      <c r="Q23" s="4">
        <f t="shared" si="22"/>
        <v>50</v>
      </c>
      <c r="R23">
        <f t="shared" si="0"/>
        <v>50000</v>
      </c>
      <c r="S23">
        <f t="shared" si="1"/>
        <v>1947.8796981016685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1184.0803349728981</v>
      </c>
      <c r="AC23">
        <f t="shared" si="19"/>
        <v>1024.8306136582617</v>
      </c>
      <c r="AE23">
        <f t="shared" si="2"/>
        <v>0</v>
      </c>
      <c r="AF23">
        <f t="shared" si="3"/>
        <v>0</v>
      </c>
      <c r="AG23">
        <f t="shared" si="3"/>
        <v>-26.306311797823646</v>
      </c>
      <c r="AH23">
        <f t="shared" si="4"/>
        <v>-1685.1936678656095</v>
      </c>
      <c r="AI23">
        <f t="shared" si="5"/>
        <v>-1711.4999796634331</v>
      </c>
      <c r="AJ23">
        <f t="shared" si="6"/>
        <v>159.24972131463642</v>
      </c>
      <c r="AK23">
        <f t="shared" si="20"/>
        <v>82.885623448102876</v>
      </c>
      <c r="AL23">
        <f t="shared" si="7"/>
        <v>-1469.3646349006938</v>
      </c>
      <c r="AN23">
        <f t="shared" si="8"/>
        <v>0</v>
      </c>
      <c r="AO23">
        <f t="shared" si="8"/>
        <v>0</v>
      </c>
      <c r="AP23">
        <f t="shared" si="8"/>
        <v>-4.2793317115444847</v>
      </c>
      <c r="AQ23">
        <f t="shared" si="8"/>
        <v>-274.1358331952822</v>
      </c>
      <c r="AR23">
        <f t="shared" si="8"/>
        <v>-278.41516490682665</v>
      </c>
      <c r="AS23">
        <f t="shared" si="8"/>
        <v>25.905660501322163</v>
      </c>
      <c r="AT23">
        <f t="shared" si="8"/>
        <v>13.483268942396787</v>
      </c>
      <c r="AU23">
        <f t="shared" si="8"/>
        <v>-239.0262354631077</v>
      </c>
      <c r="AW23">
        <v>20</v>
      </c>
      <c r="AX23">
        <f>IF(Z23&gt;0, (R23*SUMPRODUCT(K23:$K$98, X23:$X$98)-K23*$AZ$3)/Z23, 0)</f>
        <v>1947.8796981016685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6.6409420999999996E-2</v>
      </c>
      <c r="Q24" s="4">
        <f t="shared" si="22"/>
        <v>50</v>
      </c>
      <c r="R24">
        <f t="shared" si="0"/>
        <v>50000</v>
      </c>
      <c r="S24">
        <f t="shared" si="1"/>
        <v>1792.8613204245837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1024.8306136582617</v>
      </c>
      <c r="AC24">
        <f t="shared" si="19"/>
        <v>871.19655825991492</v>
      </c>
      <c r="AE24">
        <f t="shared" si="2"/>
        <v>0</v>
      </c>
      <c r="AF24">
        <f t="shared" si="3"/>
        <v>0</v>
      </c>
      <c r="AG24">
        <f t="shared" si="3"/>
        <v>-24.29626174470647</v>
      </c>
      <c r="AH24">
        <f t="shared" si="4"/>
        <v>-1746.986935138937</v>
      </c>
      <c r="AI24">
        <f t="shared" ref="AI24:AI79" si="23">SUM(AE24:AH24)</f>
        <v>-1771.2831968836435</v>
      </c>
      <c r="AJ24">
        <f t="shared" si="6"/>
        <v>153.63405539834673</v>
      </c>
      <c r="AK24">
        <f t="shared" si="20"/>
        <v>71.73814295607832</v>
      </c>
      <c r="AL24">
        <f t="shared" ref="AL24:AL79" si="24">SUM(AI24:AK24)</f>
        <v>-1545.9109985292184</v>
      </c>
      <c r="AN24">
        <f t="shared" si="8"/>
        <v>0</v>
      </c>
      <c r="AO24">
        <f t="shared" si="8"/>
        <v>0</v>
      </c>
      <c r="AP24">
        <f t="shared" si="8"/>
        <v>-3.5288843332128845</v>
      </c>
      <c r="AQ24">
        <f t="shared" si="8"/>
        <v>-253.73923324161441</v>
      </c>
      <c r="AR24">
        <f t="shared" si="8"/>
        <v>-257.26811757482733</v>
      </c>
      <c r="AS24">
        <f t="shared" si="8"/>
        <v>22.314412679609372</v>
      </c>
      <c r="AT24">
        <f t="shared" si="8"/>
        <v>10.419529202950208</v>
      </c>
      <c r="AU24">
        <f t="shared" si="8"/>
        <v>-224.53417569226772</v>
      </c>
      <c r="AW24">
        <v>21</v>
      </c>
      <c r="AX24">
        <f>IF(Z24&gt;0, (R24*SUMPRODUCT(K24:$K$98, X24:$X$98)-K24*$AZ$3)/Z24, 0)</f>
        <v>1792.8613204245837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7.4261202999999998E-2</v>
      </c>
      <c r="Q25" s="4">
        <f t="shared" si="22"/>
        <v>50</v>
      </c>
      <c r="R25">
        <f t="shared" si="0"/>
        <v>50000</v>
      </c>
      <c r="S25">
        <f t="shared" si="1"/>
        <v>1629.39286407089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871.19655825991492</v>
      </c>
      <c r="AC25">
        <f t="shared" si="19"/>
        <v>725.04819805127863</v>
      </c>
      <c r="AE25">
        <f t="shared" si="2"/>
        <v>0</v>
      </c>
      <c r="AF25">
        <f t="shared" si="3"/>
        <v>0</v>
      </c>
      <c r="AG25">
        <f t="shared" si="3"/>
        <v>-22.249029501694626</v>
      </c>
      <c r="AH25">
        <f t="shared" si="4"/>
        <v>-1804.2696255647813</v>
      </c>
      <c r="AI25">
        <f t="shared" si="23"/>
        <v>-1826.518655066476</v>
      </c>
      <c r="AJ25">
        <f t="shared" si="6"/>
        <v>146.14836020863629</v>
      </c>
      <c r="AK25">
        <f t="shared" si="20"/>
        <v>60.983759078194048</v>
      </c>
      <c r="AL25">
        <f t="shared" si="24"/>
        <v>-1619.3865357796458</v>
      </c>
      <c r="AN25">
        <f t="shared" si="8"/>
        <v>0</v>
      </c>
      <c r="AO25">
        <f t="shared" si="8"/>
        <v>0</v>
      </c>
      <c r="AP25">
        <f t="shared" si="8"/>
        <v>-2.8853002625433164</v>
      </c>
      <c r="AQ25">
        <f t="shared" si="8"/>
        <v>-233.98142485021577</v>
      </c>
      <c r="AR25">
        <f t="shared" si="8"/>
        <v>-236.86672511275907</v>
      </c>
      <c r="AS25">
        <f t="shared" si="8"/>
        <v>18.952822281445378</v>
      </c>
      <c r="AT25">
        <f t="shared" si="8"/>
        <v>7.9085002815870995</v>
      </c>
      <c r="AU25">
        <f t="shared" si="8"/>
        <v>-210.00540254972663</v>
      </c>
      <c r="AW25">
        <v>22</v>
      </c>
      <c r="AX25">
        <f>IF(Z25&gt;0, (R25*SUMPRODUCT(K25:$K$98, X25:$X$98)-K25*$AZ$3)/Z25, 0)</f>
        <v>1629.39286407089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8.2657132999999994E-2</v>
      </c>
      <c r="Q26" s="4">
        <f t="shared" si="22"/>
        <v>50</v>
      </c>
      <c r="R26">
        <f t="shared" si="0"/>
        <v>50000</v>
      </c>
      <c r="S26">
        <f t="shared" si="1"/>
        <v>1454.1922094844531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725.04819805127863</v>
      </c>
      <c r="AC26">
        <f t="shared" si="19"/>
        <v>587.13005269479311</v>
      </c>
      <c r="AE26">
        <f t="shared" si="2"/>
        <v>0</v>
      </c>
      <c r="AF26">
        <f t="shared" si="3"/>
        <v>0</v>
      </c>
      <c r="AG26">
        <f t="shared" si="3"/>
        <v>-20.187498216035181</v>
      </c>
      <c r="AH26">
        <f t="shared" si="4"/>
        <v>-1839.0409906424964</v>
      </c>
      <c r="AI26">
        <f t="shared" si="23"/>
        <v>-1859.2284888585316</v>
      </c>
      <c r="AJ26">
        <f t="shared" si="6"/>
        <v>137.91814535648552</v>
      </c>
      <c r="AK26">
        <f t="shared" si="20"/>
        <v>50.753373863589509</v>
      </c>
      <c r="AL26">
        <f t="shared" si="24"/>
        <v>-1670.5569696384566</v>
      </c>
      <c r="AN26">
        <f t="shared" si="8"/>
        <v>0</v>
      </c>
      <c r="AO26">
        <f t="shared" si="8"/>
        <v>0</v>
      </c>
      <c r="AP26">
        <f t="shared" si="8"/>
        <v>-2.3374612610463434</v>
      </c>
      <c r="AQ26">
        <f t="shared" si="8"/>
        <v>-212.93807816605161</v>
      </c>
      <c r="AR26">
        <f t="shared" si="8"/>
        <v>-215.27553942709795</v>
      </c>
      <c r="AS26">
        <f t="shared" si="8"/>
        <v>15.969206214471612</v>
      </c>
      <c r="AT26">
        <f t="shared" si="8"/>
        <v>5.8766095731124315</v>
      </c>
      <c r="AU26">
        <f t="shared" si="8"/>
        <v>-193.42972363951392</v>
      </c>
      <c r="AW26">
        <v>23</v>
      </c>
      <c r="AX26">
        <f>IF(Z26&gt;0, (R26*SUMPRODUCT(K26:$K$98, X26:$X$98)-K26*$AZ$3)/Z26, 0)</f>
        <v>1454.1922094844531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9.1575552000000005E-2</v>
      </c>
      <c r="Q27" s="4">
        <f t="shared" si="22"/>
        <v>50</v>
      </c>
      <c r="R27">
        <f t="shared" si="0"/>
        <v>50000</v>
      </c>
      <c r="S27">
        <f t="shared" si="1"/>
        <v>1268.0273258885807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587.13005269479311</v>
      </c>
      <c r="AC27">
        <f t="shared" si="19"/>
        <v>459.96275979100068</v>
      </c>
      <c r="AE27">
        <f t="shared" si="2"/>
        <v>0</v>
      </c>
      <c r="AF27">
        <f t="shared" si="3"/>
        <v>0</v>
      </c>
      <c r="AG27">
        <f t="shared" si="3"/>
        <v>-18.136941941242394</v>
      </c>
      <c r="AH27">
        <f t="shared" si="4"/>
        <v>-1848.6812926324374</v>
      </c>
      <c r="AI27">
        <f t="shared" si="23"/>
        <v>-1866.8182345736798</v>
      </c>
      <c r="AJ27">
        <f t="shared" si="6"/>
        <v>127.16729290379243</v>
      </c>
      <c r="AK27">
        <f t="shared" si="20"/>
        <v>41.099103688635523</v>
      </c>
      <c r="AL27">
        <f t="shared" si="24"/>
        <v>-1698.5518379812518</v>
      </c>
      <c r="AN27">
        <f t="shared" si="8"/>
        <v>0</v>
      </c>
      <c r="AO27">
        <f t="shared" si="8"/>
        <v>0</v>
      </c>
      <c r="AP27">
        <f t="shared" si="8"/>
        <v>-1.8750288778365582</v>
      </c>
      <c r="AQ27">
        <f t="shared" si="8"/>
        <v>-191.11991540976342</v>
      </c>
      <c r="AR27">
        <f t="shared" si="8"/>
        <v>-192.99494428759999</v>
      </c>
      <c r="AS27">
        <f t="shared" si="8"/>
        <v>13.146777846198329</v>
      </c>
      <c r="AT27">
        <f t="shared" si="8"/>
        <v>4.2488974447316235</v>
      </c>
      <c r="AU27">
        <f t="shared" si="8"/>
        <v>-175.59926899667005</v>
      </c>
      <c r="AW27">
        <v>24</v>
      </c>
      <c r="AX27">
        <f>IF(Z27&gt;0, (R27*SUMPRODUCT(K27:$K$98, X27:$X$98)-K27*$AZ$3)/Z27, 0)</f>
        <v>1268.0273258885807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0.101620166</v>
      </c>
      <c r="Q28" s="4">
        <f t="shared" si="22"/>
        <v>50</v>
      </c>
      <c r="R28">
        <f t="shared" si="0"/>
        <v>50000</v>
      </c>
      <c r="S28">
        <f t="shared" si="1"/>
        <v>1071.9132431991632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459.96275979100068</v>
      </c>
      <c r="AC28">
        <f t="shared" si="19"/>
        <v>345.42390265111118</v>
      </c>
      <c r="AE28">
        <f t="shared" si="2"/>
        <v>0</v>
      </c>
      <c r="AF28">
        <f t="shared" si="3"/>
        <v>0</v>
      </c>
      <c r="AG28">
        <f t="shared" si="3"/>
        <v>-16.112493471028554</v>
      </c>
      <c r="AH28">
        <f t="shared" si="4"/>
        <v>-1843.0790508014143</v>
      </c>
      <c r="AI28">
        <f t="shared" si="23"/>
        <v>-1859.1915442724428</v>
      </c>
      <c r="AJ28">
        <f t="shared" si="6"/>
        <v>114.5388571398895</v>
      </c>
      <c r="AK28">
        <f t="shared" si="20"/>
        <v>32.197393185370053</v>
      </c>
      <c r="AL28">
        <f t="shared" si="24"/>
        <v>-1712.4552939471832</v>
      </c>
      <c r="AN28">
        <f t="shared" si="8"/>
        <v>0</v>
      </c>
      <c r="AO28">
        <f t="shared" si="8"/>
        <v>0</v>
      </c>
      <c r="AP28">
        <f t="shared" si="8"/>
        <v>-1.4872659314621852</v>
      </c>
      <c r="AQ28">
        <f t="shared" si="8"/>
        <v>-170.12566591120066</v>
      </c>
      <c r="AR28">
        <f t="shared" si="8"/>
        <v>-171.61293184266285</v>
      </c>
      <c r="AS28">
        <f t="shared" si="8"/>
        <v>10.572525001116261</v>
      </c>
      <c r="AT28">
        <f t="shared" si="8"/>
        <v>2.9719848174086962</v>
      </c>
      <c r="AU28">
        <f t="shared" si="8"/>
        <v>-158.06842202413787</v>
      </c>
      <c r="AW28">
        <v>25</v>
      </c>
      <c r="AX28">
        <f>IF(Z28&gt;0, (R28*SUMPRODUCT(K28:$K$98, X28:$X$98)-K28*$AZ$3)/Z28, 0)</f>
        <v>1071.9132431991632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0.112947091</v>
      </c>
      <c r="Q29" s="4">
        <f t="shared" si="22"/>
        <v>50</v>
      </c>
      <c r="R29">
        <f t="shared" si="0"/>
        <v>50000</v>
      </c>
      <c r="S29">
        <f t="shared" si="1"/>
        <v>862.16615991920139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345.42390265111118</v>
      </c>
      <c r="AC29">
        <f t="shared" si="19"/>
        <v>243.67418162372687</v>
      </c>
      <c r="AE29">
        <f t="shared" si="2"/>
        <v>0</v>
      </c>
      <c r="AF29">
        <f t="shared" si="3"/>
        <v>0</v>
      </c>
      <c r="AG29">
        <f t="shared" si="3"/>
        <v>-14.131509270009101</v>
      </c>
      <c r="AH29">
        <f t="shared" si="4"/>
        <v>-1819.8592663091681</v>
      </c>
      <c r="AI29">
        <f t="shared" si="23"/>
        <v>-1833.9907755791771</v>
      </c>
      <c r="AJ29">
        <f t="shared" si="6"/>
        <v>101.74972102738431</v>
      </c>
      <c r="AK29">
        <f t="shared" si="20"/>
        <v>24.179673185577784</v>
      </c>
      <c r="AL29">
        <f t="shared" si="24"/>
        <v>-1708.0613813662151</v>
      </c>
      <c r="AN29">
        <f t="shared" si="8"/>
        <v>0</v>
      </c>
      <c r="AO29">
        <f t="shared" si="8"/>
        <v>0</v>
      </c>
      <c r="AP29">
        <f t="shared" si="8"/>
        <v>-1.164652599683486</v>
      </c>
      <c r="AQ29">
        <f t="shared" si="8"/>
        <v>-149.98425044826715</v>
      </c>
      <c r="AR29">
        <f t="shared" si="8"/>
        <v>-151.14890304795065</v>
      </c>
      <c r="AS29">
        <f t="shared" si="8"/>
        <v>8.3857339543418963</v>
      </c>
      <c r="AT29">
        <f t="shared" si="8"/>
        <v>1.9927750601165692</v>
      </c>
      <c r="AU29">
        <f t="shared" si="8"/>
        <v>-140.77039403349218</v>
      </c>
      <c r="AW29">
        <v>26</v>
      </c>
      <c r="AX29">
        <f>IF(Z29&gt;0, (R29*SUMPRODUCT(K29:$K$98, X29:$X$98)-K29*$AZ$3)/Z29, 0)</f>
        <v>862.16615991920139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0.12591097000000001</v>
      </c>
      <c r="Q30" s="4">
        <f t="shared" si="22"/>
        <v>50</v>
      </c>
      <c r="R30">
        <f t="shared" si="0"/>
        <v>50000</v>
      </c>
      <c r="S30">
        <f t="shared" si="1"/>
        <v>633.61467345849212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243.67418162372687</v>
      </c>
      <c r="AC30">
        <f t="shared" si="19"/>
        <v>154.73988196458112</v>
      </c>
      <c r="AE30">
        <f t="shared" si="2"/>
        <v>0</v>
      </c>
      <c r="AF30">
        <f t="shared" si="3"/>
        <v>0</v>
      </c>
      <c r="AG30">
        <f t="shared" si="3"/>
        <v>-12.210882137558173</v>
      </c>
      <c r="AH30">
        <f t="shared" si="4"/>
        <v>-1779.312039750838</v>
      </c>
      <c r="AI30">
        <f t="shared" si="23"/>
        <v>-1791.5229218883962</v>
      </c>
      <c r="AJ30">
        <f t="shared" si="6"/>
        <v>88.934299659145751</v>
      </c>
      <c r="AK30">
        <f t="shared" si="20"/>
        <v>17.057192713660882</v>
      </c>
      <c r="AL30">
        <f t="shared" si="24"/>
        <v>-1685.5314295155895</v>
      </c>
      <c r="AN30">
        <f t="shared" si="8"/>
        <v>0</v>
      </c>
      <c r="AO30">
        <f t="shared" si="8"/>
        <v>0</v>
      </c>
      <c r="AP30">
        <f t="shared" si="8"/>
        <v>-0.89853887066739435</v>
      </c>
      <c r="AQ30">
        <f t="shared" si="8"/>
        <v>-130.93083798140125</v>
      </c>
      <c r="AR30">
        <f t="shared" si="8"/>
        <v>-131.82937685206866</v>
      </c>
      <c r="AS30">
        <f t="shared" si="8"/>
        <v>6.544238514393224</v>
      </c>
      <c r="AT30">
        <f t="shared" si="8"/>
        <v>1.2551550743862825</v>
      </c>
      <c r="AU30">
        <f t="shared" si="8"/>
        <v>-124.02998326328914</v>
      </c>
      <c r="AW30">
        <v>27</v>
      </c>
      <c r="AX30">
        <f>IF(Z30&gt;0, (R30*SUMPRODUCT(K30:$K$98, X30:$X$98)-K30*$AZ$3)/Z30, 0)</f>
        <v>633.61467345849212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0.140869152</v>
      </c>
      <c r="Q31" s="4">
        <f t="shared" si="22"/>
        <v>50</v>
      </c>
      <c r="R31">
        <f t="shared" si="0"/>
        <v>50000</v>
      </c>
      <c r="S31">
        <f t="shared" si="1"/>
        <v>377.667435217876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154.73988196458112</v>
      </c>
      <c r="AC31">
        <f t="shared" si="19"/>
        <v>78.317928616324025</v>
      </c>
      <c r="AE31">
        <f t="shared" si="2"/>
        <v>0</v>
      </c>
      <c r="AF31">
        <f t="shared" si="3"/>
        <v>0</v>
      </c>
      <c r="AG31">
        <f t="shared" si="3"/>
        <v>-10.368636704292824</v>
      </c>
      <c r="AH31">
        <f t="shared" si="4"/>
        <v>-1720.1366118897672</v>
      </c>
      <c r="AI31">
        <f t="shared" si="23"/>
        <v>-1730.50524859406</v>
      </c>
      <c r="AJ31">
        <f t="shared" si="6"/>
        <v>76.421953348257091</v>
      </c>
      <c r="AK31">
        <f t="shared" si="20"/>
        <v>10.83179173752068</v>
      </c>
      <c r="AL31">
        <f t="shared" si="24"/>
        <v>-1643.2515035082822</v>
      </c>
      <c r="AN31">
        <f t="shared" si="8"/>
        <v>0</v>
      </c>
      <c r="AO31">
        <f t="shared" si="8"/>
        <v>0</v>
      </c>
      <c r="AP31">
        <f t="shared" si="8"/>
        <v>-0.68122952965247041</v>
      </c>
      <c r="AQ31">
        <f t="shared" si="8"/>
        <v>-113.01465066960135</v>
      </c>
      <c r="AR31">
        <f t="shared" si="8"/>
        <v>-113.69588019925382</v>
      </c>
      <c r="AS31">
        <f t="shared" si="8"/>
        <v>5.0209967635380606</v>
      </c>
      <c r="AT31">
        <f t="shared" si="8"/>
        <v>0.71165926640960431</v>
      </c>
      <c r="AU31">
        <f t="shared" si="8"/>
        <v>-107.96322416930616</v>
      </c>
      <c r="AW31">
        <v>28</v>
      </c>
      <c r="AX31">
        <f>IF(Z31&gt;0, (R31*SUMPRODUCT(K31:$K$98, X31:$X$98)-K31*$AZ$3)/Z31, 0)</f>
        <v>377.667435217876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0.15811491799999999</v>
      </c>
      <c r="Q32" s="4">
        <f t="shared" si="22"/>
        <v>50</v>
      </c>
      <c r="R32">
        <f t="shared" si="0"/>
        <v>50000</v>
      </c>
      <c r="S32">
        <f t="shared" si="1"/>
        <v>80.99183784738905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78.317928616324025</v>
      </c>
      <c r="AC32">
        <f t="shared" si="19"/>
        <v>13.971924940601582</v>
      </c>
      <c r="AE32">
        <f t="shared" si="2"/>
        <v>0</v>
      </c>
      <c r="AF32">
        <f t="shared" si="3"/>
        <v>0</v>
      </c>
      <c r="AG32">
        <f t="shared" si="3"/>
        <v>-8.6255141949788445</v>
      </c>
      <c r="AH32">
        <f t="shared" si="4"/>
        <v>-1639.4361422710499</v>
      </c>
      <c r="AI32">
        <f t="shared" si="23"/>
        <v>-1648.0616564660288</v>
      </c>
      <c r="AJ32">
        <f t="shared" si="6"/>
        <v>64.346003675722443</v>
      </c>
      <c r="AK32">
        <f t="shared" si="20"/>
        <v>5.482255003142682</v>
      </c>
      <c r="AL32">
        <f t="shared" si="24"/>
        <v>-1578.2333977871638</v>
      </c>
      <c r="AN32">
        <f t="shared" si="8"/>
        <v>0</v>
      </c>
      <c r="AO32">
        <f t="shared" si="8"/>
        <v>0</v>
      </c>
      <c r="AP32">
        <f t="shared" si="8"/>
        <v>-0.50598632422836309</v>
      </c>
      <c r="AQ32">
        <f t="shared" si="8"/>
        <v>-96.171920732302596</v>
      </c>
      <c r="AR32">
        <f t="shared" si="8"/>
        <v>-96.677907056530969</v>
      </c>
      <c r="AS32">
        <f t="shared" si="8"/>
        <v>3.7746384902614372</v>
      </c>
      <c r="AT32">
        <f t="shared" si="8"/>
        <v>0.32159776157316061</v>
      </c>
      <c r="AU32">
        <f t="shared" si="8"/>
        <v>-92.581670804696373</v>
      </c>
      <c r="AW32">
        <v>29</v>
      </c>
      <c r="AX32">
        <f>IF(Z32&gt;0, (R32*SUMPRODUCT(K32:$K$98, X32:$X$98)-K32*$AZ$3)/Z32, 0)</f>
        <v>80.99183784738905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0.17865895700000001</v>
      </c>
      <c r="Q33" s="4">
        <f t="shared" si="22"/>
        <v>50</v>
      </c>
      <c r="R33">
        <f t="shared" si="0"/>
        <v>50000</v>
      </c>
      <c r="S33">
        <f t="shared" si="1"/>
        <v>-276.82589952748253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13.971924940601582</v>
      </c>
      <c r="AC33">
        <f t="shared" si="19"/>
        <v>-38.745846690023313</v>
      </c>
      <c r="AE33">
        <f t="shared" si="2"/>
        <v>0</v>
      </c>
      <c r="AF33">
        <f t="shared" si="3"/>
        <v>0</v>
      </c>
      <c r="AG33">
        <f t="shared" si="3"/>
        <v>-6.9982336833654415</v>
      </c>
      <c r="AH33">
        <f t="shared" si="4"/>
        <v>-1541.0253696636153</v>
      </c>
      <c r="AI33">
        <f t="shared" si="23"/>
        <v>-1548.0236033469807</v>
      </c>
      <c r="AJ33">
        <f t="shared" si="6"/>
        <v>52.717771630624895</v>
      </c>
      <c r="AK33">
        <f t="shared" si="20"/>
        <v>0.97803474584211081</v>
      </c>
      <c r="AL33">
        <f t="shared" si="24"/>
        <v>-1494.3277969705139</v>
      </c>
      <c r="AN33">
        <f t="shared" si="8"/>
        <v>0</v>
      </c>
      <c r="AO33">
        <f t="shared" si="8"/>
        <v>0</v>
      </c>
      <c r="AP33">
        <f t="shared" si="8"/>
        <v>-0.36654238575283599</v>
      </c>
      <c r="AQ33">
        <f t="shared" si="8"/>
        <v>-80.713382984734992</v>
      </c>
      <c r="AR33">
        <f t="shared" si="8"/>
        <v>-81.079925370487828</v>
      </c>
      <c r="AS33">
        <f t="shared" si="8"/>
        <v>2.7611678402499233</v>
      </c>
      <c r="AT33">
        <f t="shared" si="8"/>
        <v>5.1225952906125007E-2</v>
      </c>
      <c r="AU33">
        <f t="shared" si="8"/>
        <v>-78.267531577331795</v>
      </c>
      <c r="AW33">
        <v>30</v>
      </c>
      <c r="AX33">
        <f>IF(Z33&gt;0, (R33*SUMPRODUCT(K33:$K$98, X33:$X$98)-K33*$AZ$3)/Z33, 0)</f>
        <v>-276.82589952748253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0.202352371</v>
      </c>
      <c r="Q34" s="4">
        <f t="shared" si="22"/>
        <v>50</v>
      </c>
      <c r="R34">
        <f t="shared" si="0"/>
        <v>50000</v>
      </c>
      <c r="S34">
        <f t="shared" si="1"/>
        <v>-731.66547419995004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-38.745846690023313</v>
      </c>
      <c r="AC34">
        <f t="shared" si="19"/>
        <v>-80.660882262546181</v>
      </c>
      <c r="AE34">
        <f t="shared" si="2"/>
        <v>0</v>
      </c>
      <c r="AF34">
        <f t="shared" si="3"/>
        <v>0</v>
      </c>
      <c r="AG34">
        <f t="shared" si="3"/>
        <v>-5.512142167890727</v>
      </c>
      <c r="AH34">
        <f t="shared" si="4"/>
        <v>-1416.1091786410605</v>
      </c>
      <c r="AI34">
        <f t="shared" si="23"/>
        <v>-1421.6213208089512</v>
      </c>
      <c r="AJ34">
        <f t="shared" si="6"/>
        <v>41.915035572522868</v>
      </c>
      <c r="AK34">
        <f t="shared" si="20"/>
        <v>-2.7122092683016321</v>
      </c>
      <c r="AL34">
        <f t="shared" si="24"/>
        <v>-1382.41849450473</v>
      </c>
      <c r="AN34">
        <f t="shared" si="8"/>
        <v>0</v>
      </c>
      <c r="AO34">
        <f t="shared" si="8"/>
        <v>0</v>
      </c>
      <c r="AP34">
        <f t="shared" si="8"/>
        <v>-0.25777342952341487</v>
      </c>
      <c r="AQ34">
        <f t="shared" si="8"/>
        <v>-66.223857883109801</v>
      </c>
      <c r="AR34">
        <f t="shared" si="8"/>
        <v>-66.481631312633226</v>
      </c>
      <c r="AS34">
        <f t="shared" si="8"/>
        <v>1.9601421986290359</v>
      </c>
      <c r="AT34">
        <f t="shared" si="8"/>
        <v>-0.12683553206372289</v>
      </c>
      <c r="AU34">
        <f t="shared" ref="AU34:AU79" si="25">AL34*$K34</f>
        <v>-64.648324646067906</v>
      </c>
      <c r="AW34">
        <v>31</v>
      </c>
      <c r="AX34">
        <f>IF(Z34&gt;0, (R34*SUMPRODUCT(K34:$K$98, X34:$X$98)-K34*$AZ$3)/Z34, 0)</f>
        <v>-731.66547419995004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0.22956153600000001</v>
      </c>
      <c r="Q35" s="4">
        <f t="shared" si="22"/>
        <v>50</v>
      </c>
      <c r="R35">
        <f t="shared" si="0"/>
        <v>50000</v>
      </c>
      <c r="S35">
        <f t="shared" si="1"/>
        <v>-1338.8939256080248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-80.660882262546181</v>
      </c>
      <c r="AC35">
        <f t="shared" si="19"/>
        <v>-112.24335852760944</v>
      </c>
      <c r="AE35">
        <f t="shared" si="2"/>
        <v>0</v>
      </c>
      <c r="AF35">
        <f t="shared" ref="AF35:AG66" si="26">-$Z35*P35</f>
        <v>0</v>
      </c>
      <c r="AG35">
        <f t="shared" si="26"/>
        <v>-4.1916449235004549</v>
      </c>
      <c r="AH35">
        <f t="shared" si="4"/>
        <v>-1265.3758227113651</v>
      </c>
      <c r="AI35">
        <f t="shared" si="23"/>
        <v>-1269.5674676348656</v>
      </c>
      <c r="AJ35">
        <f t="shared" si="6"/>
        <v>31.582476265063264</v>
      </c>
      <c r="AK35">
        <f t="shared" si="20"/>
        <v>-5.6462617583782331</v>
      </c>
      <c r="AL35">
        <f t="shared" si="24"/>
        <v>-1243.6312531281806</v>
      </c>
      <c r="AN35">
        <f t="shared" ref="AN35:AT66" si="27">AE35*$K35</f>
        <v>0</v>
      </c>
      <c r="AO35">
        <f t="shared" si="27"/>
        <v>0</v>
      </c>
      <c r="AP35">
        <f t="shared" si="27"/>
        <v>-0.17501859893464095</v>
      </c>
      <c r="AQ35">
        <f t="shared" si="27"/>
        <v>-52.834700376234693</v>
      </c>
      <c r="AR35">
        <f t="shared" si="27"/>
        <v>-53.009718975169335</v>
      </c>
      <c r="AS35">
        <f t="shared" si="27"/>
        <v>1.3186996627047016</v>
      </c>
      <c r="AT35">
        <f t="shared" si="27"/>
        <v>-0.23575489818549591</v>
      </c>
      <c r="AU35">
        <f t="shared" si="25"/>
        <v>-51.92677421065013</v>
      </c>
      <c r="AW35">
        <v>32</v>
      </c>
      <c r="AX35">
        <f>IF(Z35&gt;0, (R35*SUMPRODUCT(K35:$K$98, X35:$X$98)-K35*$AZ$3)/Z35, 0)</f>
        <v>-1338.8939256080248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0.26099212799999999</v>
      </c>
      <c r="Q36" s="4">
        <f t="shared" si="22"/>
        <v>50</v>
      </c>
      <c r="R36">
        <f t="shared" si="0"/>
        <v>50000</v>
      </c>
      <c r="S36">
        <f t="shared" si="1"/>
        <v>-2195.019204572764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-112.24335852760944</v>
      </c>
      <c r="AC36">
        <f t="shared" si="19"/>
        <v>-134.14825388773113</v>
      </c>
      <c r="AE36">
        <f t="shared" si="2"/>
        <v>0</v>
      </c>
      <c r="AF36">
        <f t="shared" si="26"/>
        <v>0</v>
      </c>
      <c r="AG36">
        <f t="shared" si="26"/>
        <v>-3.0557421458606693</v>
      </c>
      <c r="AH36">
        <f t="shared" si="4"/>
        <v>-1093.9863284047808</v>
      </c>
      <c r="AI36">
        <f t="shared" si="23"/>
        <v>-1097.0420705506415</v>
      </c>
      <c r="AJ36">
        <f t="shared" si="6"/>
        <v>21.904895360121685</v>
      </c>
      <c r="AK36">
        <f t="shared" si="20"/>
        <v>-7.8570350969326617</v>
      </c>
      <c r="AL36">
        <f t="shared" si="24"/>
        <v>-1082.9942102874525</v>
      </c>
      <c r="AN36">
        <f t="shared" si="27"/>
        <v>0</v>
      </c>
      <c r="AO36">
        <f t="shared" si="27"/>
        <v>0</v>
      </c>
      <c r="AP36">
        <f t="shared" si="27"/>
        <v>-0.1139195860444322</v>
      </c>
      <c r="AQ36">
        <f t="shared" si="27"/>
        <v>-40.784354085295064</v>
      </c>
      <c r="AR36">
        <f t="shared" si="27"/>
        <v>-40.898273671339496</v>
      </c>
      <c r="AS36">
        <f t="shared" si="27"/>
        <v>0.81662538678269969</v>
      </c>
      <c r="AT36">
        <f t="shared" si="27"/>
        <v>-0.29291417372752232</v>
      </c>
      <c r="AU36">
        <f t="shared" si="25"/>
        <v>-40.374562458284316</v>
      </c>
      <c r="AW36">
        <v>33</v>
      </c>
      <c r="AX36">
        <f>IF(Z36&gt;0, (R36*SUMPRODUCT(K36:$K$98, X36:$X$98)-K36*$AZ$3)/Z36, 0)</f>
        <v>-2195.019204572764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0.29613519399999999</v>
      </c>
      <c r="Q37" s="4">
        <f t="shared" si="22"/>
        <v>50</v>
      </c>
      <c r="R37">
        <f t="shared" si="0"/>
        <v>50000</v>
      </c>
      <c r="S37">
        <f t="shared" si="1"/>
        <v>-3474.0051138674612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-134.14825388773113</v>
      </c>
      <c r="AC37">
        <f t="shared" si="19"/>
        <v>-147.31671063721106</v>
      </c>
      <c r="AE37">
        <f t="shared" si="2"/>
        <v>0</v>
      </c>
      <c r="AF37">
        <f t="shared" si="26"/>
        <v>0</v>
      </c>
      <c r="AG37">
        <f t="shared" si="26"/>
        <v>-2.1202719312236371</v>
      </c>
      <c r="AH37">
        <f t="shared" si="4"/>
        <v>-904.91279317842566</v>
      </c>
      <c r="AI37">
        <f t="shared" si="23"/>
        <v>-907.03306510964933</v>
      </c>
      <c r="AJ37">
        <f t="shared" si="6"/>
        <v>13.16845674947993</v>
      </c>
      <c r="AK37">
        <f t="shared" si="20"/>
        <v>-9.3903777721411803</v>
      </c>
      <c r="AL37">
        <f t="shared" si="24"/>
        <v>-903.25498613231059</v>
      </c>
      <c r="AN37">
        <f t="shared" si="27"/>
        <v>0</v>
      </c>
      <c r="AO37">
        <f t="shared" si="27"/>
        <v>0</v>
      </c>
      <c r="AP37">
        <f t="shared" si="27"/>
        <v>-7.0575706669928795E-2</v>
      </c>
      <c r="AQ37">
        <f t="shared" si="27"/>
        <v>-30.12107028006038</v>
      </c>
      <c r="AR37">
        <f t="shared" si="27"/>
        <v>-30.191645986730308</v>
      </c>
      <c r="AS37">
        <f t="shared" si="27"/>
        <v>0.43832733299949223</v>
      </c>
      <c r="AT37">
        <f t="shared" si="27"/>
        <v>-0.31256959893063513</v>
      </c>
      <c r="AU37">
        <f t="shared" si="25"/>
        <v>-30.065888252661452</v>
      </c>
      <c r="AW37">
        <v>34</v>
      </c>
      <c r="AX37">
        <f>IF(Z37&gt;0, (R37*SUMPRODUCT(K37:$K$98, X37:$X$98)-K37*$AZ$3)/Z37, 0)</f>
        <v>-3474.0051138674612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0.33524791700000001</v>
      </c>
      <c r="Q38" s="4">
        <f t="shared" si="22"/>
        <v>50</v>
      </c>
      <c r="R38">
        <f t="shared" si="0"/>
        <v>50000</v>
      </c>
      <c r="S38">
        <f t="shared" si="1"/>
        <v>-5502.6277187340156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-147.31671063721106</v>
      </c>
      <c r="AC38">
        <f t="shared" si="19"/>
        <v>-152.78072972457937</v>
      </c>
      <c r="AE38">
        <f t="shared" si="2"/>
        <v>0</v>
      </c>
      <c r="AF38">
        <f t="shared" si="26"/>
        <v>0</v>
      </c>
      <c r="AG38">
        <f t="shared" si="26"/>
        <v>-1.388252463495109</v>
      </c>
      <c r="AH38">
        <f t="shared" si="4"/>
        <v>-710.8167484162916</v>
      </c>
      <c r="AI38">
        <f t="shared" si="23"/>
        <v>-712.20500087978667</v>
      </c>
      <c r="AJ38">
        <f t="shared" si="6"/>
        <v>5.4640190873683139</v>
      </c>
      <c r="AK38">
        <f t="shared" si="20"/>
        <v>-10.312169744604775</v>
      </c>
      <c r="AL38">
        <f t="shared" si="24"/>
        <v>-717.05315153702315</v>
      </c>
      <c r="AN38">
        <f t="shared" si="27"/>
        <v>0</v>
      </c>
      <c r="AO38">
        <f t="shared" si="27"/>
        <v>0</v>
      </c>
      <c r="AP38">
        <f t="shared" si="27"/>
        <v>-4.1258563349404351E-2</v>
      </c>
      <c r="AQ38">
        <f t="shared" si="27"/>
        <v>-21.125320224907711</v>
      </c>
      <c r="AR38">
        <f t="shared" si="27"/>
        <v>-21.166578788257116</v>
      </c>
      <c r="AS38">
        <f t="shared" si="27"/>
        <v>0.16238946703611187</v>
      </c>
      <c r="AT38">
        <f t="shared" si="27"/>
        <v>-0.30647545735767817</v>
      </c>
      <c r="AU38">
        <f t="shared" si="25"/>
        <v>-21.31066477857868</v>
      </c>
      <c r="AW38">
        <v>35</v>
      </c>
      <c r="AX38">
        <f>IF(Z38&gt;0, (R38*SUMPRODUCT(K38:$K$98, X38:$X$98)-K38*$AZ$3)/Z38, 0)</f>
        <v>-5502.6277187340156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0.37793865599999998</v>
      </c>
      <c r="Q39" s="4">
        <f t="shared" si="22"/>
        <v>50</v>
      </c>
      <c r="R39">
        <f t="shared" si="0"/>
        <v>50000</v>
      </c>
      <c r="S39">
        <f t="shared" si="1"/>
        <v>-8937.9545689175939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-152.78072972457937</v>
      </c>
      <c r="AC39">
        <f t="shared" si="19"/>
        <v>-151.89082567029763</v>
      </c>
      <c r="AE39">
        <f t="shared" si="2"/>
        <v>0</v>
      </c>
      <c r="AF39">
        <f t="shared" si="26"/>
        <v>0</v>
      </c>
      <c r="AG39">
        <f t="shared" si="26"/>
        <v>-0.84969566861812729</v>
      </c>
      <c r="AH39">
        <f t="shared" si="4"/>
        <v>-524.6742702420305</v>
      </c>
      <c r="AI39">
        <f t="shared" si="23"/>
        <v>-525.5239659106486</v>
      </c>
      <c r="AJ39">
        <f t="shared" si="6"/>
        <v>-0.88990405428174313</v>
      </c>
      <c r="AK39">
        <f t="shared" si="20"/>
        <v>-10.694651080720558</v>
      </c>
      <c r="AL39">
        <f t="shared" si="24"/>
        <v>-537.10852104565083</v>
      </c>
      <c r="AN39">
        <f t="shared" si="27"/>
        <v>0</v>
      </c>
      <c r="AO39">
        <f t="shared" si="27"/>
        <v>0</v>
      </c>
      <c r="AP39">
        <f t="shared" si="27"/>
        <v>-2.2547117620665681E-2</v>
      </c>
      <c r="AQ39">
        <f t="shared" si="27"/>
        <v>-13.922505339968513</v>
      </c>
      <c r="AR39">
        <f t="shared" si="27"/>
        <v>-13.945052457589178</v>
      </c>
      <c r="AS39">
        <f t="shared" si="27"/>
        <v>-2.361406809996967E-2</v>
      </c>
      <c r="AT39">
        <f t="shared" si="27"/>
        <v>-0.28378814290196963</v>
      </c>
      <c r="AU39">
        <f t="shared" si="25"/>
        <v>-14.252454668591115</v>
      </c>
      <c r="AW39">
        <v>36</v>
      </c>
      <c r="AX39">
        <f>IF(Z39&gt;0, (R39*SUMPRODUCT(K39:$K$98, X39:$X$98)-K39*$AZ$3)/Z39, 0)</f>
        <v>-8937.9545689175939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0.42486345599999997</v>
      </c>
      <c r="Q40" s="4">
        <f t="shared" si="22"/>
        <v>50</v>
      </c>
      <c r="R40">
        <f t="shared" si="0"/>
        <v>50000</v>
      </c>
      <c r="S40">
        <f t="shared" si="1"/>
        <v>-15218.521926021198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-151.89082567029763</v>
      </c>
      <c r="AC40">
        <f t="shared" si="19"/>
        <v>-146.15688076098994</v>
      </c>
      <c r="AE40">
        <f t="shared" si="2"/>
        <v>0</v>
      </c>
      <c r="AF40">
        <f t="shared" si="26"/>
        <v>0</v>
      </c>
      <c r="AG40">
        <f t="shared" si="26"/>
        <v>-0.48019407361461774</v>
      </c>
      <c r="AH40">
        <f t="shared" si="4"/>
        <v>-361.00463831732833</v>
      </c>
      <c r="AI40">
        <f t="shared" si="23"/>
        <v>-361.48483239094293</v>
      </c>
      <c r="AJ40">
        <f t="shared" si="6"/>
        <v>-5.7339449093076951</v>
      </c>
      <c r="AK40">
        <f t="shared" si="20"/>
        <v>-10.632357796920836</v>
      </c>
      <c r="AL40">
        <f t="shared" si="24"/>
        <v>-377.85113509717144</v>
      </c>
      <c r="AN40">
        <f t="shared" si="27"/>
        <v>0</v>
      </c>
      <c r="AO40">
        <f t="shared" si="27"/>
        <v>0</v>
      </c>
      <c r="AP40">
        <f t="shared" si="27"/>
        <v>-1.1376964401164737E-2</v>
      </c>
      <c r="AQ40">
        <f t="shared" si="27"/>
        <v>-8.5530770671022474</v>
      </c>
      <c r="AR40">
        <f t="shared" si="27"/>
        <v>-8.564454031503411</v>
      </c>
      <c r="AS40">
        <f t="shared" si="27"/>
        <v>-0.13585108749965125</v>
      </c>
      <c r="AT40">
        <f t="shared" si="27"/>
        <v>-0.25190639119193903</v>
      </c>
      <c r="AU40">
        <f t="shared" si="25"/>
        <v>-8.9522115101950011</v>
      </c>
      <c r="AW40">
        <v>37</v>
      </c>
      <c r="AX40">
        <f>IF(Z40&gt;0, (R40*SUMPRODUCT(K40:$K$98, X40:$X$98)-K40*$AZ$3)/Z40, 0)</f>
        <v>-15218.521926021198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0.47765295400000002</v>
      </c>
      <c r="Q41" s="4">
        <f t="shared" si="22"/>
        <v>50</v>
      </c>
      <c r="R41">
        <f t="shared" si="0"/>
        <v>50000</v>
      </c>
      <c r="S41">
        <f t="shared" si="1"/>
        <v>-27875.010646973729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-146.15688076098994</v>
      </c>
      <c r="AC41">
        <f t="shared" si="19"/>
        <v>-137.15955581980984</v>
      </c>
      <c r="AE41">
        <f t="shared" si="2"/>
        <v>0</v>
      </c>
      <c r="AF41">
        <f t="shared" si="26"/>
        <v>0</v>
      </c>
      <c r="AG41">
        <f t="shared" si="26"/>
        <v>-0.24602601512315594</v>
      </c>
      <c r="AH41">
        <f t="shared" si="4"/>
        <v>-229.3661177553156</v>
      </c>
      <c r="AI41">
        <f t="shared" si="23"/>
        <v>-229.61214377043876</v>
      </c>
      <c r="AJ41">
        <f t="shared" si="6"/>
        <v>-8.9973249411800964</v>
      </c>
      <c r="AK41">
        <f t="shared" si="20"/>
        <v>-10.230981653269296</v>
      </c>
      <c r="AL41">
        <f t="shared" si="24"/>
        <v>-248.84045036488817</v>
      </c>
      <c r="AN41">
        <f t="shared" si="27"/>
        <v>0</v>
      </c>
      <c r="AO41">
        <f t="shared" si="27"/>
        <v>0</v>
      </c>
      <c r="AP41">
        <f t="shared" si="27"/>
        <v>-5.2044233065927778E-3</v>
      </c>
      <c r="AQ41">
        <f t="shared" si="27"/>
        <v>-4.8520005837224787</v>
      </c>
      <c r="AR41">
        <f t="shared" si="27"/>
        <v>-4.857205007029072</v>
      </c>
      <c r="AS41">
        <f t="shared" si="27"/>
        <v>-0.19032900889536433</v>
      </c>
      <c r="AT41">
        <f t="shared" si="27"/>
        <v>-0.21642572773836019</v>
      </c>
      <c r="AU41">
        <f t="shared" si="25"/>
        <v>-5.263959743662797</v>
      </c>
      <c r="AW41">
        <v>38</v>
      </c>
      <c r="AX41">
        <f>IF(Z41&gt;0, (R41*SUMPRODUCT(K41:$K$98, X41:$X$98)-K41*$AZ$3)/Z41, 0)</f>
        <v>-27875.010646973729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0.53697763200000004</v>
      </c>
      <c r="Q42" s="4">
        <f t="shared" si="22"/>
        <v>50</v>
      </c>
      <c r="R42">
        <f t="shared" si="0"/>
        <v>50000</v>
      </c>
      <c r="S42">
        <f t="shared" si="1"/>
        <v>-56678.133860717637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-137.15955581980984</v>
      </c>
      <c r="AC42">
        <f t="shared" si="19"/>
        <v>-126.34155461042307</v>
      </c>
      <c r="AE42">
        <f t="shared" si="2"/>
        <v>0</v>
      </c>
      <c r="AF42">
        <f t="shared" si="26"/>
        <v>0</v>
      </c>
      <c r="AG42">
        <f t="shared" si="26"/>
        <v>-0.11145528796069591</v>
      </c>
      <c r="AH42">
        <f t="shared" si="4"/>
        <v>-132.11046701122848</v>
      </c>
      <c r="AI42">
        <f t="shared" si="23"/>
        <v>-132.22192229918917</v>
      </c>
      <c r="AJ42">
        <f t="shared" si="6"/>
        <v>-10.818001209386765</v>
      </c>
      <c r="AK42">
        <f t="shared" si="20"/>
        <v>-9.6011689073866897</v>
      </c>
      <c r="AL42">
        <f t="shared" si="24"/>
        <v>-152.64109241596265</v>
      </c>
      <c r="AN42">
        <f t="shared" si="27"/>
        <v>0</v>
      </c>
      <c r="AO42">
        <f t="shared" si="27"/>
        <v>0</v>
      </c>
      <c r="AP42">
        <f t="shared" si="27"/>
        <v>-2.1051072950241515E-3</v>
      </c>
      <c r="AQ42">
        <f t="shared" si="27"/>
        <v>-2.4952311634819644</v>
      </c>
      <c r="AR42">
        <f t="shared" si="27"/>
        <v>-2.4973362707769882</v>
      </c>
      <c r="AS42">
        <f t="shared" si="27"/>
        <v>-0.20432456530452789</v>
      </c>
      <c r="AT42">
        <f t="shared" si="27"/>
        <v>-0.18134169385328988</v>
      </c>
      <c r="AU42">
        <f t="shared" si="25"/>
        <v>-2.8830025299348065</v>
      </c>
      <c r="AW42">
        <v>39</v>
      </c>
      <c r="AX42">
        <f>IF(Z42&gt;0, (R42*SUMPRODUCT(K42:$K$98, X42:$X$98)-K42*$AZ$3)/Z42, 0)</f>
        <v>-56678.133860717637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0.60388337299999995</v>
      </c>
      <c r="Q43" s="4">
        <f t="shared" si="22"/>
        <v>50</v>
      </c>
      <c r="R43">
        <f t="shared" si="0"/>
        <v>50000</v>
      </c>
      <c r="S43">
        <f t="shared" si="1"/>
        <v>-133433.72487915584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-126.34155461042307</v>
      </c>
      <c r="AC43">
        <f t="shared" si="19"/>
        <v>-114.84571274434325</v>
      </c>
      <c r="AE43">
        <f t="shared" si="2"/>
        <v>0</v>
      </c>
      <c r="AF43">
        <f t="shared" si="26"/>
        <v>0</v>
      </c>
      <c r="AG43">
        <f t="shared" si="26"/>
        <v>-4.3034739848697615E-2</v>
      </c>
      <c r="AH43">
        <f t="shared" si="4"/>
        <v>-67.305995232391339</v>
      </c>
      <c r="AI43">
        <f t="shared" si="23"/>
        <v>-67.349029972240032</v>
      </c>
      <c r="AJ43">
        <f t="shared" si="6"/>
        <v>-11.495841866079829</v>
      </c>
      <c r="AK43">
        <f t="shared" si="20"/>
        <v>-8.8439088227296168</v>
      </c>
      <c r="AL43">
        <f t="shared" si="24"/>
        <v>-87.688780661049478</v>
      </c>
      <c r="AN43">
        <f t="shared" si="27"/>
        <v>0</v>
      </c>
      <c r="AO43">
        <f t="shared" si="27"/>
        <v>0</v>
      </c>
      <c r="AP43">
        <f t="shared" si="27"/>
        <v>-7.2572940020341006E-4</v>
      </c>
      <c r="AQ43">
        <f t="shared" si="27"/>
        <v>-1.1350350837911525</v>
      </c>
      <c r="AR43">
        <f t="shared" si="27"/>
        <v>-1.1357608131913557</v>
      </c>
      <c r="AS43">
        <f t="shared" si="27"/>
        <v>-0.19386361929072635</v>
      </c>
      <c r="AT43">
        <f t="shared" si="27"/>
        <v>-0.14914194132319011</v>
      </c>
      <c r="AU43">
        <f t="shared" si="25"/>
        <v>-1.4787663738052723</v>
      </c>
      <c r="AW43">
        <v>40</v>
      </c>
      <c r="AX43">
        <f>IF(Z43&gt;0, (R43*SUMPRODUCT(K43:$K$98, X43:$X$98)-K43*$AZ$3)/Z43, 0)</f>
        <v>-133433.72487915584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0.676158394</v>
      </c>
      <c r="Q44" s="4">
        <f t="shared" si="22"/>
        <v>50</v>
      </c>
      <c r="R44">
        <f t="shared" si="0"/>
        <v>50000</v>
      </c>
      <c r="S44">
        <f t="shared" si="1"/>
        <v>-383118.6673006395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-114.84571274434325</v>
      </c>
      <c r="AC44">
        <f t="shared" si="19"/>
        <v>-103.48871833745419</v>
      </c>
      <c r="AE44">
        <f t="shared" si="2"/>
        <v>0</v>
      </c>
      <c r="AF44">
        <f t="shared" si="26"/>
        <v>0</v>
      </c>
      <c r="AG44">
        <f t="shared" si="26"/>
        <v>-1.3506091867907457E-2</v>
      </c>
      <c r="AH44">
        <f t="shared" si="4"/>
        <v>-29.098300582303182</v>
      </c>
      <c r="AI44">
        <f t="shared" si="23"/>
        <v>-29.111806674171088</v>
      </c>
      <c r="AJ44">
        <f t="shared" si="6"/>
        <v>-11.356994406889058</v>
      </c>
      <c r="AK44">
        <f t="shared" si="20"/>
        <v>-8.039199892104028</v>
      </c>
      <c r="AL44">
        <f t="shared" si="24"/>
        <v>-48.508000973164179</v>
      </c>
      <c r="AN44">
        <f t="shared" si="27"/>
        <v>0</v>
      </c>
      <c r="AO44">
        <f t="shared" si="27"/>
        <v>0</v>
      </c>
      <c r="AP44">
        <f t="shared" si="27"/>
        <v>-2.0336078614397761E-4</v>
      </c>
      <c r="AQ44">
        <f t="shared" si="27"/>
        <v>-0.43813216582153658</v>
      </c>
      <c r="AR44">
        <f t="shared" si="27"/>
        <v>-0.43833552660768055</v>
      </c>
      <c r="AS44">
        <f t="shared" si="27"/>
        <v>-0.17100189554504669</v>
      </c>
      <c r="AT44">
        <f t="shared" si="27"/>
        <v>-0.12104597140432076</v>
      </c>
      <c r="AU44">
        <f t="shared" si="25"/>
        <v>-0.73038339355704807</v>
      </c>
      <c r="AW44">
        <v>41</v>
      </c>
      <c r="AX44">
        <f>IF(Z44&gt;0, (R44*SUMPRODUCT(K44:$K$98, X44:$X$98)-K44*$AZ$3)/Z44, 0)</f>
        <v>-383118.6673006395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0.75167664000000001</v>
      </c>
      <c r="Q45" s="4">
        <f t="shared" si="22"/>
        <v>50</v>
      </c>
      <c r="R45">
        <f t="shared" si="0"/>
        <v>50000</v>
      </c>
      <c r="S45">
        <f t="shared" si="1"/>
        <v>-1441107.8222200056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-103.48871833745419</v>
      </c>
      <c r="AC45">
        <f t="shared" si="19"/>
        <v>-92.773252743739846</v>
      </c>
      <c r="AE45">
        <f t="shared" si="2"/>
        <v>0</v>
      </c>
      <c r="AF45">
        <f t="shared" si="26"/>
        <v>0</v>
      </c>
      <c r="AG45">
        <f t="shared" si="26"/>
        <v>-3.2188171944283806E-3</v>
      </c>
      <c r="AH45">
        <f t="shared" si="4"/>
        <v>-10.152213754800002</v>
      </c>
      <c r="AI45">
        <f t="shared" si="23"/>
        <v>-10.15543257199443</v>
      </c>
      <c r="AJ45">
        <f t="shared" si="6"/>
        <v>-10.715465593714342</v>
      </c>
      <c r="AK45">
        <f t="shared" si="20"/>
        <v>-7.2442102836217934</v>
      </c>
      <c r="AL45">
        <f t="shared" si="24"/>
        <v>-28.115108449330567</v>
      </c>
      <c r="AN45">
        <f t="shared" si="27"/>
        <v>0</v>
      </c>
      <c r="AO45">
        <f t="shared" si="27"/>
        <v>0</v>
      </c>
      <c r="AP45">
        <f t="shared" si="27"/>
        <v>-4.327288021970908E-5</v>
      </c>
      <c r="AQ45">
        <f t="shared" si="27"/>
        <v>-0.13648352896112825</v>
      </c>
      <c r="AR45">
        <f t="shared" si="27"/>
        <v>-0.13652680184134797</v>
      </c>
      <c r="AS45">
        <f t="shared" si="27"/>
        <v>-0.14405572952009771</v>
      </c>
      <c r="AT45">
        <f t="shared" si="27"/>
        <v>-9.7389141710863811E-2</v>
      </c>
      <c r="AU45">
        <f t="shared" si="25"/>
        <v>-0.3779716730723095</v>
      </c>
      <c r="AW45">
        <v>42</v>
      </c>
      <c r="AX45">
        <f>IF(Z45&gt;0, (R45*SUMPRODUCT(K45:$K$98, X45:$X$98)-K45*$AZ$3)/Z45, 0)</f>
        <v>-1441107.8222200056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0.75374016600000004</v>
      </c>
      <c r="Q46" s="4">
        <f t="shared" si="22"/>
        <v>50</v>
      </c>
      <c r="R46">
        <f t="shared" si="0"/>
        <v>50000</v>
      </c>
      <c r="S46">
        <f t="shared" si="1"/>
        <v>-5453889.0249312883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-92.773252743739846</v>
      </c>
      <c r="AC46">
        <f t="shared" si="19"/>
        <v>-82.951166844543934</v>
      </c>
      <c r="AE46">
        <f t="shared" si="2"/>
        <v>0</v>
      </c>
      <c r="AF46">
        <f t="shared" si="26"/>
        <v>0</v>
      </c>
      <c r="AG46">
        <f t="shared" si="26"/>
        <v>-7.6047721603199488E-4</v>
      </c>
      <c r="AH46">
        <f t="shared" si="4"/>
        <v>-2.4261518064521019</v>
      </c>
      <c r="AI46">
        <f t="shared" si="23"/>
        <v>-2.4269122836681341</v>
      </c>
      <c r="AJ46">
        <f t="shared" si="6"/>
        <v>-9.8220858991959119</v>
      </c>
      <c r="AK46">
        <f t="shared" si="20"/>
        <v>-6.4941276920617899</v>
      </c>
      <c r="AL46">
        <f t="shared" si="24"/>
        <v>-18.743125874925838</v>
      </c>
      <c r="AN46">
        <f t="shared" si="27"/>
        <v>0</v>
      </c>
      <c r="AO46">
        <f t="shared" si="27"/>
        <v>0</v>
      </c>
      <c r="AP46">
        <f t="shared" si="27"/>
        <v>-9.1282531226878114E-6</v>
      </c>
      <c r="AQ46">
        <f t="shared" si="27"/>
        <v>-2.912188207151932E-2</v>
      </c>
      <c r="AR46">
        <f t="shared" si="27"/>
        <v>-2.913101032464201E-2</v>
      </c>
      <c r="AS46">
        <f t="shared" si="27"/>
        <v>-0.11789766266563716</v>
      </c>
      <c r="AT46">
        <f t="shared" si="27"/>
        <v>-7.7951107718265147E-2</v>
      </c>
      <c r="AU46">
        <f t="shared" si="25"/>
        <v>-0.22497978070854435</v>
      </c>
      <c r="AW46">
        <v>43</v>
      </c>
      <c r="AX46">
        <f>IF(Z46&gt;0, (R46*SUMPRODUCT(K46:$K$98, X46:$X$98)-K46*$AZ$3)/Z46, 0)</f>
        <v>-5453889.0249312883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0.75596915499999995</v>
      </c>
      <c r="Q47" s="4">
        <f t="shared" si="22"/>
        <v>50</v>
      </c>
      <c r="R47">
        <f t="shared" si="0"/>
        <v>50000</v>
      </c>
      <c r="S47">
        <f t="shared" si="1"/>
        <v>-20814343.769638006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-82.951166844543934</v>
      </c>
      <c r="AC47">
        <f t="shared" si="19"/>
        <v>-74.088708880046653</v>
      </c>
      <c r="AE47">
        <f t="shared" si="2"/>
        <v>0</v>
      </c>
      <c r="AF47">
        <f t="shared" si="26"/>
        <v>0</v>
      </c>
      <c r="AG47">
        <f t="shared" si="26"/>
        <v>-1.7797512547121532E-4</v>
      </c>
      <c r="AH47">
        <f t="shared" si="4"/>
        <v>-0.57489731840045954</v>
      </c>
      <c r="AI47">
        <f t="shared" si="23"/>
        <v>-0.57507529352593079</v>
      </c>
      <c r="AJ47">
        <f t="shared" si="6"/>
        <v>-8.8624579644972812</v>
      </c>
      <c r="AK47">
        <f t="shared" si="20"/>
        <v>-5.806581679118076</v>
      </c>
      <c r="AL47">
        <f t="shared" si="24"/>
        <v>-15.244114937141287</v>
      </c>
      <c r="AN47">
        <f t="shared" si="27"/>
        <v>0</v>
      </c>
      <c r="AO47">
        <f t="shared" si="27"/>
        <v>0</v>
      </c>
      <c r="AP47">
        <f t="shared" si="27"/>
        <v>-1.9074042782826047E-6</v>
      </c>
      <c r="AQ47">
        <f t="shared" si="27"/>
        <v>-6.1613194640932284E-3</v>
      </c>
      <c r="AR47">
        <f t="shared" si="27"/>
        <v>-6.1632268683715109E-3</v>
      </c>
      <c r="AS47">
        <f t="shared" si="27"/>
        <v>-9.498119578691272E-2</v>
      </c>
      <c r="AT47">
        <f t="shared" si="27"/>
        <v>-6.223059940327727E-2</v>
      </c>
      <c r="AU47">
        <f t="shared" si="25"/>
        <v>-0.1633750220585615</v>
      </c>
      <c r="AW47">
        <v>44</v>
      </c>
      <c r="AX47">
        <f>IF(Z47&gt;0, (R47*SUMPRODUCT(K47:$K$98, X47:$X$98)-K47*$AZ$3)/Z47, 0)</f>
        <v>-20814343.769638006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0.75842527199999998</v>
      </c>
      <c r="Q48" s="4">
        <f t="shared" si="22"/>
        <v>50</v>
      </c>
      <c r="R48">
        <f t="shared" si="0"/>
        <v>50000</v>
      </c>
      <c r="S48">
        <f t="shared" si="1"/>
        <v>-80258032.214885786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-74.088708880046653</v>
      </c>
      <c r="AC48">
        <f t="shared" si="19"/>
        <v>-66.155959622217196</v>
      </c>
      <c r="AE48">
        <f t="shared" si="2"/>
        <v>0</v>
      </c>
      <c r="AF48">
        <f t="shared" si="26"/>
        <v>0</v>
      </c>
      <c r="AG48">
        <f t="shared" si="26"/>
        <v>-4.1214541271762568E-5</v>
      </c>
      <c r="AH48">
        <f t="shared" si="4"/>
        <v>-0.13498083294474059</v>
      </c>
      <c r="AI48">
        <f t="shared" si="23"/>
        <v>-0.13502204748601235</v>
      </c>
      <c r="AJ48">
        <f t="shared" si="6"/>
        <v>-7.9327492578294567</v>
      </c>
      <c r="AK48">
        <f t="shared" si="20"/>
        <v>-5.1862096216032665</v>
      </c>
      <c r="AL48">
        <f t="shared" si="24"/>
        <v>-13.253980926918736</v>
      </c>
      <c r="AN48">
        <f t="shared" si="27"/>
        <v>0</v>
      </c>
      <c r="AO48">
        <f t="shared" si="27"/>
        <v>0</v>
      </c>
      <c r="AP48">
        <f t="shared" si="27"/>
        <v>-3.9438091690118805E-7</v>
      </c>
      <c r="AQ48">
        <f t="shared" si="27"/>
        <v>-1.2916282219379001E-3</v>
      </c>
      <c r="AR48">
        <f t="shared" si="27"/>
        <v>-1.2920226028548011E-3</v>
      </c>
      <c r="AS48">
        <f t="shared" si="27"/>
        <v>-7.5908279682672455E-2</v>
      </c>
      <c r="AT48">
        <f t="shared" si="27"/>
        <v>-4.9626710444815515E-2</v>
      </c>
      <c r="AU48">
        <f t="shared" si="25"/>
        <v>-0.12682701273034278</v>
      </c>
      <c r="AW48">
        <v>45</v>
      </c>
      <c r="AX48">
        <f>IF(Z48&gt;0, (R48*SUMPRODUCT(K48:$K$98, X48:$X$98)-K48*$AZ$3)/Z48, 0)</f>
        <v>-80258032.214885786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0.76114147499999996</v>
      </c>
      <c r="Q49" s="4">
        <f t="shared" si="22"/>
        <v>50</v>
      </c>
      <c r="R49">
        <f t="shared" si="0"/>
        <v>50000</v>
      </c>
      <c r="S49">
        <f t="shared" si="1"/>
        <v>-313120573.56543881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-66.155959622217196</v>
      </c>
      <c r="AC49">
        <f t="shared" si="19"/>
        <v>-59.068938234998463</v>
      </c>
      <c r="AE49">
        <f t="shared" si="2"/>
        <v>0</v>
      </c>
      <c r="AF49">
        <f t="shared" si="26"/>
        <v>0</v>
      </c>
      <c r="AG49">
        <f t="shared" si="26"/>
        <v>-9.4322991240072092E-6</v>
      </c>
      <c r="AH49">
        <f t="shared" si="4"/>
        <v>-3.1370096735037732E-2</v>
      </c>
      <c r="AI49">
        <f t="shared" si="23"/>
        <v>-3.1379529034161739E-2</v>
      </c>
      <c r="AJ49">
        <f t="shared" si="6"/>
        <v>-7.0870213872187335</v>
      </c>
      <c r="AK49">
        <f t="shared" si="20"/>
        <v>-4.6309171735552042</v>
      </c>
      <c r="AL49">
        <f t="shared" si="24"/>
        <v>-11.749318089808099</v>
      </c>
      <c r="AN49">
        <f t="shared" si="27"/>
        <v>0</v>
      </c>
      <c r="AO49">
        <f t="shared" si="27"/>
        <v>0</v>
      </c>
      <c r="AP49">
        <f t="shared" si="27"/>
        <v>-8.058699547335134E-8</v>
      </c>
      <c r="AQ49">
        <f t="shared" si="27"/>
        <v>-2.6801756500180593E-4</v>
      </c>
      <c r="AR49">
        <f t="shared" si="27"/>
        <v>-2.6809815199727927E-4</v>
      </c>
      <c r="AS49">
        <f t="shared" si="27"/>
        <v>-6.0549581066371587E-2</v>
      </c>
      <c r="AT49">
        <f t="shared" si="27"/>
        <v>-3.9565295416989679E-2</v>
      </c>
      <c r="AU49">
        <f t="shared" si="25"/>
        <v>-0.10038297463535854</v>
      </c>
      <c r="AW49">
        <v>46</v>
      </c>
      <c r="AX49">
        <f>IF(Z49&gt;0, (R49*SUMPRODUCT(K49:$K$98, X49:$X$98)-K49*$AZ$3)/Z49, 0)</f>
        <v>-313120573.56543881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0.76383916100000004</v>
      </c>
      <c r="Q50" s="4">
        <f t="shared" si="22"/>
        <v>50</v>
      </c>
      <c r="R50">
        <f t="shared" si="0"/>
        <v>50000</v>
      </c>
      <c r="S50">
        <f t="shared" si="1"/>
        <v>-1236169671.6458409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-59.068938234998463</v>
      </c>
      <c r="AC50">
        <f t="shared" si="19"/>
        <v>-52.740355345920008</v>
      </c>
      <c r="AE50">
        <f t="shared" si="2"/>
        <v>0</v>
      </c>
      <c r="AF50">
        <f t="shared" si="26"/>
        <v>0</v>
      </c>
      <c r="AG50">
        <f t="shared" si="26"/>
        <v>-2.1332166835844348E-6</v>
      </c>
      <c r="AH50">
        <f t="shared" si="4"/>
        <v>-7.2047594491827013E-3</v>
      </c>
      <c r="AI50">
        <f t="shared" si="23"/>
        <v>-7.2068926658662861E-3</v>
      </c>
      <c r="AJ50">
        <f t="shared" si="6"/>
        <v>-6.3285828890784543</v>
      </c>
      <c r="AK50">
        <f t="shared" si="20"/>
        <v>-4.1348256764498927</v>
      </c>
      <c r="AL50">
        <f t="shared" si="24"/>
        <v>-10.470615458194214</v>
      </c>
      <c r="AN50">
        <f t="shared" si="27"/>
        <v>0</v>
      </c>
      <c r="AO50">
        <f t="shared" si="27"/>
        <v>0</v>
      </c>
      <c r="AP50">
        <f t="shared" si="27"/>
        <v>-1.6272877239948512E-8</v>
      </c>
      <c r="AQ50">
        <f t="shared" si="27"/>
        <v>-5.4960270544531672E-5</v>
      </c>
      <c r="AR50">
        <f t="shared" si="27"/>
        <v>-5.4976543421771629E-5</v>
      </c>
      <c r="AS50">
        <f t="shared" si="27"/>
        <v>-4.8276508077823757E-2</v>
      </c>
      <c r="AT50">
        <f t="shared" si="27"/>
        <v>-3.1541807805663985E-2</v>
      </c>
      <c r="AU50">
        <f t="shared" si="25"/>
        <v>-7.987329242690952E-2</v>
      </c>
      <c r="AW50">
        <v>47</v>
      </c>
      <c r="AX50">
        <f>IF(Z50&gt;0, (R50*SUMPRODUCT(K50:$K$98, X50:$X$98)-K50*$AZ$3)/Z50, 0)</f>
        <v>-1236169671.6458409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0.76675259399999995</v>
      </c>
      <c r="Q51" s="4">
        <f t="shared" si="22"/>
        <v>50</v>
      </c>
      <c r="R51">
        <f t="shared" si="0"/>
        <v>50000</v>
      </c>
      <c r="S51">
        <f t="shared" si="1"/>
        <v>-4943950105.0493736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-52.740355345920008</v>
      </c>
      <c r="AC51">
        <f t="shared" si="19"/>
        <v>-47.089650568116035</v>
      </c>
      <c r="AE51">
        <f t="shared" si="2"/>
        <v>0</v>
      </c>
      <c r="AF51">
        <f t="shared" si="26"/>
        <v>0</v>
      </c>
      <c r="AG51">
        <f t="shared" si="26"/>
        <v>-4.7623509104614806E-7</v>
      </c>
      <c r="AH51">
        <f t="shared" si="4"/>
        <v>-1.6356494257024426E-3</v>
      </c>
      <c r="AI51">
        <f t="shared" si="23"/>
        <v>-1.6361256607934887E-3</v>
      </c>
      <c r="AJ51">
        <f t="shared" si="6"/>
        <v>-5.6507047778039734</v>
      </c>
      <c r="AK51">
        <f t="shared" si="20"/>
        <v>-3.6918248742144009</v>
      </c>
      <c r="AL51">
        <f t="shared" si="24"/>
        <v>-9.3441657776791676</v>
      </c>
      <c r="AN51">
        <f t="shared" si="27"/>
        <v>0</v>
      </c>
      <c r="AO51">
        <f t="shared" si="27"/>
        <v>0</v>
      </c>
      <c r="AP51">
        <f t="shared" si="27"/>
        <v>-3.2436407428347734E-9</v>
      </c>
      <c r="AQ51">
        <f t="shared" si="27"/>
        <v>-1.1140420388905429E-5</v>
      </c>
      <c r="AR51">
        <f t="shared" si="27"/>
        <v>-1.1143664029648264E-5</v>
      </c>
      <c r="AS51">
        <f t="shared" si="27"/>
        <v>-3.8486992217967371E-2</v>
      </c>
      <c r="AT51">
        <f t="shared" si="27"/>
        <v>-2.5145046643050287E-2</v>
      </c>
      <c r="AU51">
        <f t="shared" si="25"/>
        <v>-6.3643182525047304E-2</v>
      </c>
      <c r="AW51">
        <v>48</v>
      </c>
      <c r="AX51">
        <f>IF(Z51&gt;0, (R51*SUMPRODUCT(K51:$K$98, X51:$X$98)-K51*$AZ$3)/Z51, 0)</f>
        <v>-4943950105.0493736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0.76980532899999998</v>
      </c>
      <c r="Q52" s="4">
        <f t="shared" si="22"/>
        <v>50</v>
      </c>
      <c r="R52">
        <f t="shared" si="0"/>
        <v>50000</v>
      </c>
      <c r="S52">
        <f t="shared" si="1"/>
        <v>-20046998223.307125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-47.089650568116035</v>
      </c>
      <c r="AC52">
        <f t="shared" si="19"/>
        <v>-42.044340513827031</v>
      </c>
      <c r="AE52">
        <f t="shared" si="2"/>
        <v>0</v>
      </c>
      <c r="AF52">
        <f t="shared" si="26"/>
        <v>0</v>
      </c>
      <c r="AG52">
        <f t="shared" si="26"/>
        <v>-1.0486442919156162E-7</v>
      </c>
      <c r="AH52">
        <f t="shared" si="4"/>
        <v>-3.6660831094412498E-4</v>
      </c>
      <c r="AI52">
        <f t="shared" si="23"/>
        <v>-3.6671317537331652E-4</v>
      </c>
      <c r="AJ52">
        <f t="shared" si="6"/>
        <v>-5.0453100542890041</v>
      </c>
      <c r="AK52">
        <f t="shared" si="20"/>
        <v>-3.2962755397681227</v>
      </c>
      <c r="AL52">
        <f t="shared" si="24"/>
        <v>-8.3419523072324999</v>
      </c>
      <c r="AN52">
        <f t="shared" si="27"/>
        <v>0</v>
      </c>
      <c r="AO52">
        <f t="shared" si="27"/>
        <v>0</v>
      </c>
      <c r="AP52">
        <f t="shared" si="27"/>
        <v>-6.3770750554526651E-10</v>
      </c>
      <c r="AQ52">
        <f t="shared" si="27"/>
        <v>-2.2294392224961847E-6</v>
      </c>
      <c r="AR52">
        <f t="shared" si="27"/>
        <v>-2.2300769300017301E-6</v>
      </c>
      <c r="AS52">
        <f t="shared" si="27"/>
        <v>-3.0681825231181431E-2</v>
      </c>
      <c r="AT52">
        <f t="shared" si="27"/>
        <v>-2.0045497489100509E-2</v>
      </c>
      <c r="AU52">
        <f t="shared" si="25"/>
        <v>-5.0729552797211939E-2</v>
      </c>
      <c r="AW52">
        <v>49</v>
      </c>
      <c r="AX52">
        <f>IF(Z52&gt;0, (R52*SUMPRODUCT(K52:$K$98, X52:$X$98)-K52*$AZ$3)/Z52, 0)</f>
        <v>-20046998223.307125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0.772959481</v>
      </c>
      <c r="Q53" s="4">
        <f t="shared" si="22"/>
        <v>50</v>
      </c>
      <c r="R53">
        <f t="shared" si="0"/>
        <v>50000</v>
      </c>
      <c r="S53">
        <f t="shared" si="1"/>
        <v>-82468962755.053284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-42.044340513827031</v>
      </c>
      <c r="AC53">
        <f t="shared" si="19"/>
        <v>-37.53959167656145</v>
      </c>
      <c r="AE53">
        <f t="shared" si="2"/>
        <v>0</v>
      </c>
      <c r="AF53">
        <f t="shared" si="26"/>
        <v>0</v>
      </c>
      <c r="AG53">
        <f t="shared" si="26"/>
        <v>-2.2759830136375281E-8</v>
      </c>
      <c r="AH53">
        <f t="shared" si="4"/>
        <v>-8.1055954763270725E-5</v>
      </c>
      <c r="AI53">
        <f t="shared" si="23"/>
        <v>-8.1078714593407097E-5</v>
      </c>
      <c r="AJ53">
        <f t="shared" si="6"/>
        <v>-4.5047488372655806</v>
      </c>
      <c r="AK53">
        <f t="shared" si="20"/>
        <v>-2.9431038359678925</v>
      </c>
      <c r="AL53">
        <f t="shared" si="24"/>
        <v>-7.4479337519480673</v>
      </c>
      <c r="AN53">
        <f t="shared" si="27"/>
        <v>0</v>
      </c>
      <c r="AO53">
        <f t="shared" si="27"/>
        <v>0</v>
      </c>
      <c r="AP53">
        <f t="shared" si="27"/>
        <v>-1.2357889997655358E-10</v>
      </c>
      <c r="AQ53">
        <f t="shared" si="27"/>
        <v>-4.4010898438935167E-7</v>
      </c>
      <c r="AR53">
        <f t="shared" si="27"/>
        <v>-4.4023256328932819E-7</v>
      </c>
      <c r="AS53">
        <f t="shared" si="27"/>
        <v>-2.4459405129312519E-2</v>
      </c>
      <c r="AT53">
        <f t="shared" si="27"/>
        <v>-1.598015153831947E-2</v>
      </c>
      <c r="AU53">
        <f t="shared" si="25"/>
        <v>-4.0439996900195285E-2</v>
      </c>
      <c r="AW53">
        <v>50</v>
      </c>
      <c r="AX53">
        <f>IF(Z53&gt;0, (R53*SUMPRODUCT(K53:$K$98, X53:$X$98)-K53*$AZ$3)/Z53, 0)</f>
        <v>-82468962755.053284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0.77634382000000002</v>
      </c>
      <c r="Q54" s="4">
        <f t="shared" si="22"/>
        <v>50</v>
      </c>
      <c r="R54">
        <f t="shared" si="0"/>
        <v>50000</v>
      </c>
      <c r="S54">
        <f t="shared" si="1"/>
        <v>-344633154529.92206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-37.53959167656145</v>
      </c>
      <c r="AC54">
        <f t="shared" si="19"/>
        <v>-33.517492949969707</v>
      </c>
      <c r="AE54">
        <f t="shared" si="2"/>
        <v>0</v>
      </c>
      <c r="AF54">
        <f t="shared" si="26"/>
        <v>0</v>
      </c>
      <c r="AG54">
        <f t="shared" si="26"/>
        <v>-4.8627783643868223E-9</v>
      </c>
      <c r="AH54">
        <f t="shared" si="4"/>
        <v>-1.7669453470624708E-5</v>
      </c>
      <c r="AI54">
        <f t="shared" si="23"/>
        <v>-1.7674316248989094E-5</v>
      </c>
      <c r="AJ54">
        <f t="shared" si="6"/>
        <v>-4.0220987265917429</v>
      </c>
      <c r="AK54">
        <f t="shared" si="20"/>
        <v>-2.6277714173593019</v>
      </c>
      <c r="AL54">
        <f t="shared" si="24"/>
        <v>-6.6498878182672936</v>
      </c>
      <c r="AN54">
        <f t="shared" si="27"/>
        <v>0</v>
      </c>
      <c r="AO54">
        <f t="shared" si="27"/>
        <v>0</v>
      </c>
      <c r="AP54">
        <f t="shared" si="27"/>
        <v>-2.3574460444279045E-11</v>
      </c>
      <c r="AQ54">
        <f t="shared" si="27"/>
        <v>-8.5660460070710286E-8</v>
      </c>
      <c r="AR54">
        <f t="shared" si="27"/>
        <v>-8.5684034531154554E-8</v>
      </c>
      <c r="AS54">
        <f t="shared" si="27"/>
        <v>-1.9498895534174412E-2</v>
      </c>
      <c r="AT54">
        <f t="shared" si="27"/>
        <v>-1.2739279624346067E-2</v>
      </c>
      <c r="AU54">
        <f t="shared" si="25"/>
        <v>-3.223826084255501E-2</v>
      </c>
      <c r="AW54">
        <v>51</v>
      </c>
      <c r="AX54">
        <f>IF(Z54&gt;0, (R54*SUMPRODUCT(K54:$K$98, X54:$X$98)-K54*$AZ$3)/Z54, 0)</f>
        <v>-344633154529.92206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0.77982431100000005</v>
      </c>
      <c r="Q55" s="4">
        <f t="shared" si="22"/>
        <v>50</v>
      </c>
      <c r="R55">
        <f t="shared" si="0"/>
        <v>50000</v>
      </c>
      <c r="S55">
        <f t="shared" si="1"/>
        <v>-1464052174233.9797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-33.517492949969707</v>
      </c>
      <c r="AC55">
        <f t="shared" si="19"/>
        <v>-29.926333065361661</v>
      </c>
      <c r="AE55">
        <f t="shared" si="2"/>
        <v>0</v>
      </c>
      <c r="AF55">
        <f t="shared" si="26"/>
        <v>0</v>
      </c>
      <c r="AG55">
        <f t="shared" si="26"/>
        <v>-1.0220377931892931E-9</v>
      </c>
      <c r="AH55">
        <f t="shared" si="4"/>
        <v>-3.792112787553661E-6</v>
      </c>
      <c r="AI55">
        <f t="shared" si="23"/>
        <v>-3.7931348253468504E-6</v>
      </c>
      <c r="AJ55">
        <f t="shared" si="6"/>
        <v>-3.5911598846080466</v>
      </c>
      <c r="AK55">
        <f t="shared" si="20"/>
        <v>-2.3462245064978799</v>
      </c>
      <c r="AL55">
        <f t="shared" si="24"/>
        <v>-5.9373881842407519</v>
      </c>
      <c r="AN55">
        <f t="shared" si="27"/>
        <v>0</v>
      </c>
      <c r="AO55">
        <f t="shared" si="27"/>
        <v>0</v>
      </c>
      <c r="AP55">
        <f t="shared" si="27"/>
        <v>-4.4239093452496357E-12</v>
      </c>
      <c r="AQ55">
        <f t="shared" si="27"/>
        <v>-1.6414229797461301E-8</v>
      </c>
      <c r="AR55">
        <f t="shared" si="27"/>
        <v>-1.6418653706806552E-8</v>
      </c>
      <c r="AS55">
        <f t="shared" si="27"/>
        <v>-1.5544401468978449E-2</v>
      </c>
      <c r="AT55">
        <f t="shared" si="27"/>
        <v>-1.0155675836565944E-2</v>
      </c>
      <c r="AU55">
        <f t="shared" si="25"/>
        <v>-2.5700093724198101E-2</v>
      </c>
      <c r="AW55">
        <v>52</v>
      </c>
      <c r="AX55">
        <f>IF(Z55&gt;0, (R55*SUMPRODUCT(K55:$K$98, X55:$X$98)-K55*$AZ$3)/Z55, 0)</f>
        <v>-1464052174233.9797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0.78351069500000003</v>
      </c>
      <c r="Q56" s="4">
        <f t="shared" si="22"/>
        <v>50</v>
      </c>
      <c r="R56">
        <f t="shared" si="0"/>
        <v>50000</v>
      </c>
      <c r="S56">
        <f t="shared" si="1"/>
        <v>-6330543085403.0166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-29.926333065361661</v>
      </c>
      <c r="AC56">
        <f t="shared" si="19"/>
        <v>-26.719940251179015</v>
      </c>
      <c r="AE56">
        <f t="shared" si="2"/>
        <v>0</v>
      </c>
      <c r="AF56">
        <f t="shared" si="26"/>
        <v>0</v>
      </c>
      <c r="AG56">
        <f t="shared" si="26"/>
        <v>-2.1103987359939089E-10</v>
      </c>
      <c r="AH56">
        <f t="shared" si="4"/>
        <v>-8.0077754165800926E-7</v>
      </c>
      <c r="AI56">
        <f t="shared" si="23"/>
        <v>-8.0098858153160869E-7</v>
      </c>
      <c r="AJ56">
        <f t="shared" si="6"/>
        <v>-3.2063928141826459</v>
      </c>
      <c r="AK56">
        <f t="shared" si="20"/>
        <v>-2.0948433145753165</v>
      </c>
      <c r="AL56">
        <f t="shared" si="24"/>
        <v>-5.301236929746544</v>
      </c>
      <c r="AN56">
        <f t="shared" si="27"/>
        <v>0</v>
      </c>
      <c r="AO56">
        <f t="shared" si="27"/>
        <v>0</v>
      </c>
      <c r="AP56">
        <f t="shared" si="27"/>
        <v>-8.1561604114607355E-13</v>
      </c>
      <c r="AQ56">
        <f t="shared" si="27"/>
        <v>-3.0948038265299434E-9</v>
      </c>
      <c r="AR56">
        <f t="shared" si="27"/>
        <v>-3.0956194425710896E-9</v>
      </c>
      <c r="AS56">
        <f t="shared" si="27"/>
        <v>-1.2391901913413652E-2</v>
      </c>
      <c r="AT56">
        <f t="shared" si="27"/>
        <v>-8.0960426194084389E-3</v>
      </c>
      <c r="AU56">
        <f t="shared" si="25"/>
        <v>-2.0487947628441534E-2</v>
      </c>
      <c r="AW56">
        <v>53</v>
      </c>
      <c r="AX56">
        <f>IF(Z56&gt;0, (R56*SUMPRODUCT(K56:$K$98, X56:$X$98)-K56*$AZ$3)/Z56, 0)</f>
        <v>-6330543085403.0166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0.78741316699999997</v>
      </c>
      <c r="Q57" s="4">
        <f t="shared" si="22"/>
        <v>50</v>
      </c>
      <c r="R57">
        <f t="shared" si="0"/>
        <v>50000</v>
      </c>
      <c r="S57">
        <f t="shared" si="1"/>
        <v>-27900483604498.973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-26.719940251179015</v>
      </c>
      <c r="AC57">
        <f t="shared" si="19"/>
        <v>-23.857089512669461</v>
      </c>
      <c r="AE57">
        <f t="shared" si="2"/>
        <v>0</v>
      </c>
      <c r="AF57">
        <f t="shared" si="26"/>
        <v>0</v>
      </c>
      <c r="AG57">
        <f t="shared" si="26"/>
        <v>-4.2753899629220927E-11</v>
      </c>
      <c r="AH57">
        <f t="shared" si="4"/>
        <v>-1.6617557523417606E-7</v>
      </c>
      <c r="AI57">
        <f t="shared" si="23"/>
        <v>-1.6621832913380528E-7</v>
      </c>
      <c r="AJ57">
        <f t="shared" si="6"/>
        <v>-2.8628507385095538</v>
      </c>
      <c r="AK57">
        <f t="shared" si="20"/>
        <v>-1.8703958175825313</v>
      </c>
      <c r="AL57">
        <f t="shared" si="24"/>
        <v>-4.7332467223104144</v>
      </c>
      <c r="AN57">
        <f t="shared" si="27"/>
        <v>0</v>
      </c>
      <c r="AO57">
        <f t="shared" si="27"/>
        <v>0</v>
      </c>
      <c r="AP57">
        <f t="shared" si="27"/>
        <v>-1.475295274283757E-13</v>
      </c>
      <c r="AQ57">
        <f t="shared" si="27"/>
        <v>-5.7341679465609993E-10</v>
      </c>
      <c r="AR57">
        <f t="shared" si="27"/>
        <v>-5.7356432418352834E-10</v>
      </c>
      <c r="AS57">
        <f t="shared" si="27"/>
        <v>-9.8787483764784956E-3</v>
      </c>
      <c r="AT57">
        <f t="shared" si="27"/>
        <v>-6.4541156120263236E-3</v>
      </c>
      <c r="AU57">
        <f t="shared" si="25"/>
        <v>-1.6332864562069144E-2</v>
      </c>
      <c r="AW57">
        <v>54</v>
      </c>
      <c r="AX57">
        <f>IF(Z57&gt;0, (R57*SUMPRODUCT(K57:$K$98, X57:$X$98)-K57*$AZ$3)/Z57, 0)</f>
        <v>-27900483604498.973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0.79138766699999996</v>
      </c>
      <c r="Q58" s="4">
        <f t="shared" si="22"/>
        <v>50</v>
      </c>
      <c r="R58">
        <f t="shared" si="0"/>
        <v>50000</v>
      </c>
      <c r="S58">
        <f t="shared" si="1"/>
        <v>-125425977832043.16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-23.857089512669461</v>
      </c>
      <c r="AC58">
        <f t="shared" si="19"/>
        <v>-21.300972779667561</v>
      </c>
      <c r="AE58">
        <f t="shared" si="2"/>
        <v>0</v>
      </c>
      <c r="AF58">
        <f t="shared" si="26"/>
        <v>0</v>
      </c>
      <c r="AG58">
        <f t="shared" si="26"/>
        <v>-8.491451750207405E-12</v>
      </c>
      <c r="AH58">
        <f t="shared" si="4"/>
        <v>-3.3834908882721313E-8</v>
      </c>
      <c r="AI58">
        <f t="shared" si="23"/>
        <v>-3.3843400334471522E-8</v>
      </c>
      <c r="AJ58">
        <f t="shared" si="6"/>
        <v>-2.5561167330019003</v>
      </c>
      <c r="AK58">
        <f t="shared" si="20"/>
        <v>-1.6699962658868623</v>
      </c>
      <c r="AL58">
        <f t="shared" si="24"/>
        <v>-4.2261130327321634</v>
      </c>
      <c r="AN58">
        <f t="shared" si="27"/>
        <v>0</v>
      </c>
      <c r="AO58">
        <f t="shared" si="27"/>
        <v>0</v>
      </c>
      <c r="AP58">
        <f t="shared" si="27"/>
        <v>-2.6161771097265346E-14</v>
      </c>
      <c r="AQ58">
        <f t="shared" si="27"/>
        <v>-1.0424379332603101E-10</v>
      </c>
      <c r="AR58">
        <f t="shared" si="27"/>
        <v>-1.0426995509712828E-10</v>
      </c>
      <c r="AS58">
        <f t="shared" si="27"/>
        <v>-7.8752777303424081E-3</v>
      </c>
      <c r="AT58">
        <f t="shared" si="27"/>
        <v>-5.1451814514935955E-3</v>
      </c>
      <c r="AU58">
        <f t="shared" si="25"/>
        <v>-1.302045928610596E-2</v>
      </c>
      <c r="AW58">
        <v>55</v>
      </c>
      <c r="AX58">
        <f>IF(Z58&gt;0, (R58*SUMPRODUCT(K58:$K$98, X58:$X$98)-K58*$AZ$3)/Z58, 0)</f>
        <v>-125425977832043.16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0.79554122000000005</v>
      </c>
      <c r="Q59" s="4">
        <f t="shared" si="22"/>
        <v>50</v>
      </c>
      <c r="R59">
        <f t="shared" si="0"/>
        <v>50000</v>
      </c>
      <c r="S59">
        <f t="shared" si="1"/>
        <v>-575893154362663.75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-21.300972779667561</v>
      </c>
      <c r="AC59">
        <f t="shared" si="19"/>
        <v>-19.018725696222411</v>
      </c>
      <c r="AE59">
        <f t="shared" si="2"/>
        <v>0</v>
      </c>
      <c r="AF59">
        <f t="shared" si="26"/>
        <v>0</v>
      </c>
      <c r="AG59">
        <f t="shared" si="26"/>
        <v>-1.6512373477741961E-12</v>
      </c>
      <c r="AH59">
        <f t="shared" si="4"/>
        <v>-6.7552998849311346E-9</v>
      </c>
      <c r="AI59">
        <f t="shared" si="23"/>
        <v>-6.7569511222789086E-9</v>
      </c>
      <c r="AJ59">
        <f t="shared" si="6"/>
        <v>-2.2822470834451494</v>
      </c>
      <c r="AK59">
        <f t="shared" si="20"/>
        <v>-1.4910680945767294</v>
      </c>
      <c r="AL59">
        <f t="shared" si="24"/>
        <v>-3.7733151847788298</v>
      </c>
      <c r="AN59">
        <f t="shared" si="27"/>
        <v>0</v>
      </c>
      <c r="AO59">
        <f t="shared" si="27"/>
        <v>0</v>
      </c>
      <c r="AP59">
        <f t="shared" si="27"/>
        <v>-4.5423090091191773E-15</v>
      </c>
      <c r="AQ59">
        <f t="shared" si="27"/>
        <v>-1.8582827942927869E-11</v>
      </c>
      <c r="AR59">
        <f t="shared" si="27"/>
        <v>-1.8587370251936985E-11</v>
      </c>
      <c r="AS59">
        <f t="shared" si="27"/>
        <v>-6.2781231917644906E-3</v>
      </c>
      <c r="AT59">
        <f t="shared" si="27"/>
        <v>-4.1017071521157389E-3</v>
      </c>
      <c r="AU59">
        <f t="shared" si="25"/>
        <v>-1.0379830362467599E-2</v>
      </c>
      <c r="AW59">
        <v>56</v>
      </c>
      <c r="AX59">
        <f>IF(Z59&gt;0, (R59*SUMPRODUCT(K59:$K$98, X59:$X$98)-K59*$AZ$3)/Z59, 0)</f>
        <v>-575893154362663.75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0.79972280399999995</v>
      </c>
      <c r="Q60" s="4">
        <f t="shared" si="22"/>
        <v>50</v>
      </c>
      <c r="R60">
        <f t="shared" si="0"/>
        <v>50000</v>
      </c>
      <c r="S60">
        <f t="shared" si="1"/>
        <v>-2702322333968623.5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-19.018725696222411</v>
      </c>
      <c r="AC60">
        <f t="shared" si="19"/>
        <v>-16.981005085929041</v>
      </c>
      <c r="AE60">
        <f t="shared" si="2"/>
        <v>0</v>
      </c>
      <c r="AF60">
        <f t="shared" si="26"/>
        <v>0</v>
      </c>
      <c r="AG60">
        <f t="shared" si="26"/>
        <v>-3.141928124649509E-13</v>
      </c>
      <c r="AH60">
        <f t="shared" si="4"/>
        <v>-1.3205321618315033E-9</v>
      </c>
      <c r="AI60">
        <f t="shared" si="23"/>
        <v>-1.3208463546439683E-9</v>
      </c>
      <c r="AJ60">
        <f t="shared" si="6"/>
        <v>-2.0377206102933698</v>
      </c>
      <c r="AK60">
        <f t="shared" si="20"/>
        <v>-1.331310798735569</v>
      </c>
      <c r="AL60">
        <f t="shared" si="24"/>
        <v>-3.3690314103497854</v>
      </c>
      <c r="AN60">
        <f t="shared" si="27"/>
        <v>0</v>
      </c>
      <c r="AO60">
        <f t="shared" si="27"/>
        <v>0</v>
      </c>
      <c r="AP60">
        <f t="shared" si="27"/>
        <v>-7.7169448358994239E-16</v>
      </c>
      <c r="AQ60">
        <f t="shared" si="27"/>
        <v>-3.2433822298279014E-12</v>
      </c>
      <c r="AR60">
        <f t="shared" si="27"/>
        <v>-3.2441539243114916E-12</v>
      </c>
      <c r="AS60">
        <f t="shared" si="27"/>
        <v>-5.0048813711686697E-3</v>
      </c>
      <c r="AT60">
        <f t="shared" si="27"/>
        <v>-3.2698558291894856E-3</v>
      </c>
      <c r="AU60">
        <f t="shared" si="25"/>
        <v>-8.2747372036023094E-3</v>
      </c>
      <c r="AW60">
        <v>57</v>
      </c>
      <c r="AX60">
        <f>IF(Z60&gt;0, (R60*SUMPRODUCT(K60:$K$98, X60:$X$98)-K60*$AZ$3)/Z60, 0)</f>
        <v>-2702322333968623.5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0.80383592599999998</v>
      </c>
      <c r="Q61" s="4">
        <f t="shared" si="22"/>
        <v>50</v>
      </c>
      <c r="R61">
        <f t="shared" si="0"/>
        <v>50000</v>
      </c>
      <c r="S61">
        <f t="shared" si="1"/>
        <v>-1.2960544676233932E+16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-16.981005085929041</v>
      </c>
      <c r="AC61">
        <f t="shared" si="19"/>
        <v>-15.16161168386804</v>
      </c>
      <c r="AE61">
        <f t="shared" si="2"/>
        <v>0</v>
      </c>
      <c r="AF61">
        <f t="shared" si="26"/>
        <v>0</v>
      </c>
      <c r="AG61">
        <f t="shared" si="26"/>
        <v>-5.8491413989993252E-14</v>
      </c>
      <c r="AH61">
        <f t="shared" si="4"/>
        <v>-2.5255947035030812E-10</v>
      </c>
      <c r="AI61">
        <f t="shared" si="23"/>
        <v>-2.5261796176429809E-10</v>
      </c>
      <c r="AJ61">
        <f t="shared" si="6"/>
        <v>-1.8193934020610012</v>
      </c>
      <c r="AK61">
        <f t="shared" si="20"/>
        <v>-1.1886703560150329</v>
      </c>
      <c r="AL61">
        <f t="shared" si="24"/>
        <v>-3.0080637583286522</v>
      </c>
      <c r="AN61">
        <f t="shared" si="27"/>
        <v>0</v>
      </c>
      <c r="AO61">
        <f t="shared" si="27"/>
        <v>0</v>
      </c>
      <c r="AP61">
        <f t="shared" si="27"/>
        <v>-1.2826945441824093E-16</v>
      </c>
      <c r="AQ61">
        <f t="shared" si="27"/>
        <v>-5.5385334804072591E-13</v>
      </c>
      <c r="AR61">
        <f t="shared" si="27"/>
        <v>-5.5398161749514414E-13</v>
      </c>
      <c r="AS61">
        <f t="shared" si="27"/>
        <v>-3.9898607869940953E-3</v>
      </c>
      <c r="AT61">
        <f t="shared" si="27"/>
        <v>-2.6067090475068557E-3</v>
      </c>
      <c r="AU61">
        <f t="shared" si="25"/>
        <v>-6.5965698350549324E-3</v>
      </c>
      <c r="AW61">
        <v>58</v>
      </c>
      <c r="AX61">
        <f>IF(Z61&gt;0, (R61*SUMPRODUCT(K61:$K$98, X61:$X$98)-K61*$AZ$3)/Z61, 0)</f>
        <v>-1.2960544676233932E+16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0.80804740799999997</v>
      </c>
      <c r="Q62" s="4">
        <f t="shared" si="22"/>
        <v>50</v>
      </c>
      <c r="R62">
        <f t="shared" si="0"/>
        <v>50000</v>
      </c>
      <c r="S62">
        <f t="shared" si="1"/>
        <v>-6.3598516307451064E+16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-15.16161168386804</v>
      </c>
      <c r="AC62">
        <f t="shared" si="19"/>
        <v>-13.537153289168376</v>
      </c>
      <c r="AE62">
        <f t="shared" si="2"/>
        <v>0</v>
      </c>
      <c r="AF62">
        <f t="shared" si="26"/>
        <v>0</v>
      </c>
      <c r="AG62">
        <f t="shared" si="26"/>
        <v>-1.0642664385224339E-14</v>
      </c>
      <c r="AH62">
        <f t="shared" si="4"/>
        <v>-4.7263835464868981E-11</v>
      </c>
      <c r="AI62">
        <f t="shared" si="23"/>
        <v>-4.7274478129254204E-11</v>
      </c>
      <c r="AJ62">
        <f t="shared" si="6"/>
        <v>-1.6244583946996638</v>
      </c>
      <c r="AK62">
        <f t="shared" si="20"/>
        <v>-1.0613128178707629</v>
      </c>
      <c r="AL62">
        <f t="shared" si="24"/>
        <v>-2.6857712126177011</v>
      </c>
      <c r="AN62">
        <f t="shared" si="27"/>
        <v>0</v>
      </c>
      <c r="AO62">
        <f t="shared" si="27"/>
        <v>0</v>
      </c>
      <c r="AP62">
        <f t="shared" si="27"/>
        <v>-2.0838356880200713E-17</v>
      </c>
      <c r="AQ62">
        <f t="shared" si="27"/>
        <v>-9.2542678721637246E-14</v>
      </c>
      <c r="AR62">
        <f t="shared" si="27"/>
        <v>-9.2563517078517449E-14</v>
      </c>
      <c r="AS62">
        <f t="shared" si="27"/>
        <v>-3.1806925916771727E-3</v>
      </c>
      <c r="AT62">
        <f t="shared" si="27"/>
        <v>-2.0780524932297048E-3</v>
      </c>
      <c r="AU62">
        <f t="shared" si="25"/>
        <v>-5.2587450849994402E-3</v>
      </c>
      <c r="AW62">
        <v>59</v>
      </c>
      <c r="AX62">
        <f>IF(Z62&gt;0, (R62*SUMPRODUCT(K62:$K$98, X62:$X$98)-K62*$AZ$3)/Z62, 0)</f>
        <v>-6.3598516307451064E+16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0.81233261800000001</v>
      </c>
      <c r="Q63" s="4">
        <f t="shared" si="22"/>
        <v>50</v>
      </c>
      <c r="R63">
        <f t="shared" si="0"/>
        <v>50000</v>
      </c>
      <c r="S63">
        <f t="shared" si="1"/>
        <v>-3.1961066190655379E+17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-13.537153289168376</v>
      </c>
      <c r="AC63">
        <f t="shared" si="19"/>
        <v>-12.08674400818613</v>
      </c>
      <c r="AE63">
        <f t="shared" si="2"/>
        <v>0</v>
      </c>
      <c r="AF63">
        <f t="shared" si="26"/>
        <v>0</v>
      </c>
      <c r="AG63">
        <f t="shared" si="26"/>
        <v>-1.8908543188274482E-15</v>
      </c>
      <c r="AH63">
        <f t="shared" si="4"/>
        <v>-8.6453834225446489E-12</v>
      </c>
      <c r="AI63">
        <f t="shared" si="23"/>
        <v>-8.6472742768634762E-12</v>
      </c>
      <c r="AJ63">
        <f t="shared" si="6"/>
        <v>-1.450409280982246</v>
      </c>
      <c r="AK63">
        <f t="shared" si="20"/>
        <v>-0.94760073024178648</v>
      </c>
      <c r="AL63">
        <f t="shared" si="24"/>
        <v>-2.3980100112326799</v>
      </c>
      <c r="AN63">
        <f t="shared" si="27"/>
        <v>0</v>
      </c>
      <c r="AO63">
        <f t="shared" si="27"/>
        <v>0</v>
      </c>
      <c r="AP63">
        <f t="shared" si="27"/>
        <v>-3.30562170722049E-18</v>
      </c>
      <c r="AQ63">
        <f t="shared" si="27"/>
        <v>-1.5113997320814071E-14</v>
      </c>
      <c r="AR63">
        <f t="shared" si="27"/>
        <v>-1.511730294252129E-14</v>
      </c>
      <c r="AS63">
        <f t="shared" si="27"/>
        <v>-2.5356286604576346E-3</v>
      </c>
      <c r="AT63">
        <f t="shared" si="27"/>
        <v>-1.656610724832413E-3</v>
      </c>
      <c r="AU63">
        <f t="shared" si="25"/>
        <v>-4.1922393853051649E-3</v>
      </c>
      <c r="AW63">
        <v>60</v>
      </c>
      <c r="AX63">
        <f>IF(Z63&gt;0, (R63*SUMPRODUCT(K63:$K$98, X63:$X$98)-K63*$AZ$3)/Z63, 0)</f>
        <v>-3.1961066190655379E+17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0.81666386499999999</v>
      </c>
      <c r="Q64" s="4">
        <f t="shared" si="22"/>
        <v>50</v>
      </c>
      <c r="R64">
        <f t="shared" si="0"/>
        <v>50000</v>
      </c>
      <c r="S64">
        <f t="shared" si="1"/>
        <v>-1.6463195191041152E+18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-12.08674400818613</v>
      </c>
      <c r="AC64">
        <f t="shared" si="19"/>
        <v>-10.791735721594771</v>
      </c>
      <c r="AE64">
        <f t="shared" si="2"/>
        <v>0</v>
      </c>
      <c r="AF64">
        <f t="shared" si="26"/>
        <v>0</v>
      </c>
      <c r="AG64">
        <f t="shared" si="26"/>
        <v>-3.2775337947360775E-16</v>
      </c>
      <c r="AH64">
        <f t="shared" si="4"/>
        <v>-1.5441923961655658E-12</v>
      </c>
      <c r="AI64">
        <f t="shared" si="23"/>
        <v>-1.5445201495450394E-12</v>
      </c>
      <c r="AJ64">
        <f t="shared" si="6"/>
        <v>-1.2950082865913597</v>
      </c>
      <c r="AK64">
        <f t="shared" si="20"/>
        <v>-0.84607208057302918</v>
      </c>
      <c r="AL64">
        <f t="shared" si="24"/>
        <v>-2.1410803671659333</v>
      </c>
      <c r="AN64">
        <f t="shared" si="27"/>
        <v>0</v>
      </c>
      <c r="AO64">
        <f t="shared" si="27"/>
        <v>0</v>
      </c>
      <c r="AP64">
        <f t="shared" si="27"/>
        <v>-5.1159258080509072E-19</v>
      </c>
      <c r="AQ64">
        <f t="shared" si="27"/>
        <v>-2.4103408925415922E-15</v>
      </c>
      <c r="AR64">
        <f t="shared" si="27"/>
        <v>-2.4108524851223974E-15</v>
      </c>
      <c r="AS64">
        <f t="shared" si="27"/>
        <v>-2.0213876438598287E-3</v>
      </c>
      <c r="AT64">
        <f t="shared" si="27"/>
        <v>-1.3206399273217664E-3</v>
      </c>
      <c r="AU64">
        <f t="shared" si="25"/>
        <v>-3.3420275711840055E-3</v>
      </c>
      <c r="AW64">
        <v>61</v>
      </c>
      <c r="AX64">
        <f>IF(Z64&gt;0, (R64*SUMPRODUCT(K64:$K$98, X64:$X$98)-K64*$AZ$3)/Z64, 0)</f>
        <v>-1.6463195191041152E+18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0.82101379900000004</v>
      </c>
      <c r="Q65" s="4">
        <f t="shared" si="22"/>
        <v>50</v>
      </c>
      <c r="R65">
        <f t="shared" si="0"/>
        <v>50000</v>
      </c>
      <c r="S65">
        <f t="shared" si="1"/>
        <v>-8.6985098981972265E+18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-10.791735721594771</v>
      </c>
      <c r="AC65">
        <f t="shared" si="19"/>
        <v>-9.6354783228524763</v>
      </c>
      <c r="AE65">
        <f t="shared" si="2"/>
        <v>0</v>
      </c>
      <c r="AF65">
        <f t="shared" si="26"/>
        <v>0</v>
      </c>
      <c r="AG65">
        <f t="shared" si="26"/>
        <v>-5.5385798462156356E-17</v>
      </c>
      <c r="AH65">
        <f t="shared" si="4"/>
        <v>-2.690900472167153E-13</v>
      </c>
      <c r="AI65">
        <f t="shared" si="23"/>
        <v>-2.6914543301517748E-13</v>
      </c>
      <c r="AJ65">
        <f t="shared" si="6"/>
        <v>-1.1562573987422944</v>
      </c>
      <c r="AK65">
        <f t="shared" si="20"/>
        <v>-0.75542150051163404</v>
      </c>
      <c r="AL65">
        <f t="shared" si="24"/>
        <v>-1.9116788992541975</v>
      </c>
      <c r="AN65">
        <f t="shared" si="27"/>
        <v>0</v>
      </c>
      <c r="AO65">
        <f t="shared" si="27"/>
        <v>0</v>
      </c>
      <c r="AP65">
        <f t="shared" si="27"/>
        <v>-7.7189363116105176E-20</v>
      </c>
      <c r="AQ65">
        <f t="shared" si="27"/>
        <v>-3.7502193598839462E-16</v>
      </c>
      <c r="AR65">
        <f t="shared" si="27"/>
        <v>-3.7509912535151073E-16</v>
      </c>
      <c r="AS65">
        <f t="shared" si="27"/>
        <v>-1.6114378538423502E-3</v>
      </c>
      <c r="AT65">
        <f t="shared" si="27"/>
        <v>-1.0528060645103379E-3</v>
      </c>
      <c r="AU65">
        <f t="shared" si="25"/>
        <v>-2.664243918353063E-3</v>
      </c>
      <c r="AW65">
        <v>62</v>
      </c>
      <c r="AX65">
        <f>IF(Z65&gt;0, (R65*SUMPRODUCT(K65:$K$98, X65:$X$98)-K65*$AZ$3)/Z65, 0)</f>
        <v>-8.6985098981972265E+18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0.82538683700000004</v>
      </c>
      <c r="Q66" s="4">
        <f t="shared" si="22"/>
        <v>50</v>
      </c>
      <c r="R66">
        <f t="shared" si="0"/>
        <v>50000</v>
      </c>
      <c r="S66">
        <f t="shared" si="1"/>
        <v>-4.7180471799931077E+19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-9.6354783228524763</v>
      </c>
      <c r="AC66">
        <f t="shared" si="19"/>
        <v>-8.6031056454039962</v>
      </c>
      <c r="AE66">
        <f t="shared" si="2"/>
        <v>0</v>
      </c>
      <c r="AF66">
        <f t="shared" si="26"/>
        <v>0</v>
      </c>
      <c r="AG66">
        <f t="shared" si="26"/>
        <v>-9.1172314701360869E-18</v>
      </c>
      <c r="AH66">
        <f t="shared" si="4"/>
        <v>-4.5714709007398707E-14</v>
      </c>
      <c r="AI66">
        <f t="shared" si="23"/>
        <v>-4.5723826238868842E-14</v>
      </c>
      <c r="AJ66">
        <f t="shared" si="6"/>
        <v>-1.03237267744848</v>
      </c>
      <c r="AK66">
        <f t="shared" si="20"/>
        <v>-0.67448348259967339</v>
      </c>
      <c r="AL66">
        <f t="shared" si="24"/>
        <v>-1.7068561600481993</v>
      </c>
      <c r="AN66">
        <f t="shared" si="27"/>
        <v>0</v>
      </c>
      <c r="AO66">
        <f t="shared" si="27"/>
        <v>0</v>
      </c>
      <c r="AP66">
        <f t="shared" si="27"/>
        <v>-1.1344986796872857E-20</v>
      </c>
      <c r="AQ66">
        <f t="shared" si="27"/>
        <v>-5.6884896671827252E-17</v>
      </c>
      <c r="AR66">
        <f t="shared" si="27"/>
        <v>-5.6896241658624128E-17</v>
      </c>
      <c r="AS66">
        <f t="shared" si="27"/>
        <v>-1.2846283911370812E-3</v>
      </c>
      <c r="AT66">
        <f t="shared" si="27"/>
        <v>-8.3929054887622607E-4</v>
      </c>
      <c r="AU66">
        <f t="shared" si="25"/>
        <v>-2.1239189400133643E-3</v>
      </c>
      <c r="AW66">
        <v>63</v>
      </c>
      <c r="AX66">
        <f>IF(Z66&gt;0, (R66*SUMPRODUCT(K66:$K$98, X66:$X$98)-K66*$AZ$3)/Z66, 0)</f>
        <v>-4.7180471799931077E+19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0.82979096200000002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-2.6294035452568194E+20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-8.6031056454039962</v>
      </c>
      <c r="AC67">
        <f t="shared" si="19"/>
        <v>-7.6813443262535683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-7.5653962723808975E-15</v>
      </c>
      <c r="AI67">
        <f t="shared" si="23"/>
        <v>-7.5668569352639511E-15</v>
      </c>
      <c r="AJ67">
        <f t="shared" ref="AJ67:AJ79" si="33">AB67-AC67</f>
        <v>-0.92176131915042792</v>
      </c>
      <c r="AK67">
        <f t="shared" si="20"/>
        <v>-0.60221739517827977</v>
      </c>
      <c r="AL67">
        <f t="shared" si="24"/>
        <v>-1.5239787143287153</v>
      </c>
      <c r="AN67">
        <f t="shared" ref="AN67:AT79" si="34">AE67*$K67</f>
        <v>0</v>
      </c>
      <c r="AO67">
        <f t="shared" si="34"/>
        <v>0</v>
      </c>
      <c r="AP67">
        <f t="shared" si="34"/>
        <v>-1.6228298400443771E-21</v>
      </c>
      <c r="AQ67">
        <f t="shared" si="34"/>
        <v>-8.4053281321914523E-18</v>
      </c>
      <c r="AR67">
        <f t="shared" si="34"/>
        <v>-8.4069509620314953E-18</v>
      </c>
      <c r="AS67">
        <f t="shared" si="34"/>
        <v>-1.0240978883426979E-3</v>
      </c>
      <c r="AT67">
        <f t="shared" si="34"/>
        <v>-6.6907728705056281E-4</v>
      </c>
      <c r="AU67">
        <f t="shared" si="25"/>
        <v>-1.6931751753932692E-3</v>
      </c>
      <c r="AW67">
        <v>64</v>
      </c>
      <c r="AX67">
        <f>IF(Z67&gt;0, (R67*SUMPRODUCT(K67:$K$98, X67:$X$98)-K67*$AZ$3)/Z67, 0)</f>
        <v>-2.6294035452568194E+20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0.834201203</v>
      </c>
      <c r="Q68" s="4">
        <f t="shared" si="22"/>
        <v>50</v>
      </c>
      <c r="R68">
        <f t="shared" si="28"/>
        <v>50000</v>
      </c>
      <c r="S68">
        <f t="shared" si="29"/>
        <v>-1.5068676922046108E+21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-7.6813443262535683</v>
      </c>
      <c r="AC68">
        <f t="shared" ref="AC68:AC79" si="45">S68*Z68</f>
        <v>-6.8583431484406852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-1.2184867342209523E-15</v>
      </c>
      <c r="AI68">
        <f t="shared" si="23"/>
        <v>-1.2187143037409546E-15</v>
      </c>
      <c r="AJ68">
        <f t="shared" si="33"/>
        <v>-0.82300117781288318</v>
      </c>
      <c r="AK68">
        <f t="shared" ref="AK68:AK79" si="46">G68*SUM(AB68:AB68, AE68:AF68)</f>
        <v>-0.53769410283774988</v>
      </c>
      <c r="AL68">
        <f t="shared" si="24"/>
        <v>-1.3606952806506343</v>
      </c>
      <c r="AN68">
        <f t="shared" si="34"/>
        <v>0</v>
      </c>
      <c r="AO68">
        <f t="shared" si="34"/>
        <v>0</v>
      </c>
      <c r="AP68">
        <f t="shared" si="34"/>
        <v>-2.2574547929876449E-22</v>
      </c>
      <c r="AQ68">
        <f t="shared" si="34"/>
        <v>-1.2087201828833187E-18</v>
      </c>
      <c r="AR68">
        <f t="shared" si="34"/>
        <v>-1.2089459283626174E-18</v>
      </c>
      <c r="AS68">
        <f t="shared" si="34"/>
        <v>-8.1640456659972825E-4</v>
      </c>
      <c r="AT68">
        <f t="shared" si="34"/>
        <v>-5.3338431684515528E-4</v>
      </c>
      <c r="AU68">
        <f t="shared" si="25"/>
        <v>-1.3497888834448847E-3</v>
      </c>
      <c r="AW68">
        <v>65</v>
      </c>
      <c r="AX68">
        <f>IF(Z68&gt;0, (R68*SUMPRODUCT(K68:$K$98, X68:$X$98)-K68*$AZ$3)/Z68, 0)</f>
        <v>-1.5068676922046108E+21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50000</v>
      </c>
      <c r="S69">
        <f t="shared" si="29"/>
        <v>-8.8860348515952865E+21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-6.8583431484406852</v>
      </c>
      <c r="AC69">
        <f t="shared" si="45"/>
        <v>-6.1235206682506105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-1.9083795798140489E-16</v>
      </c>
      <c r="AI69">
        <f t="shared" si="23"/>
        <v>-1.908724138482258E-16</v>
      </c>
      <c r="AJ69">
        <f t="shared" si="33"/>
        <v>-0.73482248019007468</v>
      </c>
      <c r="AK69">
        <f t="shared" si="46"/>
        <v>-0.48008402039084802</v>
      </c>
      <c r="AL69">
        <f t="shared" si="24"/>
        <v>-1.214906500580923</v>
      </c>
      <c r="AN69">
        <f t="shared" si="34"/>
        <v>0</v>
      </c>
      <c r="AO69">
        <f t="shared" si="34"/>
        <v>0</v>
      </c>
      <c r="AP69">
        <f t="shared" si="34"/>
        <v>-3.0517582409153052E-23</v>
      </c>
      <c r="AQ69">
        <f t="shared" si="34"/>
        <v>-1.6902529661386198E-19</v>
      </c>
      <c r="AR69">
        <f t="shared" si="34"/>
        <v>-1.6905581419627113E-19</v>
      </c>
      <c r="AS69">
        <f t="shared" si="34"/>
        <v>-6.5083272209799799E-4</v>
      </c>
      <c r="AT69">
        <f t="shared" si="34"/>
        <v>-4.252107117706913E-4</v>
      </c>
      <c r="AU69">
        <f t="shared" si="25"/>
        <v>-1.0760434338686895E-3</v>
      </c>
      <c r="AW69">
        <v>66</v>
      </c>
      <c r="AX69">
        <f>IF(Z69&gt;0, (R69*SUMPRODUCT(K69:$K$98, X69:$X$98)-K69*$AZ$3)/Z69, 0)</f>
        <v>-8.8860348515952865E+21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50000</v>
      </c>
      <c r="S70">
        <f t="shared" si="29"/>
        <v>-5.422685803712596E+22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-6.1235206682506105</v>
      </c>
      <c r="AC70">
        <f t="shared" si="45"/>
        <v>-5.4674291680809022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-2.9070052429994412E-17</v>
      </c>
      <c r="AI70">
        <f t="shared" si="23"/>
        <v>-2.9075093685717116E-17</v>
      </c>
      <c r="AJ70">
        <f t="shared" si="33"/>
        <v>-0.6560915001697083</v>
      </c>
      <c r="AK70">
        <f t="shared" si="46"/>
        <v>-0.42864644677754277</v>
      </c>
      <c r="AL70">
        <f t="shared" si="24"/>
        <v>-1.0847379469472511</v>
      </c>
      <c r="AN70">
        <f t="shared" si="34"/>
        <v>0</v>
      </c>
      <c r="AO70">
        <f t="shared" si="34"/>
        <v>0</v>
      </c>
      <c r="AP70">
        <f t="shared" si="34"/>
        <v>-3.9866457949918489E-24</v>
      </c>
      <c r="AQ70">
        <f t="shared" si="34"/>
        <v>-2.298871722738451E-20</v>
      </c>
      <c r="AR70">
        <f t="shared" si="34"/>
        <v>-2.2992703873179501E-20</v>
      </c>
      <c r="AS70">
        <f t="shared" si="34"/>
        <v>-5.1883986136638761E-4</v>
      </c>
      <c r="AT70">
        <f t="shared" si="34"/>
        <v>-3.3897537609270661E-4</v>
      </c>
      <c r="AU70">
        <f t="shared" si="25"/>
        <v>-8.5781523745909422E-4</v>
      </c>
      <c r="AW70">
        <v>67</v>
      </c>
      <c r="AX70">
        <f>IF(Z70&gt;0, (R70*SUMPRODUCT(K70:$K$98, X70:$X$98)-K70*$AZ$3)/Z70, 0)</f>
        <v>-5.422685803712596E+22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50000</v>
      </c>
      <c r="S71">
        <f t="shared" si="29"/>
        <v>-3.427967987622555E+23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-5.4674291680809022</v>
      </c>
      <c r="AC71">
        <f t="shared" si="45"/>
        <v>-4.8816331857865194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-4.2788130060068427E-18</v>
      </c>
      <c r="AI71">
        <f t="shared" si="23"/>
        <v>-4.2795250361663154E-18</v>
      </c>
      <c r="AJ71">
        <f t="shared" si="33"/>
        <v>-0.58579598229438279</v>
      </c>
      <c r="AK71">
        <f t="shared" si="46"/>
        <v>-0.38272004176566321</v>
      </c>
      <c r="AL71">
        <f t="shared" si="24"/>
        <v>-0.968516024060046</v>
      </c>
      <c r="AN71">
        <f t="shared" si="34"/>
        <v>0</v>
      </c>
      <c r="AO71">
        <f t="shared" si="34"/>
        <v>0</v>
      </c>
      <c r="AP71">
        <f t="shared" si="34"/>
        <v>-5.0274677107565043E-25</v>
      </c>
      <c r="AQ71">
        <f t="shared" si="34"/>
        <v>-3.021163351283216E-21</v>
      </c>
      <c r="AR71">
        <f t="shared" si="34"/>
        <v>-3.0216660980542919E-21</v>
      </c>
      <c r="AS71">
        <f t="shared" si="34"/>
        <v>-4.1361596091070467E-4</v>
      </c>
      <c r="AT71">
        <f t="shared" si="34"/>
        <v>-2.702290944616602E-4</v>
      </c>
      <c r="AU71">
        <f t="shared" si="25"/>
        <v>-6.8384505537236488E-4</v>
      </c>
      <c r="AW71">
        <v>68</v>
      </c>
      <c r="AX71">
        <f>IF(Z71&gt;0, (R71*SUMPRODUCT(K71:$K$98, X71:$X$98)-K71*$AZ$3)/Z71, 0)</f>
        <v>-3.427967987622555E+23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50000</v>
      </c>
      <c r="S72">
        <f t="shared" si="29"/>
        <v>-2.2471214826216792E+24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-4.8816331857865194</v>
      </c>
      <c r="AC72">
        <f t="shared" si="45"/>
        <v>-4.358601058737964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-6.0792798367896347E-19</v>
      </c>
      <c r="AI72">
        <f t="shared" si="23"/>
        <v>-6.0802496555316222E-19</v>
      </c>
      <c r="AJ72">
        <f t="shared" si="33"/>
        <v>-0.5230321270485554</v>
      </c>
      <c r="AK72">
        <f t="shared" si="46"/>
        <v>-0.34171432300505639</v>
      </c>
      <c r="AL72">
        <f t="shared" si="24"/>
        <v>-0.86474645005361173</v>
      </c>
      <c r="AN72">
        <f t="shared" si="34"/>
        <v>0</v>
      </c>
      <c r="AO72">
        <f t="shared" si="34"/>
        <v>0</v>
      </c>
      <c r="AP72">
        <f t="shared" si="34"/>
        <v>-6.1139720720747501E-26</v>
      </c>
      <c r="AQ72">
        <f t="shared" si="34"/>
        <v>-3.8325251442647915E-22</v>
      </c>
      <c r="AR72">
        <f t="shared" si="34"/>
        <v>-3.8331365414719991E-22</v>
      </c>
      <c r="AS72">
        <f t="shared" si="34"/>
        <v>-3.2973211169539551E-4</v>
      </c>
      <c r="AT72">
        <f t="shared" si="34"/>
        <v>-2.1542497964099187E-4</v>
      </c>
      <c r="AU72">
        <f t="shared" si="25"/>
        <v>-5.4515709133638734E-4</v>
      </c>
      <c r="AW72">
        <v>69</v>
      </c>
      <c r="AX72">
        <f>IF(Z72&gt;0, (R72*SUMPRODUCT(K72:$K$98, X72:$X$98)-K72*$AZ$3)/Z72, 0)</f>
        <v>-2.2471214826216792E+24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50000</v>
      </c>
      <c r="S73">
        <f t="shared" si="29"/>
        <v>-1.5291307857991855E+25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-4.358601058737964</v>
      </c>
      <c r="AC73">
        <f t="shared" si="45"/>
        <v>-3.8916080881588959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-8.3287152772495051E-20</v>
      </c>
      <c r="AI73">
        <f t="shared" si="23"/>
        <v>-8.3299877675179307E-20</v>
      </c>
      <c r="AJ73">
        <f t="shared" si="33"/>
        <v>-0.46699297057906808</v>
      </c>
      <c r="AK73">
        <f t="shared" si="46"/>
        <v>-0.30510207411165752</v>
      </c>
      <c r="AL73">
        <f t="shared" si="24"/>
        <v>-0.77209504469072554</v>
      </c>
      <c r="AN73">
        <f t="shared" si="34"/>
        <v>0</v>
      </c>
      <c r="AO73">
        <f t="shared" si="34"/>
        <v>0</v>
      </c>
      <c r="AP73">
        <f t="shared" si="34"/>
        <v>-7.1625773477729136E-27</v>
      </c>
      <c r="AQ73">
        <f t="shared" si="34"/>
        <v>-4.688056864645925E-23</v>
      </c>
      <c r="AR73">
        <f t="shared" si="34"/>
        <v>-4.6887731223807028E-23</v>
      </c>
      <c r="AS73">
        <f t="shared" si="34"/>
        <v>-2.6286042067553891E-4</v>
      </c>
      <c r="AT73">
        <f t="shared" si="34"/>
        <v>-1.7173547484135193E-4</v>
      </c>
      <c r="AU73">
        <f t="shared" si="25"/>
        <v>-4.3459589551689081E-4</v>
      </c>
      <c r="AW73">
        <v>70</v>
      </c>
      <c r="AX73">
        <f>IF(Z73&gt;0, (R73*SUMPRODUCT(K73:$K$98, X73:$X$98)-K73*$AZ$3)/Z73, 0)</f>
        <v>-1.5291307857991855E+25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50000</v>
      </c>
      <c r="S74">
        <f t="shared" si="29"/>
        <v>-1.0813380061505066E+26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-3.8916080881588959</v>
      </c>
      <c r="AC74">
        <f t="shared" si="45"/>
        <v>-3.4746500787132995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-1.0991009824056044E-20</v>
      </c>
      <c r="AI74">
        <f t="shared" si="23"/>
        <v>-1.0992616467889401E-20</v>
      </c>
      <c r="AJ74">
        <f t="shared" si="33"/>
        <v>-0.41695800944559647</v>
      </c>
      <c r="AK74">
        <f t="shared" si="46"/>
        <v>-0.27241256617112275</v>
      </c>
      <c r="AL74">
        <f t="shared" si="24"/>
        <v>-0.68937057561671922</v>
      </c>
      <c r="AN74">
        <f t="shared" si="34"/>
        <v>0</v>
      </c>
      <c r="AO74">
        <f t="shared" si="34"/>
        <v>0</v>
      </c>
      <c r="AP74">
        <f t="shared" si="34"/>
        <v>-8.0745149689986084E-28</v>
      </c>
      <c r="AQ74">
        <f t="shared" si="34"/>
        <v>-5.5237552658636969E-24</v>
      </c>
      <c r="AR74">
        <f t="shared" si="34"/>
        <v>-5.5245627173605969E-24</v>
      </c>
      <c r="AS74">
        <f t="shared" si="34"/>
        <v>-2.0955071801302525E-4</v>
      </c>
      <c r="AT74">
        <f t="shared" si="34"/>
        <v>-1.3690646910184304E-4</v>
      </c>
      <c r="AU74">
        <f t="shared" si="25"/>
        <v>-3.464571871148683E-4</v>
      </c>
      <c r="AW74">
        <v>71</v>
      </c>
      <c r="AX74">
        <f>IF(Z74&gt;0, (R74*SUMPRODUCT(K74:$K$98, X74:$X$98)-K74*$AZ$3)/Z74, 0)</f>
        <v>-1.0813380061505066E+26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50000</v>
      </c>
      <c r="S75">
        <f t="shared" si="29"/>
        <v>-7.9571014469261821E+26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-3.4746500787132995</v>
      </c>
      <c r="AC75">
        <f t="shared" si="45"/>
        <v>-3.1023661417083028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-1.3956341633456976E-21</v>
      </c>
      <c r="AI75">
        <f t="shared" si="23"/>
        <v>-1.3958291065773756E-21</v>
      </c>
      <c r="AJ75">
        <f t="shared" si="33"/>
        <v>-0.37228393700499662</v>
      </c>
      <c r="AK75">
        <f t="shared" si="46"/>
        <v>-0.24322550550993099</v>
      </c>
      <c r="AL75">
        <f t="shared" si="24"/>
        <v>-0.61550944251492767</v>
      </c>
      <c r="AN75">
        <f t="shared" si="34"/>
        <v>0</v>
      </c>
      <c r="AO75">
        <f t="shared" si="34"/>
        <v>0</v>
      </c>
      <c r="AP75">
        <f t="shared" si="34"/>
        <v>-8.7475608292920964E-29</v>
      </c>
      <c r="AQ75">
        <f t="shared" si="34"/>
        <v>-6.2625383985963449E-25</v>
      </c>
      <c r="AR75">
        <f t="shared" si="34"/>
        <v>-6.2634131546792746E-25</v>
      </c>
      <c r="AS75">
        <f t="shared" si="34"/>
        <v>-1.6705254943640395E-4</v>
      </c>
      <c r="AT75">
        <f t="shared" si="34"/>
        <v>-1.0914099896511719E-4</v>
      </c>
      <c r="AU75">
        <f t="shared" si="25"/>
        <v>-2.7619354840152118E-4</v>
      </c>
      <c r="AW75">
        <v>72</v>
      </c>
      <c r="AX75">
        <f>IF(Z75&gt;0, (R75*SUMPRODUCT(K75:$K$98, X75:$X$98)-K75*$AZ$3)/Z75, 0)</f>
        <v>-7.9571014469261821E+26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50000</v>
      </c>
      <c r="S76">
        <f t="shared" si="29"/>
        <v>-6.1029544559873287E+27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-3.1023661417083028</v>
      </c>
      <c r="AC76">
        <f t="shared" si="45"/>
        <v>-2.769969769382413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-1.7030012050986693E-22</v>
      </c>
      <c r="AI76">
        <f t="shared" si="23"/>
        <v>-1.7032281418871837E-22</v>
      </c>
      <c r="AJ76">
        <f t="shared" si="33"/>
        <v>-0.33239637232588981</v>
      </c>
      <c r="AK76">
        <f t="shared" si="46"/>
        <v>-0.21716562991958122</v>
      </c>
      <c r="AL76">
        <f t="shared" si="24"/>
        <v>-0.54956200224547103</v>
      </c>
      <c r="AN76">
        <f t="shared" si="34"/>
        <v>0</v>
      </c>
      <c r="AO76">
        <f t="shared" si="34"/>
        <v>0</v>
      </c>
      <c r="AP76">
        <f t="shared" si="34"/>
        <v>-9.0921311555190073E-30</v>
      </c>
      <c r="AQ76">
        <f t="shared" si="34"/>
        <v>-6.8230058317687902E-26</v>
      </c>
      <c r="AR76">
        <f t="shared" si="34"/>
        <v>-6.8239150448843425E-26</v>
      </c>
      <c r="AS76">
        <f t="shared" si="34"/>
        <v>-1.3317326963999037E-4</v>
      </c>
      <c r="AT76">
        <f t="shared" si="34"/>
        <v>-8.7006536164793661E-5</v>
      </c>
      <c r="AU76">
        <f t="shared" si="25"/>
        <v>-2.2017980580478404E-4</v>
      </c>
      <c r="AW76">
        <v>73</v>
      </c>
      <c r="AX76">
        <f>IF(Z76&gt;0, (R76*SUMPRODUCT(K76:$K$98, X76:$X$98)-K76*$AZ$3)/Z76, 0)</f>
        <v>-6.1029544559873287E+27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50000</v>
      </c>
      <c r="S77">
        <f t="shared" si="29"/>
        <v>-4.8875985597789851E+28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-2.769969769382413</v>
      </c>
      <c r="AC77">
        <f t="shared" si="45"/>
        <v>-2.4731872940914403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-1.9936678204523808E-23</v>
      </c>
      <c r="AI77">
        <f t="shared" si="23"/>
        <v>-1.9939208268382206E-23</v>
      </c>
      <c r="AJ77">
        <f t="shared" si="33"/>
        <v>-0.29678247529097268</v>
      </c>
      <c r="AK77">
        <f t="shared" si="46"/>
        <v>-0.19389788385676893</v>
      </c>
      <c r="AL77">
        <f t="shared" si="24"/>
        <v>-0.49068035914774161</v>
      </c>
      <c r="AN77">
        <f t="shared" si="34"/>
        <v>0</v>
      </c>
      <c r="AO77">
        <f t="shared" si="34"/>
        <v>0</v>
      </c>
      <c r="AP77">
        <f t="shared" si="34"/>
        <v>-9.0505348990217393E-31</v>
      </c>
      <c r="AQ77">
        <f t="shared" si="34"/>
        <v>-7.1317410136369484E-27</v>
      </c>
      <c r="AR77">
        <f t="shared" si="34"/>
        <v>-7.1326460671268503E-27</v>
      </c>
      <c r="AS77">
        <f t="shared" si="34"/>
        <v>-1.0616491521045138E-4</v>
      </c>
      <c r="AT77">
        <f t="shared" si="34"/>
        <v>-6.9361077937494934E-5</v>
      </c>
      <c r="AU77">
        <f t="shared" si="25"/>
        <v>-1.7552599314794631E-4</v>
      </c>
      <c r="AW77">
        <v>74</v>
      </c>
      <c r="AX77">
        <f>IF(Z77&gt;0, (R77*SUMPRODUCT(K77:$K$98, X77:$X$98)-K77*$AZ$3)/Z77, 0)</f>
        <v>-4.8875985597789851E+28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50000</v>
      </c>
      <c r="S78">
        <f t="shared" si="29"/>
        <v>-4.0951435232057825E+29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-2.4731872940914403</v>
      </c>
      <c r="AC78">
        <f t="shared" si="45"/>
        <v>-2.2082029411530715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-2.2351508205615682E-24</v>
      </c>
      <c r="AI78">
        <f t="shared" si="23"/>
        <v>-2.2354204329608211E-24</v>
      </c>
      <c r="AJ78">
        <f t="shared" si="33"/>
        <v>-0.26498435293836886</v>
      </c>
      <c r="AK78">
        <f t="shared" si="46"/>
        <v>-0.17312311058640084</v>
      </c>
      <c r="AL78">
        <f t="shared" si="24"/>
        <v>-0.4381074635247697</v>
      </c>
      <c r="AN78">
        <f t="shared" si="34"/>
        <v>0</v>
      </c>
      <c r="AO78">
        <f t="shared" si="34"/>
        <v>0</v>
      </c>
      <c r="AP78">
        <f t="shared" si="34"/>
        <v>-8.6112183794559477E-32</v>
      </c>
      <c r="AQ78">
        <f t="shared" si="34"/>
        <v>-7.1389045460111208E-28</v>
      </c>
      <c r="AR78">
        <f t="shared" si="34"/>
        <v>-7.1397656678490666E-28</v>
      </c>
      <c r="AS78">
        <f t="shared" si="34"/>
        <v>-8.4634020416495158E-5</v>
      </c>
      <c r="AT78">
        <f t="shared" si="34"/>
        <v>-5.5294226672110128E-5</v>
      </c>
      <c r="AU78">
        <f t="shared" si="25"/>
        <v>-1.3992824708860529E-4</v>
      </c>
      <c r="AW78">
        <v>75</v>
      </c>
      <c r="AX78">
        <f>IF(Z78&gt;0, (R78*SUMPRODUCT(K78:$K$98, X78:$X$98)-K78*$AZ$3)/Z78, 0)</f>
        <v>-4.0951435232057825E+29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-2.2082029411530715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-2.2082029411530715</v>
      </c>
      <c r="AK79">
        <f t="shared" si="46"/>
        <v>-0.15457420588071502</v>
      </c>
      <c r="AL79">
        <f t="shared" si="24"/>
        <v>-2.3627771470337864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-7.6885878387999522E-29</v>
      </c>
      <c r="AR79">
        <f t="shared" si="34"/>
        <v>-7.6885878387999522E-29</v>
      </c>
      <c r="AS79">
        <f t="shared" si="34"/>
        <v>-6.2971741381320735E-4</v>
      </c>
      <c r="AT79">
        <f t="shared" si="34"/>
        <v>-4.4080218966924519E-5</v>
      </c>
      <c r="AU79">
        <f t="shared" si="25"/>
        <v>-6.7379763278013185E-4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13869.630239593644</v>
      </c>
      <c r="AO81" s="8">
        <f t="shared" ref="AO81:AU81" si="49">SUM(AO3:AO79)</f>
        <v>-1386.9630239593644</v>
      </c>
      <c r="AP81" s="8">
        <f t="shared" si="49"/>
        <v>-2906.0903505161268</v>
      </c>
      <c r="AQ81" s="8">
        <f t="shared" si="49"/>
        <v>-6913.7590845679179</v>
      </c>
      <c r="AR81" s="8">
        <f t="shared" si="49"/>
        <v>2662.8177805502382</v>
      </c>
      <c r="AS81" s="8">
        <f t="shared" si="49"/>
        <v>-1283.6307177528254</v>
      </c>
      <c r="AT81" s="8">
        <f t="shared" si="49"/>
        <v>545.92236530146283</v>
      </c>
      <c r="AU81" s="8">
        <f t="shared" si="49"/>
        <v>1925.1094280988707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28021.303356197608</v>
      </c>
      <c r="K3">
        <v>1</v>
      </c>
      <c r="L3" s="2">
        <v>0</v>
      </c>
      <c r="O3">
        <f>$C$3</f>
        <v>28021.303356197608</v>
      </c>
      <c r="P3" s="2">
        <f>O3*C5</f>
        <v>2802.1303356197609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28021.303356197608</v>
      </c>
      <c r="AF3">
        <f t="shared" ref="AF3:AG34" si="3">-$Z3*P3</f>
        <v>-2802.1303356197609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22699.264816577848</v>
      </c>
      <c r="AJ3">
        <f t="shared" ref="AJ3:AJ66" si="6">AB3-AC3</f>
        <v>0</v>
      </c>
      <c r="AL3">
        <f t="shared" ref="AL3:AL23" si="7">SUM(AI3:AK3)</f>
        <v>22699.264816577848</v>
      </c>
      <c r="AN3">
        <f t="shared" ref="AN3:AU34" si="8">AE3*$K3</f>
        <v>28021.303356197608</v>
      </c>
      <c r="AO3">
        <f t="shared" si="8"/>
        <v>-2802.1303356197609</v>
      </c>
      <c r="AP3">
        <f t="shared" si="8"/>
        <v>-2519.9082039999998</v>
      </c>
      <c r="AQ3">
        <f t="shared" si="8"/>
        <v>0</v>
      </c>
      <c r="AR3">
        <f t="shared" si="8"/>
        <v>22699.264816577848</v>
      </c>
      <c r="AS3">
        <f t="shared" si="8"/>
        <v>0</v>
      </c>
      <c r="AT3">
        <f t="shared" si="8"/>
        <v>0</v>
      </c>
      <c r="AU3">
        <f t="shared" si="8"/>
        <v>22699.264816577848</v>
      </c>
      <c r="AW3">
        <v>0</v>
      </c>
      <c r="AX3">
        <f>IF(Z3&gt;0, (R3*SUMPRODUCT(K3:$K$98, X3:$X$98)-K3*$AZ$3)/Z3, 0)</f>
        <v>0</v>
      </c>
      <c r="AZ3">
        <f>C6*ABS(SUMPRODUCT(X4:X69, K4:K69))/1</f>
        <v>16285.625965164829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1123.4747789238234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1092.3934199975301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-1092.3934199975301</v>
      </c>
      <c r="AK4">
        <f t="shared" ref="AK4:AK67" si="19">G4*SUM(AB4:AB4, AE4:AF4)</f>
        <v>0</v>
      </c>
      <c r="AL4">
        <f t="shared" si="7"/>
        <v>-1975.6625199975301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-1019.1187797346115</v>
      </c>
      <c r="AT4">
        <f t="shared" si="8"/>
        <v>0</v>
      </c>
      <c r="AU4">
        <f t="shared" si="8"/>
        <v>-1843.1407034215226</v>
      </c>
      <c r="AW4">
        <v>1</v>
      </c>
      <c r="AX4">
        <f>IF(Z4&gt;0, (R4*SUMPRODUCT(K4:$K$98, X4:$X$98)-K4*$AZ$3)/Z4, 0)</f>
        <v>1123.4747789238234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</v>
      </c>
      <c r="S5">
        <f t="shared" si="1"/>
        <v>1629.8706337726842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1092.3934199975301</v>
      </c>
      <c r="AC5">
        <f>S5*Z5</f>
        <v>1535.6347058525262</v>
      </c>
      <c r="AE5">
        <f t="shared" si="2"/>
        <v>0</v>
      </c>
      <c r="AF5">
        <f t="shared" si="3"/>
        <v>0</v>
      </c>
      <c r="AG5">
        <f t="shared" si="3"/>
        <v>-47.109097925703807</v>
      </c>
      <c r="AH5">
        <f t="shared" si="4"/>
        <v>-1021.4656652961911</v>
      </c>
      <c r="AI5">
        <f t="shared" si="5"/>
        <v>-1068.574763221895</v>
      </c>
      <c r="AJ5">
        <f t="shared" si="6"/>
        <v>-443.24128585499602</v>
      </c>
      <c r="AK5">
        <f t="shared" si="19"/>
        <v>44.78813021989874</v>
      </c>
      <c r="AL5">
        <f t="shared" si="7"/>
        <v>-1467.0279188569923</v>
      </c>
      <c r="AN5">
        <f t="shared" si="8"/>
        <v>0</v>
      </c>
      <c r="AO5">
        <f t="shared" si="8"/>
        <v>0</v>
      </c>
      <c r="AP5">
        <f t="shared" si="8"/>
        <v>-40.283367341581034</v>
      </c>
      <c r="AQ5">
        <f t="shared" si="8"/>
        <v>-873.46348017179048</v>
      </c>
      <c r="AR5">
        <f t="shared" si="8"/>
        <v>-913.74684751337156</v>
      </c>
      <c r="AS5">
        <f t="shared" si="8"/>
        <v>-379.01917729800749</v>
      </c>
      <c r="AT5">
        <f t="shared" si="8"/>
        <v>38.298689247588527</v>
      </c>
      <c r="AU5">
        <f t="shared" si="8"/>
        <v>-1254.4673355637906</v>
      </c>
      <c r="AW5">
        <v>2</v>
      </c>
      <c r="AX5">
        <f>IF(Z5&gt;0, (R5*SUMPRODUCT(K5:$K$98, X5:$X$98)-K5*$AZ$3)/Z5, 0)</f>
        <v>1629.8706337726842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</v>
      </c>
      <c r="S6">
        <f t="shared" si="1"/>
        <v>2226.3336430448612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1535.6347058525262</v>
      </c>
      <c r="AC6">
        <f t="shared" ref="AC6:AC69" si="22">S6*Z6</f>
        <v>2025.2453555096508</v>
      </c>
      <c r="AE6">
        <f t="shared" si="2"/>
        <v>0</v>
      </c>
      <c r="AF6">
        <f t="shared" si="3"/>
        <v>0</v>
      </c>
      <c r="AG6">
        <f t="shared" si="3"/>
        <v>-45.483869002217688</v>
      </c>
      <c r="AH6">
        <f t="shared" si="4"/>
        <v>-1154.1379442290824</v>
      </c>
      <c r="AI6">
        <f t="shared" si="5"/>
        <v>-1199.6218132313002</v>
      </c>
      <c r="AJ6">
        <f t="shared" si="6"/>
        <v>-489.61064965712467</v>
      </c>
      <c r="AK6">
        <f t="shared" si="19"/>
        <v>89.834630292372779</v>
      </c>
      <c r="AL6">
        <f t="shared" si="7"/>
        <v>-1599.397832596052</v>
      </c>
      <c r="AN6">
        <f t="shared" si="8"/>
        <v>0</v>
      </c>
      <c r="AO6">
        <f t="shared" si="8"/>
        <v>0</v>
      </c>
      <c r="AP6">
        <f t="shared" si="8"/>
        <v>-35.086712727609431</v>
      </c>
      <c r="AQ6">
        <f t="shared" si="8"/>
        <v>-890.31358557525289</v>
      </c>
      <c r="AR6">
        <f t="shared" si="8"/>
        <v>-925.40029830286232</v>
      </c>
      <c r="AS6">
        <f t="shared" si="8"/>
        <v>-377.69056568297117</v>
      </c>
      <c r="AT6">
        <f t="shared" si="8"/>
        <v>69.299334801659001</v>
      </c>
      <c r="AU6">
        <f t="shared" si="8"/>
        <v>-1233.7915291841744</v>
      </c>
      <c r="AW6">
        <v>3</v>
      </c>
      <c r="AX6">
        <f>IF(Z6&gt;0, (R6*SUMPRODUCT(K6:$K$98, X6:$X$98)-K6*$AZ$3)/Z6, 0)</f>
        <v>2226.3336430448612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</v>
      </c>
      <c r="S7">
        <f t="shared" si="1"/>
        <v>2591.9144901355548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2025.2453555096508</v>
      </c>
      <c r="AC7">
        <f t="shared" si="22"/>
        <v>2267.6611984617684</v>
      </c>
      <c r="AE7">
        <f t="shared" si="2"/>
        <v>0</v>
      </c>
      <c r="AF7">
        <f t="shared" si="3"/>
        <v>0</v>
      </c>
      <c r="AG7">
        <f t="shared" si="3"/>
        <v>-43.744907617364568</v>
      </c>
      <c r="AH7">
        <f t="shared" si="4"/>
        <v>-1284.122694830945</v>
      </c>
      <c r="AI7">
        <f t="shared" si="5"/>
        <v>-1327.8676024483095</v>
      </c>
      <c r="AJ7">
        <f t="shared" si="6"/>
        <v>-242.4158429521176</v>
      </c>
      <c r="AK7">
        <f t="shared" si="19"/>
        <v>99.439546955523852</v>
      </c>
      <c r="AL7">
        <f t="shared" si="7"/>
        <v>-1470.8438984449033</v>
      </c>
      <c r="AN7">
        <f t="shared" si="8"/>
        <v>0</v>
      </c>
      <c r="AO7">
        <f t="shared" si="8"/>
        <v>0</v>
      </c>
      <c r="AP7">
        <f t="shared" si="8"/>
        <v>-30.702629855759334</v>
      </c>
      <c r="AQ7">
        <f t="shared" si="8"/>
        <v>-901.26933479051513</v>
      </c>
      <c r="AR7">
        <f t="shared" si="8"/>
        <v>-931.9719646462745</v>
      </c>
      <c r="AS7">
        <f t="shared" si="8"/>
        <v>-170.14103589914376</v>
      </c>
      <c r="AT7">
        <f t="shared" si="8"/>
        <v>69.792251704011747</v>
      </c>
      <c r="AU7">
        <f t="shared" si="8"/>
        <v>-1032.3207488414064</v>
      </c>
      <c r="AW7">
        <v>4</v>
      </c>
      <c r="AX7">
        <f>IF(Z7&gt;0, (R7*SUMPRODUCT(K7:$K$98, X7:$X$98)-K7*$AZ$3)/Z7, 0)</f>
        <v>2591.9144901355548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</v>
      </c>
      <c r="S8">
        <f t="shared" si="1"/>
        <v>2538.7867465989902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2267.6611984617684</v>
      </c>
      <c r="AC8">
        <f t="shared" si="22"/>
        <v>2127.1225832822729</v>
      </c>
      <c r="AE8">
        <f t="shared" si="2"/>
        <v>0</v>
      </c>
      <c r="AF8">
        <f t="shared" si="3"/>
        <v>0</v>
      </c>
      <c r="AG8">
        <f t="shared" si="3"/>
        <v>-41.892502119995093</v>
      </c>
      <c r="AH8">
        <f t="shared" si="4"/>
        <v>-1414.9564211958254</v>
      </c>
      <c r="AI8">
        <f t="shared" si="5"/>
        <v>-1456.8489233158205</v>
      </c>
      <c r="AJ8">
        <f t="shared" si="6"/>
        <v>140.53861517949554</v>
      </c>
      <c r="AK8">
        <f t="shared" si="19"/>
        <v>48.301183527235665</v>
      </c>
      <c r="AL8">
        <f t="shared" si="7"/>
        <v>-1268.0091246090892</v>
      </c>
      <c r="AN8">
        <f t="shared" si="8"/>
        <v>0</v>
      </c>
      <c r="AO8">
        <f t="shared" si="8"/>
        <v>0</v>
      </c>
      <c r="AP8">
        <f t="shared" si="8"/>
        <v>-27.445634065780748</v>
      </c>
      <c r="AQ8">
        <f t="shared" si="8"/>
        <v>-927.00063710522306</v>
      </c>
      <c r="AR8">
        <f t="shared" si="8"/>
        <v>-954.44627117100367</v>
      </c>
      <c r="AS8">
        <f t="shared" si="8"/>
        <v>92.073072963741737</v>
      </c>
      <c r="AT8">
        <f t="shared" si="8"/>
        <v>31.644245173885125</v>
      </c>
      <c r="AU8">
        <f t="shared" si="8"/>
        <v>-830.7289530333768</v>
      </c>
      <c r="AW8">
        <v>5</v>
      </c>
      <c r="AX8">
        <f>IF(Z8&gt;0, (R8*SUMPRODUCT(K8:$K$98, X8:$X$98)-K8*$AZ$3)/Z8, 0)</f>
        <v>2538.7867465989902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</v>
      </c>
      <c r="S9">
        <f t="shared" si="1"/>
        <v>2211.0510108182821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2127.1225832822729</v>
      </c>
      <c r="AC9">
        <f t="shared" si="22"/>
        <v>1764.9684465303874</v>
      </c>
      <c r="AE9">
        <f t="shared" si="2"/>
        <v>0</v>
      </c>
      <c r="AF9">
        <f t="shared" si="3"/>
        <v>0</v>
      </c>
      <c r="AG9">
        <f t="shared" si="3"/>
        <v>-39.912431642117447</v>
      </c>
      <c r="AH9">
        <f t="shared" si="4"/>
        <v>-1561.1454566776986</v>
      </c>
      <c r="AI9">
        <f t="shared" si="5"/>
        <v>-1601.0578883198161</v>
      </c>
      <c r="AJ9">
        <f t="shared" si="6"/>
        <v>362.15413675188552</v>
      </c>
      <c r="AK9">
        <f t="shared" si="19"/>
        <v>12.550023241365411</v>
      </c>
      <c r="AL9">
        <f t="shared" si="7"/>
        <v>-1226.3537283265653</v>
      </c>
      <c r="AN9">
        <f t="shared" si="8"/>
        <v>0</v>
      </c>
      <c r="AO9">
        <f t="shared" si="8"/>
        <v>0</v>
      </c>
      <c r="AP9">
        <f t="shared" si="8"/>
        <v>-24.764089567561555</v>
      </c>
      <c r="AQ9">
        <f t="shared" si="8"/>
        <v>-968.62917959531501</v>
      </c>
      <c r="AR9">
        <f t="shared" si="8"/>
        <v>-993.39326916287666</v>
      </c>
      <c r="AS9">
        <f t="shared" si="8"/>
        <v>224.70235740592511</v>
      </c>
      <c r="AT9">
        <f t="shared" si="8"/>
        <v>7.7867944105964302</v>
      </c>
      <c r="AU9">
        <f t="shared" si="8"/>
        <v>-760.90411734635518</v>
      </c>
      <c r="AW9">
        <v>6</v>
      </c>
      <c r="AX9">
        <f>IF(Z9&gt;0, (R9*SUMPRODUCT(K9:$K$98, X9:$X$98)-K9*$AZ$3)/Z9, 0)</f>
        <v>2211.0510108182821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</v>
      </c>
      <c r="S10">
        <f t="shared" si="1"/>
        <v>1738.5790532628548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1764.9684465303874</v>
      </c>
      <c r="AC10">
        <f t="shared" si="22"/>
        <v>1314.941146216157</v>
      </c>
      <c r="AE10">
        <f t="shared" si="2"/>
        <v>0</v>
      </c>
      <c r="AF10">
        <f t="shared" si="3"/>
        <v>0</v>
      </c>
      <c r="AG10">
        <f t="shared" si="3"/>
        <v>-37.81654747733095</v>
      </c>
      <c r="AH10">
        <f t="shared" si="4"/>
        <v>-1696.7598483653221</v>
      </c>
      <c r="AI10">
        <f t="shared" si="5"/>
        <v>-1734.576395842653</v>
      </c>
      <c r="AJ10">
        <f t="shared" si="6"/>
        <v>450.02730031423039</v>
      </c>
      <c r="AK10">
        <f t="shared" si="19"/>
        <v>7.236370630774589</v>
      </c>
      <c r="AL10">
        <f t="shared" si="7"/>
        <v>-1277.312724897648</v>
      </c>
      <c r="AN10">
        <f t="shared" si="8"/>
        <v>0</v>
      </c>
      <c r="AO10">
        <f t="shared" si="8"/>
        <v>0</v>
      </c>
      <c r="AP10">
        <f t="shared" si="8"/>
        <v>-22.259440386384622</v>
      </c>
      <c r="AQ10">
        <f t="shared" si="8"/>
        <v>-998.74068930643125</v>
      </c>
      <c r="AR10">
        <f t="shared" si="8"/>
        <v>-1021.0001296928159</v>
      </c>
      <c r="AS10">
        <f t="shared" si="8"/>
        <v>264.89345357598029</v>
      </c>
      <c r="AT10">
        <f t="shared" si="8"/>
        <v>4.2594464966974854</v>
      </c>
      <c r="AU10">
        <f t="shared" si="8"/>
        <v>-751.84722962013802</v>
      </c>
      <c r="AW10">
        <v>7</v>
      </c>
      <c r="AX10">
        <f>IF(Z10&gt;0, (R10*SUMPRODUCT(K10:$K$98, X10:$X$98)-K10*$AZ$3)/Z10, 0)</f>
        <v>1738.5790532628548</v>
      </c>
    </row>
    <row r="11" spans="1:52" x14ac:dyDescent="0.25">
      <c r="A11" t="s">
        <v>33</v>
      </c>
      <c r="C11" s="12">
        <f>AU71</f>
        <v>5876.3155504085271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</v>
      </c>
      <c r="S11">
        <f t="shared" si="1"/>
        <v>1113.4252411212535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1314.941146216157</v>
      </c>
      <c r="AC11">
        <f t="shared" si="22"/>
        <v>793.49587873454391</v>
      </c>
      <c r="AE11">
        <f t="shared" si="2"/>
        <v>0</v>
      </c>
      <c r="AF11">
        <f t="shared" si="3"/>
        <v>0</v>
      </c>
      <c r="AG11">
        <f t="shared" si="3"/>
        <v>-35.633100877768371</v>
      </c>
      <c r="AH11">
        <f t="shared" si="4"/>
        <v>-1805.2811247892732</v>
      </c>
      <c r="AI11">
        <f t="shared" si="5"/>
        <v>-1840.9142256670416</v>
      </c>
      <c r="AJ11">
        <f t="shared" si="6"/>
        <v>521.44526748161309</v>
      </c>
      <c r="AK11">
        <f t="shared" si="19"/>
        <v>3.1558587509187763</v>
      </c>
      <c r="AL11">
        <f t="shared" si="7"/>
        <v>-1316.3130994345099</v>
      </c>
      <c r="AN11">
        <f t="shared" si="8"/>
        <v>0</v>
      </c>
      <c r="AO11">
        <f t="shared" si="8"/>
        <v>0</v>
      </c>
      <c r="AP11">
        <f t="shared" si="8"/>
        <v>-19.929901072936453</v>
      </c>
      <c r="AQ11">
        <f t="shared" si="8"/>
        <v>-1009.7093247457773</v>
      </c>
      <c r="AR11">
        <f t="shared" si="8"/>
        <v>-1029.6392258187136</v>
      </c>
      <c r="AS11">
        <f t="shared" si="8"/>
        <v>291.64884166292882</v>
      </c>
      <c r="AT11">
        <f t="shared" si="8"/>
        <v>1.7650990555585648</v>
      </c>
      <c r="AU11">
        <f t="shared" si="8"/>
        <v>-736.22528510022642</v>
      </c>
      <c r="AW11">
        <v>8</v>
      </c>
      <c r="AX11">
        <f>IF(Z11&gt;0, (R11*SUMPRODUCT(K11:$K$98, X11:$X$98)-K11*$AZ$3)/Z11, 0)</f>
        <v>1113.4252411212535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</v>
      </c>
      <c r="S12">
        <f t="shared" si="1"/>
        <v>354.3428006149403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793.49587873454391</v>
      </c>
      <c r="AC12">
        <f t="shared" si="22"/>
        <v>236.49448205034602</v>
      </c>
      <c r="AE12">
        <f t="shared" si="2"/>
        <v>0</v>
      </c>
      <c r="AF12">
        <f t="shared" si="3"/>
        <v>0</v>
      </c>
      <c r="AG12">
        <f t="shared" si="3"/>
        <v>-33.370860313787141</v>
      </c>
      <c r="AH12">
        <f t="shared" si="4"/>
        <v>-1905.9095552035433</v>
      </c>
      <c r="AI12">
        <f t="shared" si="5"/>
        <v>-1939.2804155173303</v>
      </c>
      <c r="AJ12">
        <f t="shared" si="6"/>
        <v>557.00139668419786</v>
      </c>
      <c r="AK12">
        <f t="shared" si="19"/>
        <v>1.8250405210894509</v>
      </c>
      <c r="AL12">
        <f t="shared" si="7"/>
        <v>-1380.4539783120429</v>
      </c>
      <c r="AN12">
        <f t="shared" si="8"/>
        <v>0</v>
      </c>
      <c r="AO12">
        <f t="shared" si="8"/>
        <v>0</v>
      </c>
      <c r="AP12">
        <f t="shared" si="8"/>
        <v>-17.736967012481401</v>
      </c>
      <c r="AQ12">
        <f t="shared" si="8"/>
        <v>-1013.0111897490343</v>
      </c>
      <c r="AR12">
        <f t="shared" si="8"/>
        <v>-1030.7481567615157</v>
      </c>
      <c r="AS12">
        <f t="shared" si="8"/>
        <v>296.05216365404794</v>
      </c>
      <c r="AT12">
        <f t="shared" si="8"/>
        <v>0.9700284384227138</v>
      </c>
      <c r="AU12">
        <f t="shared" si="8"/>
        <v>-733.72596466904497</v>
      </c>
      <c r="AW12">
        <v>9</v>
      </c>
      <c r="AX12">
        <f>IF(Z12&gt;0, (R12*SUMPRODUCT(K12:$K$98, X12:$X$98)-K12*$AZ$3)/Z12, 0)</f>
        <v>354.3428006149403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</v>
      </c>
      <c r="S13">
        <f t="shared" si="1"/>
        <v>-561.4729882511873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236.49448205034602</v>
      </c>
      <c r="AC13">
        <f t="shared" si="22"/>
        <v>-348.65441391243712</v>
      </c>
      <c r="AE13">
        <f t="shared" si="2"/>
        <v>0</v>
      </c>
      <c r="AF13">
        <f t="shared" si="3"/>
        <v>0</v>
      </c>
      <c r="AG13">
        <f t="shared" si="3"/>
        <v>-31.048191204922119</v>
      </c>
      <c r="AH13">
        <f t="shared" si="4"/>
        <v>-1988.9605057271519</v>
      </c>
      <c r="AI13">
        <f t="shared" si="5"/>
        <v>-2020.0086969320741</v>
      </c>
      <c r="AJ13">
        <f t="shared" si="6"/>
        <v>585.14889596278317</v>
      </c>
      <c r="AK13">
        <f t="shared" si="19"/>
        <v>0.47298896410069208</v>
      </c>
      <c r="AL13">
        <f t="shared" si="7"/>
        <v>-1434.3868120051902</v>
      </c>
      <c r="AN13">
        <f t="shared" si="8"/>
        <v>0</v>
      </c>
      <c r="AO13">
        <f t="shared" si="8"/>
        <v>0</v>
      </c>
      <c r="AP13">
        <f t="shared" si="8"/>
        <v>-15.686733545165653</v>
      </c>
      <c r="AQ13">
        <f t="shared" si="8"/>
        <v>-1004.8989095459294</v>
      </c>
      <c r="AR13">
        <f t="shared" si="8"/>
        <v>-1020.5856430910952</v>
      </c>
      <c r="AS13">
        <f t="shared" si="8"/>
        <v>295.63959957064628</v>
      </c>
      <c r="AT13">
        <f t="shared" si="8"/>
        <v>0.23897211276112051</v>
      </c>
      <c r="AU13">
        <f t="shared" si="8"/>
        <v>-724.70707140768775</v>
      </c>
      <c r="AW13">
        <v>10</v>
      </c>
      <c r="AX13">
        <f>IF(Z13&gt;0, (R13*SUMPRODUCT(K13:$K$98, X13:$X$98)-K13*$AZ$3)/Z13, 0)</f>
        <v>-561.4729882511873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</v>
      </c>
      <c r="S14">
        <f t="shared" si="1"/>
        <v>-822.93893963101686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-348.65441391243712</v>
      </c>
      <c r="AC14">
        <f t="shared" si="22"/>
        <v>-471.96892692075562</v>
      </c>
      <c r="AE14">
        <f t="shared" si="2"/>
        <v>0</v>
      </c>
      <c r="AF14">
        <f t="shared" si="3"/>
        <v>0</v>
      </c>
      <c r="AG14">
        <f t="shared" si="3"/>
        <v>-28.67581689185673</v>
      </c>
      <c r="AH14">
        <f t="shared" si="4"/>
        <v>-2061.89240101617</v>
      </c>
      <c r="AI14">
        <f t="shared" si="5"/>
        <v>-2090.5682179080268</v>
      </c>
      <c r="AJ14">
        <f t="shared" si="6"/>
        <v>123.3145130083185</v>
      </c>
      <c r="AK14">
        <f t="shared" si="19"/>
        <v>-24.405808973870602</v>
      </c>
      <c r="AL14">
        <f t="shared" si="7"/>
        <v>-1991.6595138735788</v>
      </c>
      <c r="AN14">
        <f t="shared" si="8"/>
        <v>0</v>
      </c>
      <c r="AO14">
        <f t="shared" si="8"/>
        <v>0</v>
      </c>
      <c r="AP14">
        <f t="shared" si="8"/>
        <v>-12.935820819284167</v>
      </c>
      <c r="AQ14">
        <f t="shared" si="8"/>
        <v>-930.13115367475723</v>
      </c>
      <c r="AR14">
        <f t="shared" si="8"/>
        <v>-943.06697449404146</v>
      </c>
      <c r="AS14">
        <f t="shared" si="8"/>
        <v>55.627864088708399</v>
      </c>
      <c r="AT14">
        <f t="shared" si="8"/>
        <v>-11.009596449380378</v>
      </c>
      <c r="AU14">
        <f t="shared" si="8"/>
        <v>-898.44870685471335</v>
      </c>
      <c r="AW14">
        <v>11</v>
      </c>
      <c r="AX14">
        <f>IF(Z14&gt;0, (R14*SUMPRODUCT(K14:$K$98, X14:$X$98)-K14*$AZ$3)/Z14, 0)</f>
        <v>-822.93893963101686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</v>
      </c>
      <c r="S15">
        <f t="shared" si="1"/>
        <v>-1170.9472673291791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-471.96892692075562</v>
      </c>
      <c r="AC15">
        <f t="shared" si="22"/>
        <v>-614.97115511550874</v>
      </c>
      <c r="AE15">
        <f t="shared" si="2"/>
        <v>0</v>
      </c>
      <c r="AF15">
        <f t="shared" si="3"/>
        <v>0</v>
      </c>
      <c r="AG15">
        <f t="shared" si="3"/>
        <v>-26.259558063541167</v>
      </c>
      <c r="AH15">
        <f t="shared" si="4"/>
        <v>-2129.5006593970015</v>
      </c>
      <c r="AI15">
        <f t="shared" si="5"/>
        <v>-2155.7602174605427</v>
      </c>
      <c r="AJ15">
        <f t="shared" si="6"/>
        <v>143.00222819475312</v>
      </c>
      <c r="AK15">
        <f t="shared" si="19"/>
        <v>-33.037824884452895</v>
      </c>
      <c r="AL15">
        <f t="shared" si="7"/>
        <v>-2045.7958141502424</v>
      </c>
      <c r="AN15">
        <f t="shared" si="8"/>
        <v>0</v>
      </c>
      <c r="AO15">
        <f t="shared" si="8"/>
        <v>0</v>
      </c>
      <c r="AP15">
        <f t="shared" si="8"/>
        <v>-10.576636602909678</v>
      </c>
      <c r="AQ15">
        <f t="shared" si="8"/>
        <v>-857.70501413614988</v>
      </c>
      <c r="AR15">
        <f t="shared" si="8"/>
        <v>-868.2816507390595</v>
      </c>
      <c r="AS15">
        <f t="shared" si="8"/>
        <v>57.59741262067174</v>
      </c>
      <c r="AT15">
        <f t="shared" si="8"/>
        <v>-13.306738335348182</v>
      </c>
      <c r="AU15">
        <f t="shared" si="8"/>
        <v>-823.99097645373593</v>
      </c>
      <c r="AW15">
        <v>12</v>
      </c>
      <c r="AX15">
        <f>IF(Z15&gt;0, (R15*SUMPRODUCT(K15:$K$98, X15:$X$98)-K15*$AZ$3)/Z15, 0)</f>
        <v>-1170.9472673291791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</v>
      </c>
      <c r="S16">
        <f t="shared" si="1"/>
        <v>-1615.6065379522304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-614.97115511550874</v>
      </c>
      <c r="AC16">
        <f t="shared" si="22"/>
        <v>-769.88248578736602</v>
      </c>
      <c r="AE16">
        <f t="shared" si="2"/>
        <v>0</v>
      </c>
      <c r="AF16">
        <f t="shared" si="3"/>
        <v>0</v>
      </c>
      <c r="AG16">
        <f t="shared" si="3"/>
        <v>-23.826422699526411</v>
      </c>
      <c r="AH16">
        <f t="shared" si="4"/>
        <v>-2170.5397833793445</v>
      </c>
      <c r="AI16">
        <f t="shared" si="5"/>
        <v>-2194.3662060788711</v>
      </c>
      <c r="AJ16">
        <f t="shared" si="6"/>
        <v>154.91133067185729</v>
      </c>
      <c r="AK16">
        <f t="shared" si="19"/>
        <v>-43.047980858085616</v>
      </c>
      <c r="AL16">
        <f t="shared" si="7"/>
        <v>-2082.5028562650996</v>
      </c>
      <c r="AN16">
        <f t="shared" si="8"/>
        <v>0</v>
      </c>
      <c r="AO16">
        <f t="shared" si="8"/>
        <v>0</v>
      </c>
      <c r="AP16">
        <f t="shared" si="8"/>
        <v>-8.5684248022332206</v>
      </c>
      <c r="AQ16">
        <f t="shared" si="8"/>
        <v>-780.56648069586913</v>
      </c>
      <c r="AR16">
        <f t="shared" si="8"/>
        <v>-789.1349054981024</v>
      </c>
      <c r="AS16">
        <f t="shared" si="8"/>
        <v>55.70899604253546</v>
      </c>
      <c r="AT16">
        <f t="shared" si="8"/>
        <v>-15.480854659638574</v>
      </c>
      <c r="AU16">
        <f t="shared" si="8"/>
        <v>-748.90676411520553</v>
      </c>
      <c r="AW16">
        <v>13</v>
      </c>
      <c r="AX16">
        <f>IF(Z16&gt;0, (R16*SUMPRODUCT(K16:$K$98, X16:$X$98)-K16*$AZ$3)/Z16, 0)</f>
        <v>-1615.6065379522304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</v>
      </c>
      <c r="S17">
        <f t="shared" si="1"/>
        <v>-2155.8073200151798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-769.88248578736602</v>
      </c>
      <c r="AC17">
        <f t="shared" si="22"/>
        <v>-922.95460624725911</v>
      </c>
      <c r="AE17">
        <f t="shared" si="2"/>
        <v>0</v>
      </c>
      <c r="AF17">
        <f t="shared" si="3"/>
        <v>0</v>
      </c>
      <c r="AG17">
        <f t="shared" si="3"/>
        <v>-21.406240661636687</v>
      </c>
      <c r="AH17">
        <f t="shared" si="4"/>
        <v>-2181.9178108944616</v>
      </c>
      <c r="AI17">
        <f t="shared" si="5"/>
        <v>-2203.3240515560983</v>
      </c>
      <c r="AJ17">
        <f t="shared" si="6"/>
        <v>153.07212045989309</v>
      </c>
      <c r="AK17">
        <f t="shared" si="19"/>
        <v>-53.891774005115629</v>
      </c>
      <c r="AL17">
        <f t="shared" si="7"/>
        <v>-2104.1437051013208</v>
      </c>
      <c r="AN17">
        <f t="shared" si="8"/>
        <v>0</v>
      </c>
      <c r="AO17">
        <f t="shared" si="8"/>
        <v>0</v>
      </c>
      <c r="AP17">
        <f t="shared" si="8"/>
        <v>-6.8732877885499031</v>
      </c>
      <c r="AQ17">
        <f t="shared" si="8"/>
        <v>-700.58770628124842</v>
      </c>
      <c r="AR17">
        <f t="shared" si="8"/>
        <v>-707.46099406979829</v>
      </c>
      <c r="AS17">
        <f t="shared" si="8"/>
        <v>49.149626641821584</v>
      </c>
      <c r="AT17">
        <f t="shared" si="8"/>
        <v>-17.304003913050053</v>
      </c>
      <c r="AU17">
        <f t="shared" si="8"/>
        <v>-675.61537134102684</v>
      </c>
      <c r="AW17">
        <v>14</v>
      </c>
      <c r="AX17">
        <f>IF(Z17&gt;0, (R17*SUMPRODUCT(K17:$K$98, X17:$X$98)-K17*$AZ$3)/Z17, 0)</f>
        <v>-2155.8073200151798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</v>
      </c>
      <c r="S18">
        <f t="shared" si="1"/>
        <v>-2795.62133431968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-922.95460624725911</v>
      </c>
      <c r="AC18">
        <f t="shared" si="22"/>
        <v>-1063.2794908892429</v>
      </c>
      <c r="AE18">
        <f t="shared" si="2"/>
        <v>0</v>
      </c>
      <c r="AF18">
        <f t="shared" si="3"/>
        <v>0</v>
      </c>
      <c r="AG18">
        <f t="shared" si="3"/>
        <v>-19.016872525548852</v>
      </c>
      <c r="AH18">
        <f t="shared" si="4"/>
        <v>-2175.3057294714695</v>
      </c>
      <c r="AI18">
        <f t="shared" si="5"/>
        <v>-2194.3226019970184</v>
      </c>
      <c r="AJ18">
        <f t="shared" si="6"/>
        <v>140.32488464198377</v>
      </c>
      <c r="AK18">
        <f t="shared" si="19"/>
        <v>-64.606822437308139</v>
      </c>
      <c r="AL18">
        <f t="shared" si="7"/>
        <v>-2118.6045397923426</v>
      </c>
      <c r="AN18">
        <f t="shared" si="8"/>
        <v>0</v>
      </c>
      <c r="AO18">
        <f t="shared" si="8"/>
        <v>0</v>
      </c>
      <c r="AP18">
        <f t="shared" si="8"/>
        <v>-5.4518663077019553</v>
      </c>
      <c r="AQ18">
        <f t="shared" si="8"/>
        <v>-623.62914824840516</v>
      </c>
      <c r="AR18">
        <f t="shared" si="8"/>
        <v>-629.08101455610722</v>
      </c>
      <c r="AS18">
        <f t="shared" si="8"/>
        <v>40.229144391854469</v>
      </c>
      <c r="AT18">
        <f t="shared" si="8"/>
        <v>-18.521855158908533</v>
      </c>
      <c r="AU18">
        <f t="shared" si="8"/>
        <v>-607.37372532316124</v>
      </c>
      <c r="AW18">
        <v>15</v>
      </c>
      <c r="AX18">
        <f>IF(Z18&gt;0, (R18*SUMPRODUCT(K18:$K$98, X18:$X$98)-K18*$AZ$3)/Z18, 0)</f>
        <v>-2795.62133431968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</v>
      </c>
      <c r="S19">
        <f t="shared" si="1"/>
        <v>-3557.4314018017221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-1063.2794908892429</v>
      </c>
      <c r="AC19">
        <f t="shared" si="22"/>
        <v>-1186.6739769597325</v>
      </c>
      <c r="AE19">
        <f t="shared" si="2"/>
        <v>0</v>
      </c>
      <c r="AF19">
        <f t="shared" si="3"/>
        <v>0</v>
      </c>
      <c r="AG19">
        <f t="shared" si="3"/>
        <v>-16.678803368614798</v>
      </c>
      <c r="AH19">
        <f t="shared" si="4"/>
        <v>-2147.9004316785658</v>
      </c>
      <c r="AI19">
        <f t="shared" si="5"/>
        <v>-2164.5792350471806</v>
      </c>
      <c r="AJ19">
        <f t="shared" si="6"/>
        <v>123.39448607048962</v>
      </c>
      <c r="AK19">
        <f t="shared" si="19"/>
        <v>-74.429564362247007</v>
      </c>
      <c r="AL19">
        <f t="shared" si="7"/>
        <v>-2115.6143133389382</v>
      </c>
      <c r="AN19">
        <f t="shared" si="8"/>
        <v>0</v>
      </c>
      <c r="AO19">
        <f t="shared" si="8"/>
        <v>0</v>
      </c>
      <c r="AP19">
        <f t="shared" si="8"/>
        <v>-4.2692635755795436</v>
      </c>
      <c r="AQ19">
        <f t="shared" si="8"/>
        <v>-549.79682140700595</v>
      </c>
      <c r="AR19">
        <f t="shared" si="8"/>
        <v>-554.06608498258549</v>
      </c>
      <c r="AS19">
        <f t="shared" si="8"/>
        <v>31.585214668302104</v>
      </c>
      <c r="AT19">
        <f t="shared" si="8"/>
        <v>-19.051692202087807</v>
      </c>
      <c r="AU19">
        <f t="shared" si="8"/>
        <v>-541.53256251637117</v>
      </c>
      <c r="AW19">
        <v>16</v>
      </c>
      <c r="AX19">
        <f>IF(Z19&gt;0, (R19*SUMPRODUCT(K19:$K$98, X19:$X$98)-K19*$AZ$3)/Z19, 0)</f>
        <v>-3557.4314018017221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</v>
      </c>
      <c r="S20">
        <f t="shared" si="1"/>
        <v>-4474.8657382028405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-1186.6739769597325</v>
      </c>
      <c r="AC20">
        <f t="shared" si="22"/>
        <v>-1289.8327071364579</v>
      </c>
      <c r="AE20">
        <f t="shared" si="2"/>
        <v>0</v>
      </c>
      <c r="AF20">
        <f t="shared" si="3"/>
        <v>0</v>
      </c>
      <c r="AG20">
        <f t="shared" si="3"/>
        <v>-14.411971024347093</v>
      </c>
      <c r="AH20">
        <f t="shared" si="4"/>
        <v>-2100.0443105815571</v>
      </c>
      <c r="AI20">
        <f t="shared" si="5"/>
        <v>-2114.4562816059042</v>
      </c>
      <c r="AJ20">
        <f t="shared" si="6"/>
        <v>103.15873017672538</v>
      </c>
      <c r="AK20">
        <f t="shared" si="19"/>
        <v>-83.067178387181286</v>
      </c>
      <c r="AL20">
        <f t="shared" si="7"/>
        <v>-2094.3647298163601</v>
      </c>
      <c r="AN20">
        <f t="shared" si="8"/>
        <v>0</v>
      </c>
      <c r="AO20">
        <f t="shared" si="8"/>
        <v>0</v>
      </c>
      <c r="AP20">
        <f t="shared" si="8"/>
        <v>-3.2937712694971957</v>
      </c>
      <c r="AQ20">
        <f t="shared" si="8"/>
        <v>-479.95278391686492</v>
      </c>
      <c r="AR20">
        <f t="shared" si="8"/>
        <v>-483.24655518636212</v>
      </c>
      <c r="AS20">
        <f t="shared" si="8"/>
        <v>23.576321453873074</v>
      </c>
      <c r="AT20">
        <f t="shared" si="8"/>
        <v>-18.984515382918712</v>
      </c>
      <c r="AU20">
        <f t="shared" si="8"/>
        <v>-478.65474911540775</v>
      </c>
      <c r="AW20">
        <v>17</v>
      </c>
      <c r="AX20">
        <f>IF(Z20&gt;0, (R20*SUMPRODUCT(K20:$K$98, X20:$X$98)-K20*$AZ$3)/Z20, 0)</f>
        <v>-4474.8657382028405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</v>
      </c>
      <c r="S21">
        <f t="shared" si="1"/>
        <v>-5601.5720877765107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-1289.8327071364579</v>
      </c>
      <c r="AC21">
        <f t="shared" si="22"/>
        <v>-1371.0014810262865</v>
      </c>
      <c r="AE21">
        <f t="shared" si="2"/>
        <v>0</v>
      </c>
      <c r="AF21">
        <f t="shared" si="3"/>
        <v>0</v>
      </c>
      <c r="AG21">
        <f t="shared" si="3"/>
        <v>-12.237649177255275</v>
      </c>
      <c r="AH21">
        <f t="shared" si="4"/>
        <v>-2030.2021368483463</v>
      </c>
      <c r="AI21">
        <f t="shared" si="5"/>
        <v>-2042.4397860256015</v>
      </c>
      <c r="AJ21">
        <f t="shared" si="6"/>
        <v>81.168773889828572</v>
      </c>
      <c r="AK21">
        <f t="shared" si="19"/>
        <v>-90.288289499552064</v>
      </c>
      <c r="AL21">
        <f t="shared" si="7"/>
        <v>-2051.559301635325</v>
      </c>
      <c r="AN21">
        <f t="shared" si="8"/>
        <v>0</v>
      </c>
      <c r="AO21">
        <f t="shared" si="8"/>
        <v>0</v>
      </c>
      <c r="AP21">
        <f t="shared" si="8"/>
        <v>-2.4971810635590979</v>
      </c>
      <c r="AQ21">
        <f t="shared" si="8"/>
        <v>-414.27746930002979</v>
      </c>
      <c r="AR21">
        <f t="shared" si="8"/>
        <v>-416.77465036358888</v>
      </c>
      <c r="AS21">
        <f t="shared" si="8"/>
        <v>16.563076958172054</v>
      </c>
      <c r="AT21">
        <f t="shared" si="8"/>
        <v>-18.423980254187342</v>
      </c>
      <c r="AU21">
        <f t="shared" si="8"/>
        <v>-418.63555365960417</v>
      </c>
      <c r="AW21">
        <v>18</v>
      </c>
      <c r="AX21">
        <f>IF(Z21&gt;0, (R21*SUMPRODUCT(K21:$K$98, X21:$X$98)-K21*$AZ$3)/Z21, 0)</f>
        <v>-5601.5720877765107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</v>
      </c>
      <c r="S22">
        <f t="shared" si="1"/>
        <v>-7019.5343018539461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-1371.0014810262865</v>
      </c>
      <c r="AC22">
        <f t="shared" si="22"/>
        <v>-1429.2217985164623</v>
      </c>
      <c r="AE22">
        <f t="shared" si="2"/>
        <v>0</v>
      </c>
      <c r="AF22">
        <f t="shared" si="3"/>
        <v>0</v>
      </c>
      <c r="AG22">
        <f t="shared" si="3"/>
        <v>-10.180317789308239</v>
      </c>
      <c r="AH22">
        <f t="shared" si="4"/>
        <v>-1934.9548961744852</v>
      </c>
      <c r="AI22">
        <f t="shared" si="5"/>
        <v>-1945.1352139637934</v>
      </c>
      <c r="AJ22">
        <f t="shared" si="6"/>
        <v>58.22031749017583</v>
      </c>
      <c r="AK22">
        <f t="shared" si="19"/>
        <v>-95.970103671840064</v>
      </c>
      <c r="AL22">
        <f t="shared" si="7"/>
        <v>-1982.8850001454575</v>
      </c>
      <c r="AN22">
        <f t="shared" si="8"/>
        <v>0</v>
      </c>
      <c r="AO22">
        <f t="shared" si="8"/>
        <v>0</v>
      </c>
      <c r="AP22">
        <f t="shared" si="8"/>
        <v>-1.8547925659175963</v>
      </c>
      <c r="AQ22">
        <f t="shared" si="8"/>
        <v>-352.53712419267816</v>
      </c>
      <c r="AR22">
        <f t="shared" si="8"/>
        <v>-354.39191675859576</v>
      </c>
      <c r="AS22">
        <f t="shared" si="8"/>
        <v>10.607391075704143</v>
      </c>
      <c r="AT22">
        <f t="shared" si="8"/>
        <v>-17.485174679695881</v>
      </c>
      <c r="AU22">
        <f t="shared" si="8"/>
        <v>-361.26970036258746</v>
      </c>
      <c r="AW22">
        <v>19</v>
      </c>
      <c r="AX22">
        <f>IF(Z22&gt;0, (R22*SUMPRODUCT(K22:$K$98, X22:$X$98)-K22*$AZ$3)/Z22, 0)</f>
        <v>-7019.5343018539461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</v>
      </c>
      <c r="S23">
        <f t="shared" si="1"/>
        <v>-8861.3935168687494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-1429.2217985164623</v>
      </c>
      <c r="AC23">
        <f t="shared" si="22"/>
        <v>-1463.8507514503428</v>
      </c>
      <c r="AE23">
        <f t="shared" si="2"/>
        <v>0</v>
      </c>
      <c r="AF23">
        <f t="shared" si="3"/>
        <v>0</v>
      </c>
      <c r="AG23">
        <f t="shared" si="3"/>
        <v>-8.2597096532487999</v>
      </c>
      <c r="AH23">
        <f t="shared" si="4"/>
        <v>-1818.8049581663556</v>
      </c>
      <c r="AI23">
        <f t="shared" si="5"/>
        <v>-1827.0646678196044</v>
      </c>
      <c r="AJ23">
        <f t="shared" si="6"/>
        <v>34.628952933880555</v>
      </c>
      <c r="AK23">
        <f t="shared" si="19"/>
        <v>-100.04552589615237</v>
      </c>
      <c r="AL23">
        <f t="shared" si="7"/>
        <v>-1892.4812407818763</v>
      </c>
      <c r="AN23">
        <f t="shared" si="8"/>
        <v>0</v>
      </c>
      <c r="AO23">
        <f t="shared" si="8"/>
        <v>0</v>
      </c>
      <c r="AP23">
        <f t="shared" si="8"/>
        <v>-1.3436333348037754</v>
      </c>
      <c r="AQ23">
        <f t="shared" si="8"/>
        <v>-295.87080828409955</v>
      </c>
      <c r="AR23">
        <f t="shared" si="8"/>
        <v>-297.21444161890332</v>
      </c>
      <c r="AS23">
        <f t="shared" si="8"/>
        <v>5.6332023115378842</v>
      </c>
      <c r="AT23">
        <f t="shared" si="8"/>
        <v>-16.27472504910283</v>
      </c>
      <c r="AU23">
        <f t="shared" si="8"/>
        <v>-307.85596435646823</v>
      </c>
      <c r="AW23">
        <v>20</v>
      </c>
      <c r="AX23">
        <f>IF(Z23&gt;0, (R23*SUMPRODUCT(K23:$K$98, X23:$X$98)-K23*$AZ$3)/Z23, 0)</f>
        <v>-8861.3935168687494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</v>
      </c>
      <c r="S24">
        <f t="shared" si="1"/>
        <v>-11342.866559917242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-1463.8507514503428</v>
      </c>
      <c r="AC24">
        <f t="shared" si="22"/>
        <v>-1475.8749782533719</v>
      </c>
      <c r="AE24">
        <f t="shared" si="2"/>
        <v>0</v>
      </c>
      <c r="AF24">
        <f t="shared" si="3"/>
        <v>0</v>
      </c>
      <c r="AG24">
        <f t="shared" si="3"/>
        <v>-6.5057407246098293</v>
      </c>
      <c r="AH24">
        <f t="shared" si="4"/>
        <v>-1671.3718321064823</v>
      </c>
      <c r="AI24">
        <f t="shared" ref="AI24:AI69" si="23">SUM(AE24:AH24)</f>
        <v>-1677.877572831092</v>
      </c>
      <c r="AJ24">
        <f t="shared" si="6"/>
        <v>12.024226803029023</v>
      </c>
      <c r="AK24">
        <f t="shared" si="19"/>
        <v>-102.46955260152401</v>
      </c>
      <c r="AL24">
        <f t="shared" ref="AL24:AL69" si="24">SUM(AI24:AK24)</f>
        <v>-1768.3228986295871</v>
      </c>
      <c r="AN24">
        <f t="shared" si="8"/>
        <v>0</v>
      </c>
      <c r="AO24">
        <f t="shared" si="8"/>
        <v>0</v>
      </c>
      <c r="AP24">
        <f t="shared" si="8"/>
        <v>-0.94491929500317573</v>
      </c>
      <c r="AQ24">
        <f t="shared" si="8"/>
        <v>-242.75659915373279</v>
      </c>
      <c r="AR24">
        <f t="shared" si="8"/>
        <v>-243.70151844873595</v>
      </c>
      <c r="AS24">
        <f t="shared" si="8"/>
        <v>1.7464458536899172</v>
      </c>
      <c r="AT24">
        <f t="shared" si="8"/>
        <v>-14.883079652598642</v>
      </c>
      <c r="AU24">
        <f t="shared" si="8"/>
        <v>-256.8381522476447</v>
      </c>
      <c r="AW24">
        <v>21</v>
      </c>
      <c r="AX24">
        <f>IF(Z24&gt;0, (R24*SUMPRODUCT(K24:$K$98, X24:$X$98)-K24*$AZ$3)/Z24, 0)</f>
        <v>-11342.866559917242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</v>
      </c>
      <c r="S25">
        <f t="shared" si="1"/>
        <v>-14808.301098392554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-1475.8749782533719</v>
      </c>
      <c r="AC25">
        <f t="shared" si="22"/>
        <v>-1465.1971296561501</v>
      </c>
      <c r="AE25">
        <f t="shared" si="2"/>
        <v>0</v>
      </c>
      <c r="AF25">
        <f t="shared" si="3"/>
        <v>0</v>
      </c>
      <c r="AG25">
        <f t="shared" si="3"/>
        <v>-4.9472154838045457</v>
      </c>
      <c r="AH25">
        <f t="shared" si="4"/>
        <v>-1493.4678335591855</v>
      </c>
      <c r="AI25">
        <f t="shared" si="23"/>
        <v>-1498.4150490429899</v>
      </c>
      <c r="AJ25">
        <f t="shared" si="6"/>
        <v>-10.677848597221782</v>
      </c>
      <c r="AK25">
        <f t="shared" si="19"/>
        <v>-103.31124847773604</v>
      </c>
      <c r="AL25">
        <f t="shared" si="24"/>
        <v>-1612.4041461179477</v>
      </c>
      <c r="AN25">
        <f t="shared" si="8"/>
        <v>0</v>
      </c>
      <c r="AO25">
        <f t="shared" si="8"/>
        <v>0</v>
      </c>
      <c r="AP25">
        <f t="shared" si="8"/>
        <v>-0.64156515830015881</v>
      </c>
      <c r="AQ25">
        <f t="shared" si="8"/>
        <v>-193.67600424729119</v>
      </c>
      <c r="AR25">
        <f t="shared" si="8"/>
        <v>-194.31756940559134</v>
      </c>
      <c r="AS25">
        <f t="shared" si="8"/>
        <v>-1.3847255386404695</v>
      </c>
      <c r="AT25">
        <f t="shared" si="8"/>
        <v>-13.397616841390121</v>
      </c>
      <c r="AU25">
        <f t="shared" si="8"/>
        <v>-209.09991178562194</v>
      </c>
      <c r="AW25">
        <v>22</v>
      </c>
      <c r="AX25">
        <f>IF(Z25&gt;0, (R25*SUMPRODUCT(K25:$K$98, X25:$X$98)-K25*$AZ$3)/Z25, 0)</f>
        <v>-14808.301098392554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</v>
      </c>
      <c r="S26">
        <f t="shared" si="1"/>
        <v>-19860.930657212499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-1465.1971296561501</v>
      </c>
      <c r="AC26">
        <f t="shared" si="22"/>
        <v>-1432.592376982946</v>
      </c>
      <c r="AE26">
        <f t="shared" si="2"/>
        <v>0</v>
      </c>
      <c r="AF26">
        <f t="shared" si="3"/>
        <v>0</v>
      </c>
      <c r="AG26">
        <f t="shared" si="3"/>
        <v>-3.6065590321738021</v>
      </c>
      <c r="AH26">
        <f t="shared" si="4"/>
        <v>-1291.1842967926978</v>
      </c>
      <c r="AI26">
        <f t="shared" si="23"/>
        <v>-1294.7908558248716</v>
      </c>
      <c r="AJ26">
        <f t="shared" si="6"/>
        <v>-32.604752673204075</v>
      </c>
      <c r="AK26">
        <f t="shared" si="19"/>
        <v>-102.56379907593052</v>
      </c>
      <c r="AL26">
        <f t="shared" si="24"/>
        <v>-1429.9594075740063</v>
      </c>
      <c r="AN26">
        <f t="shared" si="8"/>
        <v>0</v>
      </c>
      <c r="AO26">
        <f t="shared" si="8"/>
        <v>0</v>
      </c>
      <c r="AP26">
        <f t="shared" si="8"/>
        <v>-0.41759468821584095</v>
      </c>
      <c r="AQ26">
        <f t="shared" si="8"/>
        <v>-149.50308563876362</v>
      </c>
      <c r="AR26">
        <f t="shared" si="8"/>
        <v>-149.92068032697949</v>
      </c>
      <c r="AS26">
        <f t="shared" si="8"/>
        <v>-3.7752249181166651</v>
      </c>
      <c r="AT26">
        <f t="shared" si="8"/>
        <v>-11.875612547933294</v>
      </c>
      <c r="AU26">
        <f t="shared" si="8"/>
        <v>-165.57151779302944</v>
      </c>
      <c r="AW26">
        <v>23</v>
      </c>
      <c r="AX26">
        <f>IF(Z26&gt;0, (R26*SUMPRODUCT(K26:$K$98, X26:$X$98)-K26*$AZ$3)/Z26, 0)</f>
        <v>-19860.930657212499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</v>
      </c>
      <c r="S27">
        <f t="shared" si="1"/>
        <v>-27574.000289200019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-1432.592376982946</v>
      </c>
      <c r="AC27">
        <f t="shared" si="22"/>
        <v>-1380.0590725141242</v>
      </c>
      <c r="AE27">
        <f t="shared" si="2"/>
        <v>0</v>
      </c>
      <c r="AF27">
        <f t="shared" si="3"/>
        <v>0</v>
      </c>
      <c r="AG27">
        <f t="shared" si="3"/>
        <v>-2.502464383186823</v>
      </c>
      <c r="AH27">
        <f t="shared" si="4"/>
        <v>-1068.0290586652411</v>
      </c>
      <c r="AI27">
        <f t="shared" si="23"/>
        <v>-1070.531523048428</v>
      </c>
      <c r="AJ27">
        <f t="shared" si="6"/>
        <v>-52.533304468821825</v>
      </c>
      <c r="AK27">
        <f t="shared" si="19"/>
        <v>-100.28146638880624</v>
      </c>
      <c r="AL27">
        <f t="shared" si="24"/>
        <v>-1223.346293906056</v>
      </c>
      <c r="AN27">
        <f t="shared" si="8"/>
        <v>0</v>
      </c>
      <c r="AO27">
        <f t="shared" si="8"/>
        <v>0</v>
      </c>
      <c r="AP27">
        <f t="shared" si="8"/>
        <v>-0.25870915832635261</v>
      </c>
      <c r="AQ27">
        <f t="shared" si="8"/>
        <v>-110.41471786443532</v>
      </c>
      <c r="AR27">
        <f t="shared" si="8"/>
        <v>-110.67342702276167</v>
      </c>
      <c r="AS27">
        <f t="shared" si="8"/>
        <v>-5.4309851818643367</v>
      </c>
      <c r="AT27">
        <f t="shared" si="8"/>
        <v>-10.367273931843863</v>
      </c>
      <c r="AU27">
        <f t="shared" si="8"/>
        <v>-126.47168613646987</v>
      </c>
      <c r="AW27">
        <v>24</v>
      </c>
      <c r="AX27">
        <f>IF(Z27&gt;0, (R27*SUMPRODUCT(K27:$K$98, X27:$X$98)-K27*$AZ$3)/Z27, 0)</f>
        <v>-27574.000289200019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</v>
      </c>
      <c r="S28">
        <f t="shared" si="1"/>
        <v>-39978.307587124677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-1380.0590725141242</v>
      </c>
      <c r="AC28">
        <f t="shared" si="22"/>
        <v>-1310.08415635393</v>
      </c>
      <c r="AE28">
        <f t="shared" si="2"/>
        <v>0</v>
      </c>
      <c r="AF28">
        <f t="shared" si="3"/>
        <v>0</v>
      </c>
      <c r="AG28">
        <f t="shared" si="3"/>
        <v>-1.6384937675248825</v>
      </c>
      <c r="AH28">
        <f t="shared" si="4"/>
        <v>-838.94597183007227</v>
      </c>
      <c r="AI28">
        <f t="shared" si="23"/>
        <v>-840.58446559759716</v>
      </c>
      <c r="AJ28">
        <f t="shared" si="6"/>
        <v>-69.974916160194198</v>
      </c>
      <c r="AK28">
        <f t="shared" si="19"/>
        <v>-96.604135075988708</v>
      </c>
      <c r="AL28">
        <f t="shared" si="24"/>
        <v>-1007.16351683378</v>
      </c>
      <c r="AN28">
        <f t="shared" si="8"/>
        <v>0</v>
      </c>
      <c r="AO28">
        <f t="shared" si="8"/>
        <v>0</v>
      </c>
      <c r="AP28">
        <f t="shared" si="8"/>
        <v>-0.15124139312978227</v>
      </c>
      <c r="AQ28">
        <f t="shared" si="8"/>
        <v>-77.439023605118678</v>
      </c>
      <c r="AR28">
        <f t="shared" si="8"/>
        <v>-77.590264998248458</v>
      </c>
      <c r="AS28">
        <f t="shared" si="8"/>
        <v>-6.4590442844310472</v>
      </c>
      <c r="AT28">
        <f t="shared" si="8"/>
        <v>-8.9170580081369266</v>
      </c>
      <c r="AU28">
        <f t="shared" si="8"/>
        <v>-92.966367290816422</v>
      </c>
      <c r="AW28">
        <v>25</v>
      </c>
      <c r="AX28">
        <f>IF(Z28&gt;0, (R28*SUMPRODUCT(K28:$K$98, X28:$X$98)-K28*$AZ$3)/Z28, 0)</f>
        <v>-39978.307587124677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</v>
      </c>
      <c r="S29">
        <f t="shared" si="1"/>
        <v>-61148.245998972801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-1310.08415635393</v>
      </c>
      <c r="AC29">
        <f t="shared" si="22"/>
        <v>-1226.461006722772</v>
      </c>
      <c r="AE29">
        <f t="shared" si="2"/>
        <v>0</v>
      </c>
      <c r="AF29">
        <f t="shared" si="3"/>
        <v>0</v>
      </c>
      <c r="AG29">
        <f t="shared" si="3"/>
        <v>-1.0028586974869032</v>
      </c>
      <c r="AH29">
        <f t="shared" si="4"/>
        <v>-619.25013236273048</v>
      </c>
      <c r="AI29">
        <f t="shared" si="23"/>
        <v>-620.25299106021737</v>
      </c>
      <c r="AJ29">
        <f t="shared" si="6"/>
        <v>-83.623149631157958</v>
      </c>
      <c r="AK29">
        <f t="shared" si="19"/>
        <v>-91.705890944775106</v>
      </c>
      <c r="AL29">
        <f t="shared" si="24"/>
        <v>-795.58203163615042</v>
      </c>
      <c r="AN29">
        <f t="shared" si="8"/>
        <v>0</v>
      </c>
      <c r="AO29">
        <f t="shared" si="8"/>
        <v>0</v>
      </c>
      <c r="AP29">
        <f t="shared" si="8"/>
        <v>-8.2650902095934731E-2</v>
      </c>
      <c r="AQ29">
        <f t="shared" si="8"/>
        <v>-51.035686474140661</v>
      </c>
      <c r="AR29">
        <f t="shared" si="8"/>
        <v>-51.118337376236596</v>
      </c>
      <c r="AS29">
        <f t="shared" si="8"/>
        <v>-6.8918271042953174</v>
      </c>
      <c r="AT29">
        <f t="shared" si="8"/>
        <v>-7.5579686680596003</v>
      </c>
      <c r="AU29">
        <f t="shared" si="8"/>
        <v>-65.568133148591514</v>
      </c>
      <c r="AW29">
        <v>26</v>
      </c>
      <c r="AX29">
        <f>IF(Z29&gt;0, (R29*SUMPRODUCT(K29:$K$98, X29:$X$98)-K29*$AZ$3)/Z29, 0)</f>
        <v>-61148.245998972801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</v>
      </c>
      <c r="S30">
        <f t="shared" si="1"/>
        <v>-100016.4961491233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-1226.461006722772</v>
      </c>
      <c r="AC30">
        <f t="shared" si="22"/>
        <v>-1133.6911813788088</v>
      </c>
      <c r="AE30">
        <f t="shared" si="2"/>
        <v>0</v>
      </c>
      <c r="AF30">
        <f t="shared" si="3"/>
        <v>0</v>
      </c>
      <c r="AG30">
        <f t="shared" si="3"/>
        <v>-0.56675209841808993</v>
      </c>
      <c r="AH30">
        <f t="shared" si="4"/>
        <v>-426.07801209394421</v>
      </c>
      <c r="AI30">
        <f t="shared" si="23"/>
        <v>-426.64476419236229</v>
      </c>
      <c r="AJ30">
        <f t="shared" si="6"/>
        <v>-92.769825343963248</v>
      </c>
      <c r="AK30">
        <f t="shared" si="19"/>
        <v>-85.85227047059405</v>
      </c>
      <c r="AL30">
        <f t="shared" si="24"/>
        <v>-605.26686000691961</v>
      </c>
      <c r="AN30">
        <f t="shared" si="8"/>
        <v>0</v>
      </c>
      <c r="AO30">
        <f t="shared" si="8"/>
        <v>0</v>
      </c>
      <c r="AP30">
        <f t="shared" si="8"/>
        <v>-4.1704504615159739E-2</v>
      </c>
      <c r="AQ30">
        <f t="shared" si="8"/>
        <v>-31.352989201782567</v>
      </c>
      <c r="AR30">
        <f t="shared" si="8"/>
        <v>-31.394693706397724</v>
      </c>
      <c r="AS30">
        <f t="shared" si="8"/>
        <v>-6.8264760201219357</v>
      </c>
      <c r="AT30">
        <f t="shared" si="8"/>
        <v>-6.3174471167490429</v>
      </c>
      <c r="AU30">
        <f t="shared" si="8"/>
        <v>-44.538616843268706</v>
      </c>
      <c r="AW30">
        <v>27</v>
      </c>
      <c r="AX30">
        <f>IF(Z30&gt;0, (R30*SUMPRODUCT(K30:$K$98, X30:$X$98)-K30*$AZ$3)/Z30, 0)</f>
        <v>-100016.4961491233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</v>
      </c>
      <c r="S31">
        <f t="shared" si="1"/>
        <v>-178502.0760648064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-1133.6911813788088</v>
      </c>
      <c r="AC31">
        <f t="shared" si="22"/>
        <v>-1036.6463921715701</v>
      </c>
      <c r="AE31">
        <f t="shared" si="2"/>
        <v>0</v>
      </c>
      <c r="AF31">
        <f t="shared" si="3"/>
        <v>0</v>
      </c>
      <c r="AG31">
        <f t="shared" si="3"/>
        <v>-0.29037376343880966</v>
      </c>
      <c r="AH31">
        <f t="shared" si="4"/>
        <v>-270.71081399509939</v>
      </c>
      <c r="AI31">
        <f t="shared" si="23"/>
        <v>-271.00118775853821</v>
      </c>
      <c r="AJ31">
        <f t="shared" si="6"/>
        <v>-97.044789207238637</v>
      </c>
      <c r="AK31">
        <f t="shared" si="19"/>
        <v>-79.358382696516628</v>
      </c>
      <c r="AL31">
        <f t="shared" si="24"/>
        <v>-447.40435966229347</v>
      </c>
      <c r="AN31">
        <f t="shared" si="8"/>
        <v>0</v>
      </c>
      <c r="AO31">
        <f t="shared" si="8"/>
        <v>0</v>
      </c>
      <c r="AP31">
        <f t="shared" si="8"/>
        <v>-1.9077839057562912E-2</v>
      </c>
      <c r="AQ31">
        <f t="shared" si="8"/>
        <v>-17.785964129051504</v>
      </c>
      <c r="AR31">
        <f t="shared" si="8"/>
        <v>-17.805041968109066</v>
      </c>
      <c r="AS31">
        <f t="shared" si="8"/>
        <v>-6.37593716438146</v>
      </c>
      <c r="AT31">
        <f t="shared" si="8"/>
        <v>-5.2139230315540246</v>
      </c>
      <c r="AU31">
        <f t="shared" si="8"/>
        <v>-29.394902164044549</v>
      </c>
      <c r="AW31">
        <v>28</v>
      </c>
      <c r="AX31">
        <f>IF(Z31&gt;0, (R31*SUMPRODUCT(K31:$K$98, X31:$X$98)-K31*$AZ$3)/Z31, 0)</f>
        <v>-178502.0760648064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</v>
      </c>
      <c r="S32">
        <f t="shared" si="1"/>
        <v>-357210.72503415222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-1036.6463921715701</v>
      </c>
      <c r="AC32">
        <f t="shared" si="22"/>
        <v>-939.7914827211381</v>
      </c>
      <c r="AE32">
        <f t="shared" si="2"/>
        <v>0</v>
      </c>
      <c r="AF32">
        <f t="shared" si="3"/>
        <v>0</v>
      </c>
      <c r="AG32">
        <f t="shared" si="3"/>
        <v>-0.13154580991812137</v>
      </c>
      <c r="AH32">
        <f t="shared" si="4"/>
        <v>-155.9242158863002</v>
      </c>
      <c r="AI32">
        <f t="shared" si="23"/>
        <v>-156.05576169621833</v>
      </c>
      <c r="AJ32">
        <f t="shared" si="6"/>
        <v>-96.854909450432046</v>
      </c>
      <c r="AK32">
        <f t="shared" si="19"/>
        <v>-72.565247452009913</v>
      </c>
      <c r="AL32">
        <f t="shared" si="24"/>
        <v>-325.47591859866031</v>
      </c>
      <c r="AN32">
        <f t="shared" si="8"/>
        <v>0</v>
      </c>
      <c r="AO32">
        <f t="shared" si="8"/>
        <v>0</v>
      </c>
      <c r="AP32">
        <f t="shared" si="8"/>
        <v>-7.7166855590893191E-3</v>
      </c>
      <c r="AQ32">
        <f t="shared" si="8"/>
        <v>-9.1467614650064686</v>
      </c>
      <c r="AR32">
        <f t="shared" si="8"/>
        <v>-9.1544781505655575</v>
      </c>
      <c r="AS32">
        <f t="shared" si="8"/>
        <v>-5.6816623923503098</v>
      </c>
      <c r="AT32">
        <f t="shared" si="8"/>
        <v>-4.2567923482565364</v>
      </c>
      <c r="AU32">
        <f t="shared" si="8"/>
        <v>-19.092932891172406</v>
      </c>
      <c r="AW32">
        <v>29</v>
      </c>
      <c r="AX32">
        <f>IF(Z32&gt;0, (R32*SUMPRODUCT(K32:$K$98, X32:$X$98)-K32*$AZ$3)/Z32, 0)</f>
        <v>-357210.72503415222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</v>
      </c>
      <c r="S33">
        <f t="shared" si="1"/>
        <v>-833379.18796147709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-939.7914827211381</v>
      </c>
      <c r="AC33">
        <f t="shared" si="22"/>
        <v>-846.58032134732002</v>
      </c>
      <c r="AE33">
        <f t="shared" si="2"/>
        <v>0</v>
      </c>
      <c r="AF33">
        <f t="shared" si="3"/>
        <v>0</v>
      </c>
      <c r="AG33">
        <f t="shared" si="3"/>
        <v>-5.0792024421568174E-2</v>
      </c>
      <c r="AH33">
        <f t="shared" si="4"/>
        <v>-79.438327397371978</v>
      </c>
      <c r="AI33">
        <f t="shared" si="23"/>
        <v>-79.489119421793546</v>
      </c>
      <c r="AJ33">
        <f t="shared" si="6"/>
        <v>-93.211161373818072</v>
      </c>
      <c r="AK33">
        <f t="shared" si="19"/>
        <v>-65.785403790479677</v>
      </c>
      <c r="AL33">
        <f t="shared" si="24"/>
        <v>-238.48568458609128</v>
      </c>
      <c r="AN33">
        <f t="shared" si="8"/>
        <v>0</v>
      </c>
      <c r="AO33">
        <f t="shared" si="8"/>
        <v>0</v>
      </c>
      <c r="AP33">
        <f t="shared" si="8"/>
        <v>-2.6603041068706938E-3</v>
      </c>
      <c r="AQ33">
        <f t="shared" si="8"/>
        <v>-4.1606947355386144</v>
      </c>
      <c r="AR33">
        <f t="shared" si="8"/>
        <v>-4.1633550396454853</v>
      </c>
      <c r="AS33">
        <f t="shared" si="8"/>
        <v>-4.8820663919758616</v>
      </c>
      <c r="AT33">
        <f t="shared" si="8"/>
        <v>-3.445603554278585</v>
      </c>
      <c r="AU33">
        <f t="shared" si="8"/>
        <v>-12.491024985899932</v>
      </c>
      <c r="AW33">
        <v>30</v>
      </c>
      <c r="AX33">
        <f>IF(Z33&gt;0, (R33*SUMPRODUCT(K33:$K$98, X33:$X$98)-K33*$AZ$3)/Z33, 0)</f>
        <v>-833379.18796147709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</v>
      </c>
      <c r="S34">
        <f t="shared" si="1"/>
        <v>-2381803.7186258063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-846.58032134732002</v>
      </c>
      <c r="AC34">
        <f t="shared" si="22"/>
        <v>-759.35001354819394</v>
      </c>
      <c r="AE34">
        <f t="shared" si="2"/>
        <v>0</v>
      </c>
      <c r="AF34">
        <f t="shared" si="3"/>
        <v>0</v>
      </c>
      <c r="AG34">
        <f t="shared" si="3"/>
        <v>-1.5940650516456174E-2</v>
      </c>
      <c r="AH34">
        <f t="shared" si="4"/>
        <v>-34.343453660896323</v>
      </c>
      <c r="AI34">
        <f t="shared" si="23"/>
        <v>-34.359394311412778</v>
      </c>
      <c r="AJ34">
        <f t="shared" si="6"/>
        <v>-87.230307799126081</v>
      </c>
      <c r="AK34">
        <f t="shared" si="19"/>
        <v>-59.260622494312408</v>
      </c>
      <c r="AL34">
        <f t="shared" si="24"/>
        <v>-180.85032460485127</v>
      </c>
      <c r="AN34">
        <f t="shared" si="8"/>
        <v>0</v>
      </c>
      <c r="AO34">
        <f t="shared" si="8"/>
        <v>0</v>
      </c>
      <c r="AP34">
        <f t="shared" si="8"/>
        <v>-7.4545902977561965E-4</v>
      </c>
      <c r="AQ34">
        <f t="shared" si="8"/>
        <v>-1.6060597789761546</v>
      </c>
      <c r="AR34">
        <f t="shared" si="8"/>
        <v>-1.6068052380059301</v>
      </c>
      <c r="AS34">
        <f t="shared" si="8"/>
        <v>-4.0792952929891788</v>
      </c>
      <c r="AT34">
        <f t="shared" si="8"/>
        <v>-2.7713025953931023</v>
      </c>
      <c r="AU34">
        <f t="shared" ref="AU34:AU69" si="25">AL34*$K34</f>
        <v>-8.4574031263882112</v>
      </c>
      <c r="AW34">
        <v>31</v>
      </c>
      <c r="AX34">
        <f>IF(Z34&gt;0, (R34*SUMPRODUCT(K34:$K$98, X34:$X$98)-K34*$AZ$3)/Z34, 0)</f>
        <v>-2381803.7186258063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</v>
      </c>
      <c r="S35">
        <f t="shared" si="1"/>
        <v>-8941191.2080919445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-759.35001354819394</v>
      </c>
      <c r="AC35">
        <f t="shared" si="22"/>
        <v>-679.35696392121952</v>
      </c>
      <c r="AE35">
        <f t="shared" si="2"/>
        <v>0</v>
      </c>
      <c r="AF35">
        <f t="shared" ref="AF35:AG69" si="26">-$Z35*P35</f>
        <v>0</v>
      </c>
      <c r="AG35">
        <f t="shared" si="26"/>
        <v>-3.7990293916675714E-3</v>
      </c>
      <c r="AH35">
        <f t="shared" si="4"/>
        <v>-11.982214619624042</v>
      </c>
      <c r="AI35">
        <f t="shared" si="23"/>
        <v>-11.986013649015709</v>
      </c>
      <c r="AJ35">
        <f t="shared" si="6"/>
        <v>-79.993049626974425</v>
      </c>
      <c r="AK35">
        <f t="shared" si="19"/>
        <v>-53.154500948373581</v>
      </c>
      <c r="AL35">
        <f t="shared" si="24"/>
        <v>-145.13356422436371</v>
      </c>
      <c r="AN35">
        <f t="shared" ref="AN35:AT69" si="27">AE35*$K35</f>
        <v>0</v>
      </c>
      <c r="AO35">
        <f t="shared" si="27"/>
        <v>0</v>
      </c>
      <c r="AP35">
        <f t="shared" si="27"/>
        <v>-1.5862526849863014E-4</v>
      </c>
      <c r="AQ35">
        <f t="shared" si="27"/>
        <v>-0.50030726674946224</v>
      </c>
      <c r="AR35">
        <f t="shared" si="27"/>
        <v>-0.50046589201796088</v>
      </c>
      <c r="AS35">
        <f t="shared" si="27"/>
        <v>-3.3400423284257101</v>
      </c>
      <c r="AT35">
        <f t="shared" si="27"/>
        <v>-2.2194213615034459</v>
      </c>
      <c r="AU35">
        <f t="shared" si="25"/>
        <v>-6.0599295819471166</v>
      </c>
      <c r="AW35">
        <v>32</v>
      </c>
      <c r="AX35">
        <f>IF(Z35&gt;0, (R35*SUMPRODUCT(K35:$K$98, X35:$X$98)-K35*$AZ$3)/Z35, 0)</f>
        <v>-8941191.2080919445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</v>
      </c>
      <c r="S36">
        <f t="shared" si="1"/>
        <v>-33814020.228554919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-679.35696392121952</v>
      </c>
      <c r="AC36">
        <f t="shared" si="22"/>
        <v>-607.00092350408454</v>
      </c>
      <c r="AE36">
        <f t="shared" si="2"/>
        <v>0</v>
      </c>
      <c r="AF36">
        <f t="shared" si="26"/>
        <v>0</v>
      </c>
      <c r="AG36">
        <f t="shared" si="26"/>
        <v>-8.9755805343650122E-4</v>
      </c>
      <c r="AH36">
        <f t="shared" si="4"/>
        <v>-2.8634810443143945</v>
      </c>
      <c r="AI36">
        <f t="shared" si="23"/>
        <v>-2.864378602367831</v>
      </c>
      <c r="AJ36">
        <f t="shared" si="6"/>
        <v>-72.356040417134977</v>
      </c>
      <c r="AK36">
        <f t="shared" si="19"/>
        <v>-47.554987474485372</v>
      </c>
      <c r="AL36">
        <f t="shared" si="24"/>
        <v>-122.77540649398819</v>
      </c>
      <c r="AN36">
        <f t="shared" si="27"/>
        <v>0</v>
      </c>
      <c r="AO36">
        <f t="shared" si="27"/>
        <v>0</v>
      </c>
      <c r="AP36">
        <f t="shared" si="27"/>
        <v>-3.3461410360439087E-5</v>
      </c>
      <c r="AQ36">
        <f t="shared" si="27"/>
        <v>-0.10675199661602863</v>
      </c>
      <c r="AR36">
        <f t="shared" si="27"/>
        <v>-0.10678545802638907</v>
      </c>
      <c r="AS36">
        <f t="shared" si="27"/>
        <v>-2.6974691510865663</v>
      </c>
      <c r="AT36">
        <f t="shared" si="27"/>
        <v>-1.77287357010147</v>
      </c>
      <c r="AU36">
        <f t="shared" si="25"/>
        <v>-4.5771281792144256</v>
      </c>
      <c r="AW36">
        <v>33</v>
      </c>
      <c r="AX36">
        <f>IF(Z36&gt;0, (R36*SUMPRODUCT(K36:$K$98, X36:$X$98)-K36*$AZ$3)/Z36, 0)</f>
        <v>-33814020.228554919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</v>
      </c>
      <c r="S37">
        <f t="shared" si="1"/>
        <v>-129026704.57980087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-607.00092350408454</v>
      </c>
      <c r="AC37">
        <f t="shared" si="22"/>
        <v>-542.05736506866094</v>
      </c>
      <c r="AE37">
        <f t="shared" si="2"/>
        <v>0</v>
      </c>
      <c r="AF37">
        <f t="shared" si="26"/>
        <v>0</v>
      </c>
      <c r="AG37">
        <f t="shared" si="26"/>
        <v>-2.1005626968229955E-4</v>
      </c>
      <c r="AH37">
        <f t="shared" si="4"/>
        <v>-0.67852620321983659</v>
      </c>
      <c r="AI37">
        <f t="shared" si="23"/>
        <v>-0.67873625948951888</v>
      </c>
      <c r="AJ37">
        <f t="shared" si="6"/>
        <v>-64.943558435423597</v>
      </c>
      <c r="AK37">
        <f t="shared" si="19"/>
        <v>-42.490064645285919</v>
      </c>
      <c r="AL37">
        <f t="shared" si="24"/>
        <v>-108.11235934019905</v>
      </c>
      <c r="AN37">
        <f t="shared" si="27"/>
        <v>0</v>
      </c>
      <c r="AO37">
        <f t="shared" si="27"/>
        <v>0</v>
      </c>
      <c r="AP37">
        <f t="shared" si="27"/>
        <v>-6.991966197808317E-6</v>
      </c>
      <c r="AQ37">
        <f t="shared" si="27"/>
        <v>-2.2585530460079804E-2</v>
      </c>
      <c r="AR37">
        <f t="shared" si="27"/>
        <v>-2.2592522426277611E-2</v>
      </c>
      <c r="AS37">
        <f t="shared" si="27"/>
        <v>-2.1617215521948041</v>
      </c>
      <c r="AT37">
        <f t="shared" si="27"/>
        <v>-1.4143310085048306</v>
      </c>
      <c r="AU37">
        <f t="shared" si="25"/>
        <v>-3.5986450831259127</v>
      </c>
      <c r="AW37">
        <v>34</v>
      </c>
      <c r="AX37">
        <f>IF(Z37&gt;0, (R37*SUMPRODUCT(K37:$K$98, X37:$X$98)-K37*$AZ$3)/Z37, 0)</f>
        <v>-129026704.57980087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</v>
      </c>
      <c r="S38">
        <f t="shared" si="1"/>
        <v>-497494107.45857972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-542.05736506866094</v>
      </c>
      <c r="AC38">
        <f t="shared" si="22"/>
        <v>-483.99931628479987</v>
      </c>
      <c r="AE38">
        <f t="shared" si="2"/>
        <v>0</v>
      </c>
      <c r="AF38">
        <f t="shared" si="26"/>
        <v>0</v>
      </c>
      <c r="AG38">
        <f t="shared" si="26"/>
        <v>-4.8643723516373165E-5</v>
      </c>
      <c r="AH38">
        <f t="shared" si="4"/>
        <v>-0.15931198346910339</v>
      </c>
      <c r="AI38">
        <f t="shared" si="23"/>
        <v>-0.15936062719261976</v>
      </c>
      <c r="AJ38">
        <f t="shared" si="6"/>
        <v>-58.058048783861068</v>
      </c>
      <c r="AK38">
        <f t="shared" si="19"/>
        <v>-37.944015554806271</v>
      </c>
      <c r="AL38">
        <f t="shared" si="24"/>
        <v>-96.161424965859965</v>
      </c>
      <c r="AN38">
        <f t="shared" si="27"/>
        <v>0</v>
      </c>
      <c r="AO38">
        <f t="shared" si="27"/>
        <v>0</v>
      </c>
      <c r="AP38">
        <f t="shared" si="27"/>
        <v>-1.4456809557523707E-6</v>
      </c>
      <c r="AQ38">
        <f t="shared" si="27"/>
        <v>-4.7347177369531949E-3</v>
      </c>
      <c r="AR38">
        <f t="shared" si="27"/>
        <v>-4.7361634179089477E-3</v>
      </c>
      <c r="AS38">
        <f t="shared" si="27"/>
        <v>-1.7254726691865721</v>
      </c>
      <c r="AT38">
        <f t="shared" si="27"/>
        <v>-1.1276879462957092</v>
      </c>
      <c r="AU38">
        <f t="shared" si="25"/>
        <v>-2.8578967789001903</v>
      </c>
      <c r="AW38">
        <v>35</v>
      </c>
      <c r="AX38">
        <f>IF(Z38&gt;0, (R38*SUMPRODUCT(K38:$K$98, X38:$X$98)-K38*$AZ$3)/Z38, 0)</f>
        <v>-497494107.45857972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</v>
      </c>
      <c r="S39">
        <f t="shared" si="1"/>
        <v>-1940916890.3077059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-483.99931628479987</v>
      </c>
      <c r="AC39">
        <f t="shared" si="22"/>
        <v>-432.14634179332143</v>
      </c>
      <c r="AE39">
        <f t="shared" si="2"/>
        <v>0</v>
      </c>
      <c r="AF39">
        <f t="shared" si="26"/>
        <v>0</v>
      </c>
      <c r="AG39">
        <f t="shared" si="26"/>
        <v>-1.1132530814464975E-5</v>
      </c>
      <c r="AH39">
        <f t="shared" si="4"/>
        <v>-3.7024755466744462E-2</v>
      </c>
      <c r="AI39">
        <f t="shared" si="23"/>
        <v>-3.7035887997558928E-2</v>
      </c>
      <c r="AJ39">
        <f t="shared" si="6"/>
        <v>-51.852974491478449</v>
      </c>
      <c r="AK39">
        <f t="shared" si="19"/>
        <v>-33.879952139935995</v>
      </c>
      <c r="AL39">
        <f t="shared" si="24"/>
        <v>-85.769962519412005</v>
      </c>
      <c r="AN39">
        <f t="shared" si="27"/>
        <v>0</v>
      </c>
      <c r="AO39">
        <f t="shared" si="27"/>
        <v>0</v>
      </c>
      <c r="AP39">
        <f t="shared" si="27"/>
        <v>-2.9540750995899798E-7</v>
      </c>
      <c r="AQ39">
        <f t="shared" si="27"/>
        <v>-9.8247119200068679E-4</v>
      </c>
      <c r="AR39">
        <f t="shared" si="27"/>
        <v>-9.8276659951064571E-4</v>
      </c>
      <c r="AS39">
        <f t="shared" si="27"/>
        <v>-1.3759457156491377</v>
      </c>
      <c r="AT39">
        <f t="shared" si="27"/>
        <v>-0.89902219593986521</v>
      </c>
      <c r="AU39">
        <f t="shared" si="25"/>
        <v>-2.2759506781885137</v>
      </c>
      <c r="AW39">
        <v>36</v>
      </c>
      <c r="AX39">
        <f>IF(Z39&gt;0, (R39*SUMPRODUCT(K39:$K$98, X39:$X$98)-K39*$AZ$3)/Z39, 0)</f>
        <v>-1940916890.3077059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</v>
      </c>
      <c r="S40">
        <f t="shared" si="1"/>
        <v>-7662534925.157383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-432.14634179332143</v>
      </c>
      <c r="AC40">
        <f t="shared" si="22"/>
        <v>-385.84579818485685</v>
      </c>
      <c r="AE40">
        <f t="shared" si="2"/>
        <v>0</v>
      </c>
      <c r="AF40">
        <f t="shared" si="26"/>
        <v>0</v>
      </c>
      <c r="AG40">
        <f t="shared" si="26"/>
        <v>-2.5177425091927517E-6</v>
      </c>
      <c r="AH40">
        <f t="shared" si="4"/>
        <v>-8.503462997127573E-3</v>
      </c>
      <c r="AI40">
        <f t="shared" si="23"/>
        <v>-8.5059807396367666E-3</v>
      </c>
      <c r="AJ40">
        <f t="shared" si="6"/>
        <v>-46.300543608464579</v>
      </c>
      <c r="AK40">
        <f t="shared" si="19"/>
        <v>-30.250243925532502</v>
      </c>
      <c r="AL40">
        <f t="shared" si="24"/>
        <v>-76.559293514736709</v>
      </c>
      <c r="AN40">
        <f t="shared" si="27"/>
        <v>0</v>
      </c>
      <c r="AO40">
        <f t="shared" si="27"/>
        <v>0</v>
      </c>
      <c r="AP40">
        <f t="shared" si="27"/>
        <v>-5.9651437767167699E-8</v>
      </c>
      <c r="AQ40">
        <f t="shared" si="27"/>
        <v>-2.0146770050016085E-4</v>
      </c>
      <c r="AR40">
        <f t="shared" si="27"/>
        <v>-2.0152735193792803E-4</v>
      </c>
      <c r="AS40">
        <f t="shared" si="27"/>
        <v>-1.0969723812352392</v>
      </c>
      <c r="AT40">
        <f t="shared" si="27"/>
        <v>-0.71670178200395118</v>
      </c>
      <c r="AU40">
        <f t="shared" si="25"/>
        <v>-1.8138756905911282</v>
      </c>
      <c r="AW40">
        <v>37</v>
      </c>
      <c r="AX40">
        <f>IF(Z40&gt;0, (R40*SUMPRODUCT(K40:$K$98, X40:$X$98)-K40*$AZ$3)/Z40, 0)</f>
        <v>-7662534925.157383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</v>
      </c>
      <c r="S41">
        <f t="shared" si="1"/>
        <v>-30645608057.20882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-385.84579818485685</v>
      </c>
      <c r="AC41">
        <f t="shared" si="22"/>
        <v>-344.50535136714973</v>
      </c>
      <c r="AE41">
        <f t="shared" si="2"/>
        <v>0</v>
      </c>
      <c r="AF41">
        <f t="shared" si="26"/>
        <v>0</v>
      </c>
      <c r="AG41">
        <f t="shared" si="26"/>
        <v>-5.6207948415321322E-7</v>
      </c>
      <c r="AH41">
        <f t="shared" si="4"/>
        <v>-1.9304855999476111E-3</v>
      </c>
      <c r="AI41">
        <f t="shared" si="23"/>
        <v>-1.9310476794317643E-3</v>
      </c>
      <c r="AJ41">
        <f t="shared" si="6"/>
        <v>-41.340446817707118</v>
      </c>
      <c r="AK41">
        <f t="shared" si="19"/>
        <v>-27.009205872939983</v>
      </c>
      <c r="AL41">
        <f t="shared" si="24"/>
        <v>-68.351583738326539</v>
      </c>
      <c r="AN41">
        <f t="shared" si="27"/>
        <v>0</v>
      </c>
      <c r="AO41">
        <f t="shared" si="27"/>
        <v>0</v>
      </c>
      <c r="AP41">
        <f t="shared" si="27"/>
        <v>-1.1890204237223773E-8</v>
      </c>
      <c r="AQ41">
        <f t="shared" si="27"/>
        <v>-4.0837405931969105E-5</v>
      </c>
      <c r="AR41">
        <f t="shared" si="27"/>
        <v>-4.0849296136206324E-5</v>
      </c>
      <c r="AS41">
        <f t="shared" si="27"/>
        <v>-0.87451396070993781</v>
      </c>
      <c r="AT41">
        <f t="shared" si="27"/>
        <v>-0.57135153153346829</v>
      </c>
      <c r="AU41">
        <f t="shared" si="25"/>
        <v>-1.4459063415395426</v>
      </c>
      <c r="AW41">
        <v>38</v>
      </c>
      <c r="AX41">
        <f>IF(Z41&gt;0, (R41*SUMPRODUCT(K41:$K$98, X41:$X$98)-K41*$AZ$3)/Z41, 0)</f>
        <v>-30645608057.20882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</v>
      </c>
      <c r="S42">
        <f t="shared" si="1"/>
        <v>-124263466837.49593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-344.50535136714973</v>
      </c>
      <c r="AC42">
        <f t="shared" si="22"/>
        <v>-307.5940990925846</v>
      </c>
      <c r="AE42">
        <f t="shared" si="2"/>
        <v>0</v>
      </c>
      <c r="AF42">
        <f t="shared" si="26"/>
        <v>0</v>
      </c>
      <c r="AG42">
        <f t="shared" si="26"/>
        <v>-1.2376690708896652E-7</v>
      </c>
      <c r="AH42">
        <f t="shared" si="4"/>
        <v>-4.3269178222271452E-4</v>
      </c>
      <c r="AI42">
        <f t="shared" si="23"/>
        <v>-4.328155491298035E-4</v>
      </c>
      <c r="AJ42">
        <f t="shared" si="6"/>
        <v>-36.911252274565129</v>
      </c>
      <c r="AK42">
        <f t="shared" si="19"/>
        <v>-24.115374595700484</v>
      </c>
      <c r="AL42">
        <f t="shared" si="24"/>
        <v>-61.027059685814748</v>
      </c>
      <c r="AN42">
        <f t="shared" si="27"/>
        <v>0</v>
      </c>
      <c r="AO42">
        <f t="shared" si="27"/>
        <v>0</v>
      </c>
      <c r="AP42">
        <f t="shared" si="27"/>
        <v>-2.337642509052049E-9</v>
      </c>
      <c r="AQ42">
        <f t="shared" si="27"/>
        <v>-8.1724487363511058E-6</v>
      </c>
      <c r="AR42">
        <f t="shared" si="27"/>
        <v>-8.1747863788601581E-6</v>
      </c>
      <c r="AS42">
        <f t="shared" si="27"/>
        <v>-0.69715980150771395</v>
      </c>
      <c r="AT42">
        <f t="shared" si="27"/>
        <v>-0.45547817346765407</v>
      </c>
      <c r="AU42">
        <f t="shared" si="25"/>
        <v>-1.1526461497617471</v>
      </c>
      <c r="AW42">
        <v>39</v>
      </c>
      <c r="AX42">
        <f>IF(Z42&gt;0, (R42*SUMPRODUCT(K42:$K$98, X42:$X$98)-K42*$AZ$3)/Z42, 0)</f>
        <v>-124263466837.49593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</v>
      </c>
      <c r="S43">
        <f t="shared" si="1"/>
        <v>-511192690353.05109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-307.5940990925846</v>
      </c>
      <c r="AC43">
        <f t="shared" si="22"/>
        <v>-274.63759555791626</v>
      </c>
      <c r="AE43">
        <f t="shared" si="2"/>
        <v>0</v>
      </c>
      <c r="AF43">
        <f t="shared" si="26"/>
        <v>0</v>
      </c>
      <c r="AG43">
        <f t="shared" si="26"/>
        <v>-2.6862433749614068E-8</v>
      </c>
      <c r="AH43">
        <f t="shared" si="4"/>
        <v>-9.5666804268462784E-5</v>
      </c>
      <c r="AI43">
        <f t="shared" si="23"/>
        <v>-9.5693666702212392E-5</v>
      </c>
      <c r="AJ43">
        <f t="shared" si="6"/>
        <v>-32.956503534668343</v>
      </c>
      <c r="AK43">
        <f t="shared" si="19"/>
        <v>-21.531586936480924</v>
      </c>
      <c r="AL43">
        <f t="shared" si="24"/>
        <v>-54.488186164815971</v>
      </c>
      <c r="AN43">
        <f t="shared" si="27"/>
        <v>0</v>
      </c>
      <c r="AO43">
        <f t="shared" si="27"/>
        <v>0</v>
      </c>
      <c r="AP43">
        <f t="shared" si="27"/>
        <v>-4.5300280660814176E-10</v>
      </c>
      <c r="AQ43">
        <f t="shared" si="27"/>
        <v>-1.6133061969289369E-6</v>
      </c>
      <c r="AR43">
        <f t="shared" si="27"/>
        <v>-1.613759199735545E-6</v>
      </c>
      <c r="AS43">
        <f t="shared" si="27"/>
        <v>-0.55577200250555825</v>
      </c>
      <c r="AT43">
        <f t="shared" si="27"/>
        <v>-0.36310445300188754</v>
      </c>
      <c r="AU43">
        <f t="shared" si="25"/>
        <v>-0.91887806926664561</v>
      </c>
      <c r="AW43">
        <v>40</v>
      </c>
      <c r="AX43">
        <f>IF(Z43&gt;0, (R43*SUMPRODUCT(K43:$K$98, X43:$X$98)-K43*$AZ$3)/Z43, 0)</f>
        <v>-511192690353.05109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</v>
      </c>
      <c r="S44">
        <f t="shared" si="1"/>
        <v>-2136245474209.3113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-274.63759555791626</v>
      </c>
      <c r="AC44">
        <f t="shared" si="22"/>
        <v>-245.21214028986793</v>
      </c>
      <c r="AE44">
        <f t="shared" si="2"/>
        <v>0</v>
      </c>
      <c r="AF44">
        <f t="shared" si="26"/>
        <v>0</v>
      </c>
      <c r="AG44">
        <f t="shared" si="26"/>
        <v>-5.7393249804456186E-9</v>
      </c>
      <c r="AH44">
        <f t="shared" si="4"/>
        <v>-2.0854484431672308E-5</v>
      </c>
      <c r="AI44">
        <f t="shared" si="23"/>
        <v>-2.0860223756652753E-5</v>
      </c>
      <c r="AJ44">
        <f t="shared" si="6"/>
        <v>-29.425455268048324</v>
      </c>
      <c r="AK44">
        <f t="shared" si="19"/>
        <v>-19.224631689054139</v>
      </c>
      <c r="AL44">
        <f t="shared" si="24"/>
        <v>-48.650107817326216</v>
      </c>
      <c r="AN44">
        <f t="shared" si="27"/>
        <v>0</v>
      </c>
      <c r="AO44">
        <f t="shared" si="27"/>
        <v>0</v>
      </c>
      <c r="AP44">
        <f t="shared" si="27"/>
        <v>-8.6416829633191361E-11</v>
      </c>
      <c r="AQ44">
        <f t="shared" si="27"/>
        <v>-3.1400529406507677E-7</v>
      </c>
      <c r="AR44">
        <f t="shared" si="27"/>
        <v>-3.1409171089470993E-7</v>
      </c>
      <c r="AS44">
        <f t="shared" si="27"/>
        <v>-0.44305812328832272</v>
      </c>
      <c r="AT44">
        <f t="shared" si="27"/>
        <v>-0.28946465430937357</v>
      </c>
      <c r="AU44">
        <f t="shared" si="25"/>
        <v>-0.7325230916894071</v>
      </c>
      <c r="AW44">
        <v>41</v>
      </c>
      <c r="AX44">
        <f>IF(Z44&gt;0, (R44*SUMPRODUCT(K44:$K$98, X44:$X$98)-K44*$AZ$3)/Z44, 0)</f>
        <v>-2136245474209.3113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</v>
      </c>
      <c r="S45">
        <f t="shared" si="1"/>
        <v>-9075084002305.0625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-245.21214028986793</v>
      </c>
      <c r="AC45">
        <f t="shared" si="22"/>
        <v>-218.93941124552097</v>
      </c>
      <c r="AE45">
        <f t="shared" si="2"/>
        <v>0</v>
      </c>
      <c r="AF45">
        <f t="shared" si="26"/>
        <v>0</v>
      </c>
      <c r="AG45">
        <f t="shared" si="26"/>
        <v>-1.2062665821600691E-9</v>
      </c>
      <c r="AH45">
        <f t="shared" si="4"/>
        <v>-4.4756651484810931E-6</v>
      </c>
      <c r="AI45">
        <f t="shared" si="23"/>
        <v>-4.4768714150632535E-6</v>
      </c>
      <c r="AJ45">
        <f t="shared" si="6"/>
        <v>-26.27272904434696</v>
      </c>
      <c r="AK45">
        <f t="shared" si="19"/>
        <v>-17.164849820290758</v>
      </c>
      <c r="AL45">
        <f t="shared" si="24"/>
        <v>-43.437583341509132</v>
      </c>
      <c r="AN45">
        <f t="shared" si="27"/>
        <v>0</v>
      </c>
      <c r="AO45">
        <f t="shared" si="27"/>
        <v>0</v>
      </c>
      <c r="AP45">
        <f t="shared" si="27"/>
        <v>-1.6216711347635362E-11</v>
      </c>
      <c r="AQ45">
        <f t="shared" si="27"/>
        <v>-6.0169593417417699E-8</v>
      </c>
      <c r="AR45">
        <f t="shared" si="27"/>
        <v>-6.0185810128765346E-8</v>
      </c>
      <c r="AS45">
        <f t="shared" si="27"/>
        <v>-0.35320323842833073</v>
      </c>
      <c r="AT45">
        <f t="shared" si="27"/>
        <v>-0.23075945149927768</v>
      </c>
      <c r="AU45">
        <f t="shared" si="25"/>
        <v>-0.58396275011341847</v>
      </c>
      <c r="AW45">
        <v>42</v>
      </c>
      <c r="AX45">
        <f>IF(Z45&gt;0, (R45*SUMPRODUCT(K45:$K$98, X45:$X$98)-K45*$AZ$3)/Z45, 0)</f>
        <v>-9075084002305.0625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</v>
      </c>
      <c r="S46">
        <f t="shared" si="1"/>
        <v>-39240548442214.516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-218.93941124552097</v>
      </c>
      <c r="AC46">
        <f t="shared" si="22"/>
        <v>-195.4816172357333</v>
      </c>
      <c r="AE46">
        <f t="shared" si="2"/>
        <v>0</v>
      </c>
      <c r="AF46">
        <f t="shared" si="26"/>
        <v>0</v>
      </c>
      <c r="AG46">
        <f t="shared" si="26"/>
        <v>-2.4908114819495804E-10</v>
      </c>
      <c r="AH46">
        <f t="shared" si="4"/>
        <v>-9.4512276814351043E-7</v>
      </c>
      <c r="AI46">
        <f t="shared" si="23"/>
        <v>-9.4537184929170537E-7</v>
      </c>
      <c r="AJ46">
        <f t="shared" si="6"/>
        <v>-23.457794009787676</v>
      </c>
      <c r="AK46">
        <f t="shared" si="19"/>
        <v>-15.325758787186469</v>
      </c>
      <c r="AL46">
        <f t="shared" si="24"/>
        <v>-38.783553742345994</v>
      </c>
      <c r="AN46">
        <f t="shared" si="27"/>
        <v>0</v>
      </c>
      <c r="AO46">
        <f t="shared" si="27"/>
        <v>0</v>
      </c>
      <c r="AP46">
        <f t="shared" si="27"/>
        <v>-2.9898012996061057E-12</v>
      </c>
      <c r="AQ46">
        <f t="shared" si="27"/>
        <v>-1.1344613195178721E-8</v>
      </c>
      <c r="AR46">
        <f t="shared" si="27"/>
        <v>-1.1347602996478327E-8</v>
      </c>
      <c r="AS46">
        <f t="shared" si="27"/>
        <v>-0.28157146184929616</v>
      </c>
      <c r="AT46">
        <f t="shared" si="27"/>
        <v>-0.18396002215115578</v>
      </c>
      <c r="AU46">
        <f t="shared" si="25"/>
        <v>-0.46553149534805494</v>
      </c>
      <c r="AW46">
        <v>43</v>
      </c>
      <c r="AX46">
        <f>IF(Z46&gt;0, (R46*SUMPRODUCT(K46:$K$98, X46:$X$98)-K46*$AZ$3)/Z46, 0)</f>
        <v>-39240548442214.516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</v>
      </c>
      <c r="S47">
        <f t="shared" si="1"/>
        <v>-172944131903385.03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-195.4816172357333</v>
      </c>
      <c r="AC47">
        <f t="shared" si="22"/>
        <v>-174.53715825604453</v>
      </c>
      <c r="AE47">
        <f t="shared" si="2"/>
        <v>0</v>
      </c>
      <c r="AF47">
        <f t="shared" si="26"/>
        <v>0</v>
      </c>
      <c r="AG47">
        <f t="shared" si="26"/>
        <v>-5.0460560972820241E-11</v>
      </c>
      <c r="AH47">
        <f t="shared" si="4"/>
        <v>-1.9612977574018824E-7</v>
      </c>
      <c r="AI47">
        <f t="shared" si="23"/>
        <v>-1.9618023630116107E-7</v>
      </c>
      <c r="AJ47">
        <f t="shared" si="6"/>
        <v>-20.944458979688761</v>
      </c>
      <c r="AK47">
        <f t="shared" si="19"/>
        <v>-13.683713206501332</v>
      </c>
      <c r="AL47">
        <f t="shared" si="24"/>
        <v>-34.62817238237033</v>
      </c>
      <c r="AN47">
        <f t="shared" si="27"/>
        <v>0</v>
      </c>
      <c r="AO47">
        <f t="shared" si="27"/>
        <v>0</v>
      </c>
      <c r="AP47">
        <f t="shared" si="27"/>
        <v>-5.4079855052364769E-13</v>
      </c>
      <c r="AQ47">
        <f t="shared" si="27"/>
        <v>-2.1019722410924636E-9</v>
      </c>
      <c r="AR47">
        <f t="shared" si="27"/>
        <v>-2.1025130396429875E-9</v>
      </c>
      <c r="AS47">
        <f t="shared" si="27"/>
        <v>-0.22446704593352892</v>
      </c>
      <c r="AT47">
        <f t="shared" si="27"/>
        <v>-0.14665180341223666</v>
      </c>
      <c r="AU47">
        <f t="shared" si="25"/>
        <v>-0.37111885144827866</v>
      </c>
      <c r="AW47">
        <v>44</v>
      </c>
      <c r="AX47">
        <f>IF(Z47&gt;0, (R47*SUMPRODUCT(K47:$K$98, X47:$X$98)-K47*$AZ$3)/Z47, 0)</f>
        <v>-172944131903385.03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</v>
      </c>
      <c r="S48">
        <f t="shared" si="1"/>
        <v>-777466339348501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-174.53715825604453</v>
      </c>
      <c r="AC48">
        <f t="shared" si="22"/>
        <v>-155.83674844472387</v>
      </c>
      <c r="AE48">
        <f t="shared" si="2"/>
        <v>0</v>
      </c>
      <c r="AF48">
        <f t="shared" si="26"/>
        <v>0</v>
      </c>
      <c r="AG48">
        <f t="shared" si="26"/>
        <v>-1.0022089739300578E-11</v>
      </c>
      <c r="AH48">
        <f t="shared" si="4"/>
        <v>-3.9933865623791457E-8</v>
      </c>
      <c r="AI48">
        <f t="shared" si="23"/>
        <v>-3.9943887713530758E-8</v>
      </c>
      <c r="AJ48">
        <f t="shared" si="6"/>
        <v>-18.700409811320668</v>
      </c>
      <c r="AK48">
        <f t="shared" si="19"/>
        <v>-12.217601077923119</v>
      </c>
      <c r="AL48">
        <f t="shared" si="24"/>
        <v>-30.918010929187673</v>
      </c>
      <c r="AN48">
        <f t="shared" si="27"/>
        <v>0</v>
      </c>
      <c r="AO48">
        <f t="shared" si="27"/>
        <v>0</v>
      </c>
      <c r="AP48">
        <f t="shared" si="27"/>
        <v>-9.590112660939289E-14</v>
      </c>
      <c r="AQ48">
        <f t="shared" si="27"/>
        <v>-3.8212616358561703E-10</v>
      </c>
      <c r="AR48">
        <f t="shared" si="27"/>
        <v>-3.8222206471222645E-10</v>
      </c>
      <c r="AS48">
        <f t="shared" si="27"/>
        <v>-0.17894375480698435</v>
      </c>
      <c r="AT48">
        <f t="shared" si="27"/>
        <v>-0.11690991981865145</v>
      </c>
      <c r="AU48">
        <f t="shared" si="25"/>
        <v>-0.29585367500785786</v>
      </c>
      <c r="AW48">
        <v>45</v>
      </c>
      <c r="AX48">
        <f>IF(Z48&gt;0, (R48*SUMPRODUCT(K48:$K$98, X48:$X$98)-K48*$AZ$3)/Z48, 0)</f>
        <v>-777466339348501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</v>
      </c>
      <c r="S49">
        <f t="shared" si="1"/>
        <v>-3569735315730988.5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-155.83674844472387</v>
      </c>
      <c r="AC49">
        <f t="shared" si="22"/>
        <v>-139.13995396883581</v>
      </c>
      <c r="AE49">
        <f t="shared" si="2"/>
        <v>0</v>
      </c>
      <c r="AF49">
        <f t="shared" si="26"/>
        <v>0</v>
      </c>
      <c r="AG49">
        <f t="shared" si="26"/>
        <v>-1.9488833437549079E-12</v>
      </c>
      <c r="AH49">
        <f t="shared" si="4"/>
        <v>-7.9729854981526642E-9</v>
      </c>
      <c r="AI49">
        <f t="shared" si="23"/>
        <v>-7.9749343814964189E-9</v>
      </c>
      <c r="AJ49">
        <f t="shared" si="6"/>
        <v>-16.696794475888055</v>
      </c>
      <c r="AK49">
        <f t="shared" si="19"/>
        <v>-10.908572391130672</v>
      </c>
      <c r="AL49">
        <f t="shared" si="24"/>
        <v>-27.60536687499366</v>
      </c>
      <c r="AN49">
        <f t="shared" si="27"/>
        <v>0</v>
      </c>
      <c r="AO49">
        <f t="shared" si="27"/>
        <v>0</v>
      </c>
      <c r="AP49">
        <f t="shared" si="27"/>
        <v>-1.6650728643828637E-14</v>
      </c>
      <c r="AQ49">
        <f t="shared" si="27"/>
        <v>-6.811901719840258E-11</v>
      </c>
      <c r="AR49">
        <f t="shared" si="27"/>
        <v>-6.8135667927046409E-11</v>
      </c>
      <c r="AS49">
        <f t="shared" si="27"/>
        <v>-0.14265286577088837</v>
      </c>
      <c r="AT49">
        <f t="shared" si="27"/>
        <v>-9.3199872305502279E-2</v>
      </c>
      <c r="AU49">
        <f t="shared" si="25"/>
        <v>-0.23585273814452631</v>
      </c>
      <c r="AW49">
        <v>46</v>
      </c>
      <c r="AX49">
        <f>IF(Z49&gt;0, (R49*SUMPRODUCT(K49:$K$98, X49:$X$98)-K49*$AZ$3)/Z49, 0)</f>
        <v>-3569735315730988.5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</v>
      </c>
      <c r="S50">
        <f t="shared" si="1"/>
        <v>-1.6750634031633156E+16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-139.13995396883581</v>
      </c>
      <c r="AC50">
        <f t="shared" si="22"/>
        <v>-124.2321017579484</v>
      </c>
      <c r="AE50">
        <f t="shared" si="2"/>
        <v>0</v>
      </c>
      <c r="AF50">
        <f t="shared" si="26"/>
        <v>0</v>
      </c>
      <c r="AG50">
        <f t="shared" si="26"/>
        <v>-3.7082805798078797E-13</v>
      </c>
      <c r="AH50">
        <f t="shared" si="4"/>
        <v>-1.5585664523365708E-9</v>
      </c>
      <c r="AI50">
        <f t="shared" si="23"/>
        <v>-1.5589372803945516E-9</v>
      </c>
      <c r="AJ50">
        <f t="shared" si="6"/>
        <v>-14.907852210887413</v>
      </c>
      <c r="AK50">
        <f t="shared" si="19"/>
        <v>-9.7397967778185084</v>
      </c>
      <c r="AL50">
        <f t="shared" si="24"/>
        <v>-24.647648990264859</v>
      </c>
      <c r="AN50">
        <f t="shared" si="27"/>
        <v>0</v>
      </c>
      <c r="AO50">
        <f t="shared" si="27"/>
        <v>0</v>
      </c>
      <c r="AP50">
        <f t="shared" si="27"/>
        <v>-2.8287981765219601E-15</v>
      </c>
      <c r="AQ50">
        <f t="shared" si="27"/>
        <v>-1.1889256606862278E-11</v>
      </c>
      <c r="AR50">
        <f t="shared" si="27"/>
        <v>-1.18920854050388E-11</v>
      </c>
      <c r="AS50">
        <f t="shared" si="27"/>
        <v>-0.11372199120974284</v>
      </c>
      <c r="AT50">
        <f t="shared" si="27"/>
        <v>-7.4298367590660788E-2</v>
      </c>
      <c r="AU50">
        <f t="shared" si="25"/>
        <v>-0.18802035881229573</v>
      </c>
      <c r="AW50">
        <v>47</v>
      </c>
      <c r="AX50">
        <f>IF(Z50&gt;0, (R50*SUMPRODUCT(K50:$K$98, X50:$X$98)-K50*$AZ$3)/Z50, 0)</f>
        <v>-1.6750634031633156E+16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</v>
      </c>
      <c r="S51">
        <f t="shared" si="1"/>
        <v>-8.03373224553036E+16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-124.2321017579484</v>
      </c>
      <c r="AC51">
        <f t="shared" si="22"/>
        <v>-110.92151942675</v>
      </c>
      <c r="AE51">
        <f t="shared" si="2"/>
        <v>0</v>
      </c>
      <c r="AF51">
        <f t="shared" si="26"/>
        <v>0</v>
      </c>
      <c r="AG51">
        <f t="shared" si="26"/>
        <v>-6.9034862027211693E-14</v>
      </c>
      <c r="AH51">
        <f t="shared" si="4"/>
        <v>-2.9808491537376838E-10</v>
      </c>
      <c r="AI51">
        <f t="shared" si="23"/>
        <v>-2.9815395023579561E-10</v>
      </c>
      <c r="AJ51">
        <f t="shared" si="6"/>
        <v>-13.310582331198404</v>
      </c>
      <c r="AK51">
        <f t="shared" si="19"/>
        <v>-8.6962471230563896</v>
      </c>
      <c r="AL51">
        <f t="shared" si="24"/>
        <v>-22.00682945455295</v>
      </c>
      <c r="AN51">
        <f t="shared" si="27"/>
        <v>0</v>
      </c>
      <c r="AO51">
        <f t="shared" si="27"/>
        <v>0</v>
      </c>
      <c r="AP51">
        <f t="shared" si="27"/>
        <v>-4.701969580938385E-16</v>
      </c>
      <c r="AQ51">
        <f t="shared" si="27"/>
        <v>-2.0302585729389651E-12</v>
      </c>
      <c r="AR51">
        <f t="shared" si="27"/>
        <v>-2.0307287698970589E-12</v>
      </c>
      <c r="AS51">
        <f t="shared" si="27"/>
        <v>-9.0658475135651201E-2</v>
      </c>
      <c r="AT51">
        <f t="shared" si="27"/>
        <v>-5.9230203755338197E-2</v>
      </c>
      <c r="AU51">
        <f t="shared" si="25"/>
        <v>-0.14988867889302016</v>
      </c>
      <c r="AW51">
        <v>48</v>
      </c>
      <c r="AX51">
        <f>IF(Z51&gt;0, (R51*SUMPRODUCT(K51:$K$98, X51:$X$98)-K51*$AZ$3)/Z51, 0)</f>
        <v>-8.03373224553036E+16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</v>
      </c>
      <c r="S52">
        <f t="shared" si="1"/>
        <v>-3.9422220592623706E+17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-110.92151942675</v>
      </c>
      <c r="AC52">
        <f t="shared" si="22"/>
        <v>-99.037070916742806</v>
      </c>
      <c r="AE52">
        <f t="shared" si="2"/>
        <v>0</v>
      </c>
      <c r="AF52">
        <f t="shared" si="26"/>
        <v>0</v>
      </c>
      <c r="AG52">
        <f t="shared" si="26"/>
        <v>-1.2561072084213548E-14</v>
      </c>
      <c r="AH52">
        <f t="shared" si="4"/>
        <v>-5.5783441322726024E-11</v>
      </c>
      <c r="AI52">
        <f t="shared" si="23"/>
        <v>-5.579600239481024E-11</v>
      </c>
      <c r="AJ52">
        <f t="shared" si="6"/>
        <v>-11.884448510007189</v>
      </c>
      <c r="AK52">
        <f t="shared" si="19"/>
        <v>-7.7645063598725006</v>
      </c>
      <c r="AL52">
        <f t="shared" si="24"/>
        <v>-19.648954869935487</v>
      </c>
      <c r="AN52">
        <f t="shared" si="27"/>
        <v>0</v>
      </c>
      <c r="AO52">
        <f t="shared" si="27"/>
        <v>0</v>
      </c>
      <c r="AP52">
        <f t="shared" si="27"/>
        <v>-7.6387102924722612E-17</v>
      </c>
      <c r="AQ52">
        <f t="shared" si="27"/>
        <v>-3.3923342253322384E-13</v>
      </c>
      <c r="AR52">
        <f t="shared" si="27"/>
        <v>-3.3930980963614859E-13</v>
      </c>
      <c r="AS52">
        <f t="shared" si="27"/>
        <v>-7.2272381326304938E-2</v>
      </c>
      <c r="AT52">
        <f t="shared" si="27"/>
        <v>-4.7217955799859469E-2</v>
      </c>
      <c r="AU52">
        <f t="shared" si="25"/>
        <v>-0.11949033712650373</v>
      </c>
      <c r="AW52">
        <v>49</v>
      </c>
      <c r="AX52">
        <f>IF(Z52&gt;0, (R52*SUMPRODUCT(K52:$K$98, X52:$X$98)-K52*$AZ$3)/Z52, 0)</f>
        <v>-3.9422220592623706E+17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</v>
      </c>
      <c r="S53">
        <f t="shared" si="1"/>
        <v>-1.9811408738726249E+18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-99.037070916742806</v>
      </c>
      <c r="AC53">
        <f t="shared" si="22"/>
        <v>-88.425956175663515</v>
      </c>
      <c r="AE53">
        <f t="shared" si="2"/>
        <v>0</v>
      </c>
      <c r="AF53">
        <f t="shared" si="26"/>
        <v>0</v>
      </c>
      <c r="AG53">
        <f t="shared" si="26"/>
        <v>-2.2316927923155036E-15</v>
      </c>
      <c r="AH53">
        <f t="shared" si="4"/>
        <v>-1.0203768571055907E-11</v>
      </c>
      <c r="AI53">
        <f t="shared" si="23"/>
        <v>-1.0206000263848222E-11</v>
      </c>
      <c r="AJ53">
        <f t="shared" si="6"/>
        <v>-10.611114741079291</v>
      </c>
      <c r="AK53">
        <f t="shared" si="19"/>
        <v>-6.9325949641719973</v>
      </c>
      <c r="AL53">
        <f t="shared" si="24"/>
        <v>-17.543709705261492</v>
      </c>
      <c r="AN53">
        <f t="shared" si="27"/>
        <v>0</v>
      </c>
      <c r="AO53">
        <f t="shared" si="27"/>
        <v>0</v>
      </c>
      <c r="AP53">
        <f t="shared" si="27"/>
        <v>-1.2117407674285718E-17</v>
      </c>
      <c r="AQ53">
        <f t="shared" si="27"/>
        <v>-5.5403335089531581E-14</v>
      </c>
      <c r="AR53">
        <f t="shared" si="27"/>
        <v>-5.5415452497205861E-14</v>
      </c>
      <c r="AS53">
        <f t="shared" si="27"/>
        <v>-5.7615099909370825E-2</v>
      </c>
      <c r="AT53">
        <f t="shared" si="27"/>
        <v>-3.7641865274123325E-2</v>
      </c>
      <c r="AU53">
        <f t="shared" si="25"/>
        <v>-9.525696518354955E-2</v>
      </c>
      <c r="AW53">
        <v>50</v>
      </c>
      <c r="AX53">
        <f>IF(Z53&gt;0, (R53*SUMPRODUCT(K53:$K$98, X53:$X$98)-K53*$AZ$3)/Z53, 0)</f>
        <v>-1.9811408738726249E+18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</v>
      </c>
      <c r="S54">
        <f t="shared" si="1"/>
        <v>-1.0204887632018655E+19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-88.425956175663515</v>
      </c>
      <c r="AC54">
        <f t="shared" si="22"/>
        <v>-78.9517465854139</v>
      </c>
      <c r="AE54">
        <f t="shared" si="2"/>
        <v>0</v>
      </c>
      <c r="AF54">
        <f t="shared" si="26"/>
        <v>0</v>
      </c>
      <c r="AG54">
        <f t="shared" si="26"/>
        <v>-3.8683300312732716E-16</v>
      </c>
      <c r="AH54">
        <f t="shared" si="4"/>
        <v>-1.8225428612650218E-12</v>
      </c>
      <c r="AI54">
        <f t="shared" si="23"/>
        <v>-1.8229296942681493E-12</v>
      </c>
      <c r="AJ54">
        <f t="shared" si="6"/>
        <v>-9.4742095902496146</v>
      </c>
      <c r="AK54">
        <f t="shared" si="19"/>
        <v>-6.1898169322964467</v>
      </c>
      <c r="AL54">
        <f t="shared" si="24"/>
        <v>-15.664026522547884</v>
      </c>
      <c r="AN54">
        <f t="shared" si="27"/>
        <v>0</v>
      </c>
      <c r="AO54">
        <f t="shared" si="27"/>
        <v>0</v>
      </c>
      <c r="AP54">
        <f t="shared" si="27"/>
        <v>-1.8753434040000227E-18</v>
      </c>
      <c r="AQ54">
        <f t="shared" si="27"/>
        <v>-8.835579450948961E-15</v>
      </c>
      <c r="AR54">
        <f t="shared" si="27"/>
        <v>-8.8374547943529621E-15</v>
      </c>
      <c r="AS54">
        <f t="shared" si="27"/>
        <v>-4.593040490224197E-2</v>
      </c>
      <c r="AT54">
        <f t="shared" si="27"/>
        <v>-3.0007864536131575E-2</v>
      </c>
      <c r="AU54">
        <f t="shared" si="25"/>
        <v>-7.5938269438382389E-2</v>
      </c>
      <c r="AW54">
        <v>51</v>
      </c>
      <c r="AX54">
        <f>IF(Z54&gt;0, (R54*SUMPRODUCT(K54:$K$98, X54:$X$98)-K54*$AZ$3)/Z54, 0)</f>
        <v>-1.0204887632018655E+19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</v>
      </c>
      <c r="S55">
        <f t="shared" si="1"/>
        <v>-5.3918644009887965E+19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-78.9517465854139</v>
      </c>
      <c r="AC55">
        <f t="shared" si="22"/>
        <v>-70.49263087983384</v>
      </c>
      <c r="AE55">
        <f t="shared" si="2"/>
        <v>0</v>
      </c>
      <c r="AF55">
        <f t="shared" si="26"/>
        <v>0</v>
      </c>
      <c r="AG55">
        <f t="shared" si="26"/>
        <v>-6.5369439619908122E-17</v>
      </c>
      <c r="AH55">
        <f t="shared" si="4"/>
        <v>-3.1759523347614579E-13</v>
      </c>
      <c r="AI55">
        <f t="shared" si="23"/>
        <v>-3.1766060291576569E-13</v>
      </c>
      <c r="AJ55">
        <f t="shared" si="6"/>
        <v>-8.4591157055800608</v>
      </c>
      <c r="AK55">
        <f t="shared" si="19"/>
        <v>-5.5266222609789732</v>
      </c>
      <c r="AL55">
        <f t="shared" si="24"/>
        <v>-13.985737966559352</v>
      </c>
      <c r="AN55">
        <f t="shared" si="27"/>
        <v>0</v>
      </c>
      <c r="AO55">
        <f t="shared" si="27"/>
        <v>0</v>
      </c>
      <c r="AP55">
        <f t="shared" si="27"/>
        <v>-2.8295281911818923E-19</v>
      </c>
      <c r="AQ55">
        <f t="shared" si="27"/>
        <v>-1.3747167969175449E-15</v>
      </c>
      <c r="AR55">
        <f t="shared" si="27"/>
        <v>-1.3749997497366631E-15</v>
      </c>
      <c r="AS55">
        <f t="shared" si="27"/>
        <v>-3.6615437581506878E-2</v>
      </c>
      <c r="AT55">
        <f t="shared" si="27"/>
        <v>-2.3922085886584493E-2</v>
      </c>
      <c r="AU55">
        <f t="shared" si="25"/>
        <v>-6.0537523468092748E-2</v>
      </c>
      <c r="AW55">
        <v>52</v>
      </c>
      <c r="AX55">
        <f>IF(Z55&gt;0, (R55*SUMPRODUCT(K55:$K$98, X55:$X$98)-K55*$AZ$3)/Z55, 0)</f>
        <v>-5.3918644009887965E+19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</v>
      </c>
      <c r="S56">
        <f t="shared" si="1"/>
        <v>-2.9245320094724132E+20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-70.49263087983384</v>
      </c>
      <c r="AC56">
        <f t="shared" si="22"/>
        <v>-62.939848999851648</v>
      </c>
      <c r="AE56">
        <f t="shared" si="2"/>
        <v>0</v>
      </c>
      <c r="AF56">
        <f t="shared" si="26"/>
        <v>0</v>
      </c>
      <c r="AG56">
        <f t="shared" si="26"/>
        <v>-1.0760670219370589E-17</v>
      </c>
      <c r="AH56">
        <f t="shared" si="4"/>
        <v>-5.3955075004338452E-14</v>
      </c>
      <c r="AI56">
        <f t="shared" si="23"/>
        <v>-5.396583567455782E-14</v>
      </c>
      <c r="AJ56">
        <f t="shared" si="6"/>
        <v>-7.5527818799821915</v>
      </c>
      <c r="AK56">
        <f t="shared" si="19"/>
        <v>-4.9344841615883697</v>
      </c>
      <c r="AL56">
        <f t="shared" si="24"/>
        <v>-12.487266041570615</v>
      </c>
      <c r="AN56">
        <f t="shared" si="27"/>
        <v>0</v>
      </c>
      <c r="AO56">
        <f t="shared" si="27"/>
        <v>0</v>
      </c>
      <c r="AP56">
        <f t="shared" si="27"/>
        <v>-4.1587284406082122E-20</v>
      </c>
      <c r="AQ56">
        <f t="shared" si="27"/>
        <v>-2.0852279677874583E-16</v>
      </c>
      <c r="AR56">
        <f t="shared" si="27"/>
        <v>-2.085643840631519E-16</v>
      </c>
      <c r="AS56">
        <f t="shared" si="27"/>
        <v>-2.9189602663828799E-2</v>
      </c>
      <c r="AT56">
        <f t="shared" si="27"/>
        <v>-1.9070540407034833E-2</v>
      </c>
      <c r="AU56">
        <f t="shared" si="25"/>
        <v>-4.8260143070863841E-2</v>
      </c>
      <c r="AW56">
        <v>53</v>
      </c>
      <c r="AX56">
        <f>IF(Z56&gt;0, (R56*SUMPRODUCT(K56:$K$98, X56:$X$98)-K56*$AZ$3)/Z56, 0)</f>
        <v>-2.9245320094724132E+20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</v>
      </c>
      <c r="S57">
        <f t="shared" si="1"/>
        <v>-1.6298639120296051E+21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-62.939848999851648</v>
      </c>
      <c r="AC57">
        <f t="shared" si="22"/>
        <v>-56.196293749867536</v>
      </c>
      <c r="AE57">
        <f t="shared" si="2"/>
        <v>0</v>
      </c>
      <c r="AF57">
        <f t="shared" si="26"/>
        <v>0</v>
      </c>
      <c r="AG57">
        <f t="shared" si="26"/>
        <v>-1.7239566240806115E-18</v>
      </c>
      <c r="AH57">
        <f t="shared" si="4"/>
        <v>-8.9291068930962722E-15</v>
      </c>
      <c r="AI57">
        <f t="shared" si="23"/>
        <v>-8.9308308497203534E-15</v>
      </c>
      <c r="AJ57">
        <f t="shared" si="6"/>
        <v>-6.7435552499841123</v>
      </c>
      <c r="AK57">
        <f t="shared" si="19"/>
        <v>-4.4057894299896159</v>
      </c>
      <c r="AL57">
        <f t="shared" si="24"/>
        <v>-11.149344679973737</v>
      </c>
      <c r="AN57">
        <f t="shared" si="27"/>
        <v>0</v>
      </c>
      <c r="AO57">
        <f t="shared" si="27"/>
        <v>0</v>
      </c>
      <c r="AP57">
        <f t="shared" si="27"/>
        <v>-5.9488025247596598E-21</v>
      </c>
      <c r="AQ57">
        <f t="shared" si="27"/>
        <v>-3.0811386369902209E-17</v>
      </c>
      <c r="AR57">
        <f t="shared" si="27"/>
        <v>-3.0817335172426973E-17</v>
      </c>
      <c r="AS57">
        <f t="shared" si="27"/>
        <v>-2.3269772531751318E-2</v>
      </c>
      <c r="AT57">
        <f t="shared" si="27"/>
        <v>-1.5202918054077513E-2</v>
      </c>
      <c r="AU57">
        <f t="shared" si="25"/>
        <v>-3.8472690585828861E-2</v>
      </c>
      <c r="AW57">
        <v>54</v>
      </c>
      <c r="AX57">
        <f>IF(Z57&gt;0, (R57*SUMPRODUCT(K57:$K$98, X57:$X$98)-K57*$AZ$3)/Z57, 0)</f>
        <v>-1.6298639120296051E+21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</v>
      </c>
      <c r="S58">
        <f t="shared" si="1"/>
        <v>-9.340480567001542E+21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-56.196293749867536</v>
      </c>
      <c r="AC58">
        <f t="shared" si="22"/>
        <v>-50.175262276667439</v>
      </c>
      <c r="AE58">
        <f t="shared" si="2"/>
        <v>0</v>
      </c>
      <c r="AF58">
        <f t="shared" si="26"/>
        <v>0</v>
      </c>
      <c r="AG58">
        <f t="shared" si="26"/>
        <v>-2.6859036811194063E-19</v>
      </c>
      <c r="AH58">
        <f t="shared" si="4"/>
        <v>-1.4381266897278646E-15</v>
      </c>
      <c r="AI58">
        <f t="shared" si="23"/>
        <v>-1.4383952800959765E-15</v>
      </c>
      <c r="AJ58">
        <f t="shared" si="6"/>
        <v>-6.0210314732000967</v>
      </c>
      <c r="AK58">
        <f t="shared" si="19"/>
        <v>-3.933740562490728</v>
      </c>
      <c r="AL58">
        <f t="shared" si="24"/>
        <v>-9.9547720356908265</v>
      </c>
      <c r="AN58">
        <f t="shared" si="27"/>
        <v>0</v>
      </c>
      <c r="AO58">
        <f t="shared" si="27"/>
        <v>0</v>
      </c>
      <c r="AP58">
        <f t="shared" si="27"/>
        <v>-8.2751453298939111E-22</v>
      </c>
      <c r="AQ58">
        <f t="shared" si="27"/>
        <v>-4.4308019844320929E-18</v>
      </c>
      <c r="AR58">
        <f t="shared" si="27"/>
        <v>-4.4316294989650821E-18</v>
      </c>
      <c r="AS58">
        <f t="shared" si="27"/>
        <v>-1.8550520194317046E-2</v>
      </c>
      <c r="AT58">
        <f t="shared" si="27"/>
        <v>-1.2119673193620464E-2</v>
      </c>
      <c r="AU58">
        <f t="shared" si="25"/>
        <v>-3.0670193387937514E-2</v>
      </c>
      <c r="AW58">
        <v>55</v>
      </c>
      <c r="AX58">
        <f>IF(Z58&gt;0, (R58*SUMPRODUCT(K58:$K$98, X58:$X$98)-K58*$AZ$3)/Z58, 0)</f>
        <v>-9.340480567001542E+21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</v>
      </c>
      <c r="S59">
        <f t="shared" si="1"/>
        <v>-5.5081037491481409E+22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-50.175262276667439</v>
      </c>
      <c r="AC59">
        <f t="shared" si="22"/>
        <v>-44.799341318453067</v>
      </c>
      <c r="AE59">
        <f t="shared" si="2"/>
        <v>0</v>
      </c>
      <c r="AF59">
        <f t="shared" si="26"/>
        <v>0</v>
      </c>
      <c r="AG59">
        <f t="shared" si="26"/>
        <v>-4.066675516540655E-20</v>
      </c>
      <c r="AH59">
        <f t="shared" si="4"/>
        <v>-2.2523770926541465E-16</v>
      </c>
      <c r="AI59">
        <f t="shared" si="23"/>
        <v>-2.2527837602058005E-16</v>
      </c>
      <c r="AJ59">
        <f t="shared" si="6"/>
        <v>-5.3759209582143725</v>
      </c>
      <c r="AK59">
        <f t="shared" si="19"/>
        <v>-3.512268359366721</v>
      </c>
      <c r="AL59">
        <f t="shared" si="24"/>
        <v>-8.8881893175810944</v>
      </c>
      <c r="AN59">
        <f t="shared" si="27"/>
        <v>0</v>
      </c>
      <c r="AO59">
        <f t="shared" si="27"/>
        <v>0</v>
      </c>
      <c r="AP59">
        <f t="shared" si="27"/>
        <v>-1.118682111983881E-22</v>
      </c>
      <c r="AQ59">
        <f t="shared" si="27"/>
        <v>-6.1959552778330566E-19</v>
      </c>
      <c r="AR59">
        <f t="shared" si="27"/>
        <v>-6.1970739599450409E-19</v>
      </c>
      <c r="AS59">
        <f t="shared" si="27"/>
        <v>-1.4788361124296113E-2</v>
      </c>
      <c r="AT59">
        <f t="shared" si="27"/>
        <v>-9.6617292678734552E-3</v>
      </c>
      <c r="AU59">
        <f t="shared" si="25"/>
        <v>-2.4450090392169572E-2</v>
      </c>
      <c r="AW59">
        <v>56</v>
      </c>
      <c r="AX59">
        <f>IF(Z59&gt;0, (R59*SUMPRODUCT(K59:$K$98, X59:$X$98)-K59*$AZ$3)/Z59, 0)</f>
        <v>-5.5081037491481409E+22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</v>
      </c>
      <c r="S60">
        <f t="shared" si="1"/>
        <v>-3.3613097973073456E+23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-44.799341318453067</v>
      </c>
      <c r="AC60">
        <f t="shared" si="22"/>
        <v>-39.999411891475944</v>
      </c>
      <c r="AE60">
        <f t="shared" si="2"/>
        <v>0</v>
      </c>
      <c r="AF60">
        <f t="shared" si="26"/>
        <v>0</v>
      </c>
      <c r="AG60">
        <f t="shared" si="26"/>
        <v>-5.9499740136298047E-21</v>
      </c>
      <c r="AH60">
        <f t="shared" si="4"/>
        <v>-3.4310113600122678E-17</v>
      </c>
      <c r="AI60">
        <f t="shared" si="23"/>
        <v>-3.4316063574136307E-17</v>
      </c>
      <c r="AJ60">
        <f t="shared" si="6"/>
        <v>-4.7999294269771227</v>
      </c>
      <c r="AK60">
        <f t="shared" si="19"/>
        <v>-3.135953892291715</v>
      </c>
      <c r="AL60">
        <f t="shared" si="24"/>
        <v>-7.9358833192688376</v>
      </c>
      <c r="AN60">
        <f t="shared" si="27"/>
        <v>0</v>
      </c>
      <c r="AO60">
        <f t="shared" si="27"/>
        <v>0</v>
      </c>
      <c r="AP60">
        <f t="shared" si="27"/>
        <v>-1.4613835650151388E-23</v>
      </c>
      <c r="AQ60">
        <f t="shared" si="27"/>
        <v>-8.4269672462709518E-20</v>
      </c>
      <c r="AR60">
        <f t="shared" si="27"/>
        <v>-8.4284286298359671E-20</v>
      </c>
      <c r="AS60">
        <f t="shared" si="27"/>
        <v>-1.1789190947302396E-2</v>
      </c>
      <c r="AT60">
        <f t="shared" si="27"/>
        <v>-7.7022714189042196E-3</v>
      </c>
      <c r="AU60">
        <f t="shared" si="25"/>
        <v>-1.9491462366206615E-2</v>
      </c>
      <c r="AW60">
        <v>57</v>
      </c>
      <c r="AX60">
        <f>IF(Z60&gt;0, (R60*SUMPRODUCT(K60:$K$98, X60:$X$98)-K60*$AZ$3)/Z60, 0)</f>
        <v>-3.3613097973073456E+23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</v>
      </c>
      <c r="S61">
        <f t="shared" si="1"/>
        <v>-2.1248626231973254E+24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-39.999411891475944</v>
      </c>
      <c r="AC61">
        <f t="shared" si="22"/>
        <v>-35.713760617389241</v>
      </c>
      <c r="AE61">
        <f t="shared" si="2"/>
        <v>0</v>
      </c>
      <c r="AF61">
        <f t="shared" si="26"/>
        <v>0</v>
      </c>
      <c r="AG61">
        <f t="shared" si="26"/>
        <v>-8.4037810791857204E-22</v>
      </c>
      <c r="AH61">
        <f t="shared" si="4"/>
        <v>-5.0500961655749347E-18</v>
      </c>
      <c r="AI61">
        <f t="shared" si="23"/>
        <v>-5.0509365436828534E-18</v>
      </c>
      <c r="AJ61">
        <f t="shared" si="6"/>
        <v>-4.2856512740867032</v>
      </c>
      <c r="AK61">
        <f t="shared" si="19"/>
        <v>-2.7999588324033162</v>
      </c>
      <c r="AL61">
        <f t="shared" si="24"/>
        <v>-7.0856101064900194</v>
      </c>
      <c r="AN61">
        <f t="shared" si="27"/>
        <v>0</v>
      </c>
      <c r="AO61">
        <f t="shared" si="27"/>
        <v>0</v>
      </c>
      <c r="AP61">
        <f t="shared" si="27"/>
        <v>-1.8429173455473389E-24</v>
      </c>
      <c r="AQ61">
        <f t="shared" si="27"/>
        <v>-1.1074669523782907E-20</v>
      </c>
      <c r="AR61">
        <f t="shared" si="27"/>
        <v>-1.1076512441128455E-20</v>
      </c>
      <c r="AS61">
        <f t="shared" si="27"/>
        <v>-9.3982708444693558E-3</v>
      </c>
      <c r="AT61">
        <f t="shared" si="27"/>
        <v>-6.140203618386653E-3</v>
      </c>
      <c r="AU61">
        <f t="shared" si="25"/>
        <v>-1.5538474462856009E-2</v>
      </c>
      <c r="AW61">
        <v>58</v>
      </c>
      <c r="AX61">
        <f>IF(Z61&gt;0, (R61*SUMPRODUCT(K61:$K$98, X61:$X$98)-K61*$AZ$3)/Z61, 0)</f>
        <v>-2.1248626231973254E+24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</v>
      </c>
      <c r="S62">
        <f t="shared" si="1"/>
        <v>-1.3929022865578484E+25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-35.713760617389241</v>
      </c>
      <c r="AC62">
        <f t="shared" si="22"/>
        <v>-31.887286265526104</v>
      </c>
      <c r="AE62">
        <f t="shared" si="2"/>
        <v>0</v>
      </c>
      <c r="AF62">
        <f t="shared" si="26"/>
        <v>0</v>
      </c>
      <c r="AG62">
        <f t="shared" si="26"/>
        <v>-1.1446347160620373E-22</v>
      </c>
      <c r="AH62">
        <f t="shared" si="4"/>
        <v>-7.175108552331826E-19</v>
      </c>
      <c r="AI62">
        <f t="shared" si="23"/>
        <v>-7.1762531870478883E-19</v>
      </c>
      <c r="AJ62">
        <f t="shared" si="6"/>
        <v>-3.826474351863137</v>
      </c>
      <c r="AK62">
        <f t="shared" si="19"/>
        <v>-2.4999632432172469</v>
      </c>
      <c r="AL62">
        <f t="shared" si="24"/>
        <v>-6.3264375950803835</v>
      </c>
      <c r="AN62">
        <f t="shared" si="27"/>
        <v>0</v>
      </c>
      <c r="AO62">
        <f t="shared" si="27"/>
        <v>0</v>
      </c>
      <c r="AP62">
        <f t="shared" si="27"/>
        <v>-2.2411969265781895E-25</v>
      </c>
      <c r="AQ62">
        <f t="shared" si="27"/>
        <v>-1.404887603852775E-21</v>
      </c>
      <c r="AR62">
        <f t="shared" si="27"/>
        <v>-1.4051117235454329E-21</v>
      </c>
      <c r="AS62">
        <f t="shared" si="27"/>
        <v>-7.4922439767772459E-3</v>
      </c>
      <c r="AT62">
        <f t="shared" si="27"/>
        <v>-4.8949327314944625E-3</v>
      </c>
      <c r="AU62">
        <f t="shared" si="25"/>
        <v>-1.2387176708271708E-2</v>
      </c>
      <c r="AW62">
        <v>59</v>
      </c>
      <c r="AX62">
        <f>IF(Z62&gt;0, (R62*SUMPRODUCT(K62:$K$98, X62:$X$98)-K62*$AZ$3)/Z62, 0)</f>
        <v>-1.3929022865578484E+25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</v>
      </c>
      <c r="S63">
        <f t="shared" si="1"/>
        <v>-9.4784807339420444E+25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-31.887286265526104</v>
      </c>
      <c r="AC63">
        <f t="shared" si="22"/>
        <v>-28.470791308505451</v>
      </c>
      <c r="AE63">
        <f t="shared" si="2"/>
        <v>0</v>
      </c>
      <c r="AF63">
        <f t="shared" si="26"/>
        <v>0</v>
      </c>
      <c r="AG63">
        <f t="shared" si="26"/>
        <v>-1.5018647031983054E-23</v>
      </c>
      <c r="AH63">
        <f t="shared" si="4"/>
        <v>-9.8300189858158632E-20</v>
      </c>
      <c r="AI63">
        <f t="shared" si="23"/>
        <v>-9.8315208505190618E-20</v>
      </c>
      <c r="AJ63">
        <f t="shared" si="6"/>
        <v>-3.4164949570206531</v>
      </c>
      <c r="AK63">
        <f t="shared" si="19"/>
        <v>-2.2321100385868275</v>
      </c>
      <c r="AL63">
        <f t="shared" si="24"/>
        <v>-5.6486049956074806</v>
      </c>
      <c r="AN63">
        <f t="shared" si="27"/>
        <v>0</v>
      </c>
      <c r="AO63">
        <f t="shared" si="27"/>
        <v>0</v>
      </c>
      <c r="AP63">
        <f t="shared" si="27"/>
        <v>-2.6255838510495138E-26</v>
      </c>
      <c r="AQ63">
        <f t="shared" si="27"/>
        <v>-1.7184996124954124E-22</v>
      </c>
      <c r="AR63">
        <f t="shared" si="27"/>
        <v>-1.7187621708805174E-22</v>
      </c>
      <c r="AS63">
        <f t="shared" si="27"/>
        <v>-5.9727710274053211E-3</v>
      </c>
      <c r="AT63">
        <f t="shared" si="27"/>
        <v>-3.902210404571478E-3</v>
      </c>
      <c r="AU63">
        <f t="shared" si="25"/>
        <v>-9.8749814319767995E-3</v>
      </c>
      <c r="AW63">
        <v>60</v>
      </c>
      <c r="AX63">
        <f>IF(Z63&gt;0, (R63*SUMPRODUCT(K63:$K$98, X63:$X$98)-K63*$AZ$3)/Z63, 0)</f>
        <v>-9.4784807339420444E+25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</v>
      </c>
      <c r="S64">
        <f t="shared" si="1"/>
        <v>-6.7027892926896474E+26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-28.470791308505451</v>
      </c>
      <c r="AC64">
        <f t="shared" si="22"/>
        <v>-25.42034938259415</v>
      </c>
      <c r="AE64">
        <f t="shared" si="2"/>
        <v>0</v>
      </c>
      <c r="AF64">
        <f t="shared" si="26"/>
        <v>0</v>
      </c>
      <c r="AG64">
        <f t="shared" si="26"/>
        <v>-1.8962515657711844E-24</v>
      </c>
      <c r="AH64">
        <f t="shared" si="4"/>
        <v>-1.297220899589204E-20</v>
      </c>
      <c r="AI64">
        <f t="shared" si="23"/>
        <v>-1.2974105247457811E-20</v>
      </c>
      <c r="AJ64">
        <f t="shared" si="6"/>
        <v>-3.0504419259113007</v>
      </c>
      <c r="AK64">
        <f t="shared" si="19"/>
        <v>-1.9929553915953817</v>
      </c>
      <c r="AL64">
        <f t="shared" si="24"/>
        <v>-5.0433973175066829</v>
      </c>
      <c r="AN64">
        <f t="shared" si="27"/>
        <v>0</v>
      </c>
      <c r="AO64">
        <f t="shared" si="27"/>
        <v>0</v>
      </c>
      <c r="AP64">
        <f t="shared" si="27"/>
        <v>-2.9598725540118869E-27</v>
      </c>
      <c r="AQ64">
        <f t="shared" si="27"/>
        <v>-2.0248413272229353E-23</v>
      </c>
      <c r="AR64">
        <f t="shared" si="27"/>
        <v>-2.0251373144783367E-23</v>
      </c>
      <c r="AS64">
        <f t="shared" si="27"/>
        <v>-4.7614564950616452E-3</v>
      </c>
      <c r="AT64">
        <f t="shared" si="27"/>
        <v>-3.1108182434402727E-3</v>
      </c>
      <c r="AU64">
        <f t="shared" si="25"/>
        <v>-7.8722747385019179E-3</v>
      </c>
      <c r="AW64">
        <v>61</v>
      </c>
      <c r="AX64">
        <f>IF(Z64&gt;0, (R64*SUMPRODUCT(K64:$K$98, X64:$X$98)-K64*$AZ$3)/Z64, 0)</f>
        <v>-6.7027892926896474E+26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</v>
      </c>
      <c r="S65">
        <f t="shared" si="1"/>
        <v>-4.9322944422503412E+27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-25.42034938259415</v>
      </c>
      <c r="AC65">
        <f t="shared" si="22"/>
        <v>-22.696740520173346</v>
      </c>
      <c r="AE65">
        <f t="shared" si="2"/>
        <v>0</v>
      </c>
      <c r="AF65">
        <f t="shared" si="26"/>
        <v>0</v>
      </c>
      <c r="AG65">
        <f t="shared" si="26"/>
        <v>-2.300829845614209E-25</v>
      </c>
      <c r="AH65">
        <f t="shared" si="4"/>
        <v>-1.6472060655520517E-21</v>
      </c>
      <c r="AI65">
        <f t="shared" si="23"/>
        <v>-1.6474361485366131E-21</v>
      </c>
      <c r="AJ65">
        <f t="shared" si="6"/>
        <v>-2.7236088624208037</v>
      </c>
      <c r="AK65">
        <f t="shared" si="19"/>
        <v>-1.7794244567815907</v>
      </c>
      <c r="AL65">
        <f t="shared" si="24"/>
        <v>-4.5030333192023946</v>
      </c>
      <c r="AN65">
        <f t="shared" si="27"/>
        <v>0</v>
      </c>
      <c r="AO65">
        <f t="shared" si="27"/>
        <v>0</v>
      </c>
      <c r="AP65">
        <f t="shared" si="27"/>
        <v>-3.2065907751214686E-28</v>
      </c>
      <c r="AQ65">
        <f t="shared" si="27"/>
        <v>-2.2956568407662173E-24</v>
      </c>
      <c r="AR65">
        <f t="shared" si="27"/>
        <v>-2.2959774998437294E-24</v>
      </c>
      <c r="AS65">
        <f t="shared" si="27"/>
        <v>-3.7958039660886829E-3</v>
      </c>
      <c r="AT65">
        <f t="shared" si="27"/>
        <v>-2.4799252578446046E-3</v>
      </c>
      <c r="AU65">
        <f t="shared" si="25"/>
        <v>-6.2757292239332876E-3</v>
      </c>
      <c r="AW65">
        <v>62</v>
      </c>
      <c r="AX65">
        <f>IF(Z65&gt;0, (R65*SUMPRODUCT(K65:$K$98, X65:$X$98)-K65*$AZ$3)/Z65, 0)</f>
        <v>-4.9322944422503412E+27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</v>
      </c>
      <c r="S66">
        <f t="shared" si="1"/>
        <v>-3.7829815976773163E+28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-22.696740520173346</v>
      </c>
      <c r="AC66">
        <f t="shared" si="22"/>
        <v>-20.264946893011917</v>
      </c>
      <c r="AE66">
        <f t="shared" si="2"/>
        <v>0</v>
      </c>
      <c r="AF66">
        <f t="shared" si="26"/>
        <v>0</v>
      </c>
      <c r="AG66">
        <f t="shared" si="26"/>
        <v>-2.6784358276358303E-26</v>
      </c>
      <c r="AH66">
        <f t="shared" si="4"/>
        <v>-2.0099779643944838E-22</v>
      </c>
      <c r="AI66">
        <f t="shared" si="23"/>
        <v>-2.0102458079772473E-22</v>
      </c>
      <c r="AJ66">
        <f t="shared" si="6"/>
        <v>-2.4317936271614293</v>
      </c>
      <c r="AK66">
        <f t="shared" si="19"/>
        <v>-1.5887718364121344</v>
      </c>
      <c r="AL66">
        <f t="shared" si="24"/>
        <v>-4.0205654635735639</v>
      </c>
      <c r="AN66">
        <f t="shared" si="27"/>
        <v>0</v>
      </c>
      <c r="AO66">
        <f t="shared" si="27"/>
        <v>0</v>
      </c>
      <c r="AP66">
        <f t="shared" si="27"/>
        <v>-3.3328998172672425E-29</v>
      </c>
      <c r="AQ66">
        <f t="shared" si="27"/>
        <v>-2.5011072212824306E-25</v>
      </c>
      <c r="AR66">
        <f t="shared" si="27"/>
        <v>-2.5014405112641577E-25</v>
      </c>
      <c r="AS66">
        <f t="shared" si="27"/>
        <v>-3.0259916821497759E-3</v>
      </c>
      <c r="AT66">
        <f t="shared" si="27"/>
        <v>-1.9769812323378543E-3</v>
      </c>
      <c r="AU66">
        <f t="shared" si="25"/>
        <v>-5.0029729144876302E-3</v>
      </c>
      <c r="AW66">
        <v>63</v>
      </c>
      <c r="AX66">
        <f>IF(Z66&gt;0, (R66*SUMPRODUCT(K66:$K$98, X66:$X$98)-K66*$AZ$3)/Z66, 0)</f>
        <v>-3.7829815976773163E+28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-3.0296302457801648E+29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-20.264946893011917</v>
      </c>
      <c r="AC67">
        <f t="shared" si="22"/>
        <v>-18.093702583046355</v>
      </c>
      <c r="AE67">
        <f t="shared" ref="AE67:AE69" si="30">$Z67*O67</f>
        <v>0</v>
      </c>
      <c r="AF67">
        <f t="shared" si="26"/>
        <v>0</v>
      </c>
      <c r="AG67">
        <f t="shared" si="26"/>
        <v>-2.9861239021244021E-27</v>
      </c>
      <c r="AH67">
        <f t="shared" ref="AH67:AH69" si="31">-X67*R67</f>
        <v>-2.353039079147032E-23</v>
      </c>
      <c r="AI67">
        <f t="shared" si="23"/>
        <v>-2.3533376915372444E-23</v>
      </c>
      <c r="AJ67">
        <f t="shared" ref="AJ67:AJ69" si="32">AB67-AC67</f>
        <v>-2.1712443099655623</v>
      </c>
      <c r="AK67">
        <f t="shared" si="19"/>
        <v>-1.4185462825108344</v>
      </c>
      <c r="AL67">
        <f t="shared" si="24"/>
        <v>-3.5897905924763966</v>
      </c>
      <c r="AN67">
        <f t="shared" si="27"/>
        <v>0</v>
      </c>
      <c r="AO67">
        <f t="shared" si="27"/>
        <v>0</v>
      </c>
      <c r="AP67">
        <f t="shared" si="27"/>
        <v>-3.3176518898773506E-30</v>
      </c>
      <c r="AQ67">
        <f t="shared" si="27"/>
        <v>-2.6142801852038458E-26</v>
      </c>
      <c r="AR67">
        <f t="shared" si="27"/>
        <v>-2.6146119503928335E-26</v>
      </c>
      <c r="AS67">
        <f t="shared" si="27"/>
        <v>-2.4123020425301151E-3</v>
      </c>
      <c r="AT67">
        <f t="shared" si="27"/>
        <v>-1.5760373344530089E-3</v>
      </c>
      <c r="AU67">
        <f t="shared" si="25"/>
        <v>-3.988339376983124E-3</v>
      </c>
      <c r="AW67">
        <v>64</v>
      </c>
      <c r="AX67">
        <f>IF(Z67&gt;0, (R67*SUMPRODUCT(K67:$K$98, X67:$X$98)-K67*$AZ$3)/Z67, 0)</f>
        <v>-3.0296302457801648E+29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50000</v>
      </c>
      <c r="S68">
        <f t="shared" si="29"/>
        <v>-2.5384185151400826E+30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-18.093702583046355</v>
      </c>
      <c r="AC68">
        <f t="shared" si="22"/>
        <v>-16.155091592005672</v>
      </c>
      <c r="AE68">
        <f t="shared" si="30"/>
        <v>0</v>
      </c>
      <c r="AF68">
        <f t="shared" si="26"/>
        <v>0</v>
      </c>
      <c r="AG68">
        <f t="shared" si="26"/>
        <v>-3.1821174277706043E-28</v>
      </c>
      <c r="AH68">
        <f t="shared" si="31"/>
        <v>-2.6380509203260975E-24</v>
      </c>
      <c r="AI68">
        <f t="shared" si="23"/>
        <v>-2.6383691320688746E-24</v>
      </c>
      <c r="AJ68">
        <f t="shared" si="32"/>
        <v>-1.938610991040683</v>
      </c>
      <c r="AK68">
        <f t="shared" ref="AK68:AK69" si="42">G68*SUM(AB68:AB68, AE68:AF68)</f>
        <v>-1.266559180813245</v>
      </c>
      <c r="AL68">
        <f t="shared" si="24"/>
        <v>-3.2051701718539283</v>
      </c>
      <c r="AN68">
        <f t="shared" si="27"/>
        <v>0</v>
      </c>
      <c r="AO68">
        <f t="shared" si="27"/>
        <v>0</v>
      </c>
      <c r="AP68">
        <f t="shared" si="27"/>
        <v>-3.156611763779465E-31</v>
      </c>
      <c r="AQ68">
        <f t="shared" si="27"/>
        <v>-2.61690611913864E-27</v>
      </c>
      <c r="AR68">
        <f t="shared" si="27"/>
        <v>-2.6172217803150179E-27</v>
      </c>
      <c r="AS68">
        <f t="shared" si="27"/>
        <v>-1.923072419108831E-3</v>
      </c>
      <c r="AT68">
        <f t="shared" si="27"/>
        <v>-1.2564073138177684E-3</v>
      </c>
      <c r="AU68">
        <f t="shared" si="25"/>
        <v>-3.1794797329265994E-3</v>
      </c>
      <c r="AW68">
        <v>65</v>
      </c>
      <c r="AX68">
        <f>IF(Z68&gt;0, (R68*SUMPRODUCT(K68:$K$98, X68:$X$98)-K68*$AZ$3)/Z68, 0)</f>
        <v>-2.5384185151400826E+30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-16.155091592005672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-16.155091592005672</v>
      </c>
      <c r="AK69">
        <f t="shared" si="42"/>
        <v>-1.1308564114403972</v>
      </c>
      <c r="AL69">
        <f t="shared" si="24"/>
        <v>-17.28594800344607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-2.8184033605173793E-28</v>
      </c>
      <c r="AR69">
        <f t="shared" si="27"/>
        <v>-2.8184033605173793E-28</v>
      </c>
      <c r="AS69">
        <f t="shared" si="27"/>
        <v>-1.4308574546940688E-2</v>
      </c>
      <c r="AT69">
        <f t="shared" si="27"/>
        <v>-1.0016002182858482E-3</v>
      </c>
      <c r="AU69">
        <f t="shared" si="25"/>
        <v>-1.5310174765226536E-2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28021.303356197608</v>
      </c>
      <c r="AO71" s="8">
        <f t="shared" si="46"/>
        <v>-2802.1303356197609</v>
      </c>
      <c r="AP71" s="8">
        <f t="shared" si="46"/>
        <v>-2814.0371439869086</v>
      </c>
      <c r="AQ71" s="8">
        <f t="shared" si="46"/>
        <v>-16285.625965164829</v>
      </c>
      <c r="AR71" s="8">
        <f t="shared" si="46"/>
        <v>6119.5099114261093</v>
      </c>
      <c r="AS71" s="8">
        <f t="shared" si="46"/>
        <v>-201.43907574086526</v>
      </c>
      <c r="AT71" s="8">
        <f t="shared" si="46"/>
        <v>-41.755285276718666</v>
      </c>
      <c r="AU71" s="8">
        <f t="shared" si="46"/>
        <v>5876.3155504085271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5900.0447955144336</v>
      </c>
      <c r="K3">
        <v>1</v>
      </c>
      <c r="L3" s="2">
        <v>0</v>
      </c>
      <c r="O3">
        <f>$C$3</f>
        <v>5900.0447955144336</v>
      </c>
      <c r="P3">
        <f>O3*C5</f>
        <v>590.00447955144341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5900.0447955144336</v>
      </c>
      <c r="AF3">
        <f t="shared" ref="AF3:AG34" si="4">-$Z3*P3</f>
        <v>-590.00447955144341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2790.1321119629906</v>
      </c>
      <c r="AJ3">
        <f t="shared" ref="AJ3:AJ66" si="7">AB3-AC3</f>
        <v>0</v>
      </c>
      <c r="AL3">
        <f t="shared" ref="AL3:AL34" si="8">SUM(AI3:AK3)</f>
        <v>2790.1321119629906</v>
      </c>
      <c r="AN3">
        <f t="shared" ref="AN3:AU34" si="9">AE3*$K3</f>
        <v>5900.0447955144336</v>
      </c>
      <c r="AO3">
        <f t="shared" si="9"/>
        <v>-590.00447955144341</v>
      </c>
      <c r="AP3">
        <f t="shared" si="9"/>
        <v>-2519.9082039999998</v>
      </c>
      <c r="AQ3">
        <f t="shared" si="9"/>
        <v>0</v>
      </c>
      <c r="AR3">
        <f t="shared" si="9"/>
        <v>2790.1321119629906</v>
      </c>
      <c r="AS3">
        <f t="shared" si="9"/>
        <v>0</v>
      </c>
      <c r="AT3">
        <f t="shared" si="9"/>
        <v>0</v>
      </c>
      <c r="AU3">
        <f t="shared" si="9"/>
        <v>2790.1321119629906</v>
      </c>
      <c r="AW3">
        <v>0</v>
      </c>
      <c r="AX3">
        <f>IF(Z3&gt;0, (R3*SUMPRODUCT(K3:$K$98, X3:$X$98)-K3*$AZ$3)/Z3, 0)</f>
        <v>0</v>
      </c>
      <c r="AZ3">
        <f>C6*SUMPRODUCT(X4:X98, K4:K98)/1</f>
        <v>2453.6812627875047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166.42442561121325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164.5859527888997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-164.5859527888997</v>
      </c>
      <c r="AK4">
        <f>G4*SUM(AB4, AE4:AF4)</f>
        <v>0</v>
      </c>
      <c r="AL4">
        <f t="shared" si="8"/>
        <v>-269.27525278889971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-153.54599569819919</v>
      </c>
      <c r="AT4">
        <f t="shared" si="9"/>
        <v>0</v>
      </c>
      <c r="AU4">
        <f t="shared" si="9"/>
        <v>-251.21303553400475</v>
      </c>
      <c r="AW4">
        <v>1</v>
      </c>
      <c r="AX4">
        <f>IF(Z4&gt;0, (R4*SUMPRODUCT(K4:$K$98, X4:$X$98)-K4*$AZ$3)/Z4, 0)</f>
        <v>166.42442561121325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</v>
      </c>
      <c r="S5">
        <f t="shared" si="1"/>
        <v>263.64731778553204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164.5859527888997</v>
      </c>
      <c r="AC5">
        <f t="shared" si="2"/>
        <v>257.85170232969631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-104.60315245236119</v>
      </c>
      <c r="AI5">
        <f t="shared" si="6"/>
        <v>-153.504029672635</v>
      </c>
      <c r="AJ5">
        <f t="shared" si="7"/>
        <v>-93.265749540796605</v>
      </c>
      <c r="AK5">
        <f>G5*SUM(AB5, AE5:AF5)</f>
        <v>6.7480240643448886</v>
      </c>
      <c r="AL5">
        <f t="shared" si="8"/>
        <v>-240.02175514908672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-89.446994335816825</v>
      </c>
      <c r="AR5">
        <f t="shared" si="9"/>
        <v>-131.26252651808397</v>
      </c>
      <c r="AS5">
        <f t="shared" si="9"/>
        <v>-79.75229020655614</v>
      </c>
      <c r="AT5">
        <f t="shared" si="9"/>
        <v>5.7702894808672482</v>
      </c>
      <c r="AU5">
        <f t="shared" si="9"/>
        <v>-205.24452724377286</v>
      </c>
      <c r="AW5">
        <v>2</v>
      </c>
      <c r="AX5">
        <f>IF(Z5&gt;0, (R5*SUMPRODUCT(K5:$K$98, X5:$X$98)-K5*$AZ$3)/Z5, 0)</f>
        <v>263.64731778553204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</v>
      </c>
      <c r="S6">
        <f t="shared" si="1"/>
        <v>386.45252694035321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257.85170232969631</v>
      </c>
      <c r="AC6">
        <f t="shared" si="2"/>
        <v>373.77289336824788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-104.76954263391001</v>
      </c>
      <c r="AI6">
        <f t="shared" si="6"/>
        <v>-153.12902631066413</v>
      </c>
      <c r="AJ6">
        <f t="shared" si="7"/>
        <v>-115.92119103855157</v>
      </c>
      <c r="AK6">
        <f>G6*SUM(AB6, AE6:AF6)</f>
        <v>15.084324586287234</v>
      </c>
      <c r="AL6">
        <f t="shared" si="8"/>
        <v>-253.96589276292846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-80.820275971241472</v>
      </c>
      <c r="AR6">
        <f t="shared" si="9"/>
        <v>-118.12526669969199</v>
      </c>
      <c r="AS6">
        <f t="shared" si="9"/>
        <v>-89.422769395753903</v>
      </c>
      <c r="AT6">
        <f t="shared" si="9"/>
        <v>11.636199273708899</v>
      </c>
      <c r="AU6">
        <f t="shared" si="9"/>
        <v>-195.91183682173698</v>
      </c>
      <c r="AW6">
        <v>3</v>
      </c>
      <c r="AX6">
        <f>IF(Z6&gt;0, (R6*SUMPRODUCT(K6:$K$98, X6:$X$98)-K6*$AZ$3)/Z6, 0)</f>
        <v>386.45252694035321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</v>
      </c>
      <c r="S7">
        <f t="shared" si="1"/>
        <v>484.71663093929197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373.77289336824788</v>
      </c>
      <c r="AC7">
        <f t="shared" si="2"/>
        <v>463.61581330551348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-105.00517144358538</v>
      </c>
      <c r="AI7">
        <f t="shared" si="6"/>
        <v>-152.82855769785016</v>
      </c>
      <c r="AJ7">
        <f t="shared" si="7"/>
        <v>-89.842919937265606</v>
      </c>
      <c r="AK7">
        <f>G7*SUM(AB7, AE7:AF7)</f>
        <v>18.35224906438097</v>
      </c>
      <c r="AL7">
        <f t="shared" si="8"/>
        <v>-224.31922857073479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-73.698519150448703</v>
      </c>
      <c r="AR7">
        <f t="shared" si="9"/>
        <v>-107.26365407899651</v>
      </c>
      <c r="AS7">
        <f t="shared" si="9"/>
        <v>-63.056800579446929</v>
      </c>
      <c r="AT7">
        <f t="shared" si="9"/>
        <v>12.880637786985011</v>
      </c>
      <c r="AU7">
        <f t="shared" si="9"/>
        <v>-157.43981687145842</v>
      </c>
      <c r="AW7">
        <v>4</v>
      </c>
      <c r="AX7">
        <f>IF(Z7&gt;0, (R7*SUMPRODUCT(K7:$K$98, X7:$X$98)-K7*$AZ$3)/Z7, 0)</f>
        <v>484.71663093929197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</v>
      </c>
      <c r="S8">
        <f t="shared" si="1"/>
        <v>533.4191784294535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463.61581330551348</v>
      </c>
      <c r="AC8">
        <f t="shared" si="2"/>
        <v>504.53313494184749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-105.56629928538918</v>
      </c>
      <c r="AI8">
        <f t="shared" si="6"/>
        <v>-152.85866852746864</v>
      </c>
      <c r="AJ8">
        <f t="shared" si="7"/>
        <v>-40.917321636334009</v>
      </c>
      <c r="AK8">
        <f>G8*SUM(AB8, AE8:AF8)</f>
        <v>9.8750168234074369</v>
      </c>
      <c r="AL8">
        <f t="shared" si="8"/>
        <v>-183.90097334039521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-69.161159473513493</v>
      </c>
      <c r="AR8">
        <f t="shared" si="9"/>
        <v>-100.14448571657367</v>
      </c>
      <c r="AS8">
        <f t="shared" si="9"/>
        <v>-26.806750128364207</v>
      </c>
      <c r="AT8">
        <f t="shared" si="9"/>
        <v>6.4695610052689991</v>
      </c>
      <c r="AU8">
        <f t="shared" si="9"/>
        <v>-120.48167483966887</v>
      </c>
      <c r="AW8">
        <v>5</v>
      </c>
      <c r="AX8">
        <f>IF(Z8&gt;0, (R8*SUMPRODUCT(K8:$K$98, X8:$X$98)-K8*$AZ$3)/Z8, 0)</f>
        <v>533.4191784294535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</v>
      </c>
      <c r="S9">
        <f t="shared" si="1"/>
        <v>556.46800174330485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504.53313494184749</v>
      </c>
      <c r="AC9">
        <f t="shared" si="2"/>
        <v>520.47483103143236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-107.03852183089111</v>
      </c>
      <c r="AI9">
        <f t="shared" si="6"/>
        <v>-153.80444811963432</v>
      </c>
      <c r="AJ9">
        <f t="shared" si="7"/>
        <v>-15.941696089584866</v>
      </c>
      <c r="AK9">
        <f t="shared" ref="AK9:AK72" si="22">G9*SUM(AB9:AB9, AE9:AF9)</f>
        <v>2.9767454961569002</v>
      </c>
      <c r="AL9">
        <f t="shared" si="8"/>
        <v>-166.76939871306229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-66.413180874763512</v>
      </c>
      <c r="AR9">
        <f t="shared" si="9"/>
        <v>-95.429593548110148</v>
      </c>
      <c r="AS9">
        <f t="shared" si="9"/>
        <v>-9.8911936351363163</v>
      </c>
      <c r="AT9">
        <f t="shared" si="9"/>
        <v>1.8469531685680605</v>
      </c>
      <c r="AU9">
        <f t="shared" si="9"/>
        <v>-103.47383401467842</v>
      </c>
      <c r="AW9">
        <v>6</v>
      </c>
      <c r="AX9">
        <f>IF(Z9&gt;0, (R9*SUMPRODUCT(K9:$K$98, X9:$X$98)-K9*$AZ$3)/Z9, 0)</f>
        <v>556.46800174330485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</v>
      </c>
      <c r="S10">
        <f t="shared" si="1"/>
        <v>575.4254992047571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520.47483103143236</v>
      </c>
      <c r="AC10">
        <f t="shared" si="2"/>
        <v>532.19703879694839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-108.96797539946446</v>
      </c>
      <c r="AI10">
        <f t="shared" si="6"/>
        <v>-155.21175843762052</v>
      </c>
      <c r="AJ10">
        <f t="shared" si="7"/>
        <v>-11.722207765516032</v>
      </c>
      <c r="AK10">
        <f t="shared" si="22"/>
        <v>2.133946807228873</v>
      </c>
      <c r="AL10">
        <f t="shared" si="8"/>
        <v>-164.80001939590767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-64.140338403007462</v>
      </c>
      <c r="AR10">
        <f t="shared" si="9"/>
        <v>-91.360187925119106</v>
      </c>
      <c r="AS10">
        <f t="shared" si="9"/>
        <v>-6.8998838434347505</v>
      </c>
      <c r="AT10">
        <f t="shared" si="9"/>
        <v>1.2560761072041531</v>
      </c>
      <c r="AU10">
        <f t="shared" si="9"/>
        <v>-97.003995661349691</v>
      </c>
      <c r="AW10">
        <v>7</v>
      </c>
      <c r="AX10">
        <f>IF(Z10&gt;0, (R10*SUMPRODUCT(K10:$K$98, X10:$X$98)-K10*$AZ$3)/Z10, 0)</f>
        <v>575.4254992047571</v>
      </c>
    </row>
    <row r="11" spans="1:52" x14ac:dyDescent="0.25">
      <c r="A11" t="s">
        <v>33</v>
      </c>
      <c r="C11" s="12">
        <f>AU100</f>
        <v>-381.08630397528037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</v>
      </c>
      <c r="S11">
        <f t="shared" si="1"/>
        <v>590.43980342291343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532.19703879694839</v>
      </c>
      <c r="AC11">
        <f t="shared" si="2"/>
        <v>539.96863278455817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-110.75413783908193</v>
      </c>
      <c r="AI11">
        <f t="shared" si="6"/>
        <v>-156.48010597793686</v>
      </c>
      <c r="AJ11">
        <f t="shared" si="7"/>
        <v>-7.7715939876097764</v>
      </c>
      <c r="AK11">
        <f t="shared" si="22"/>
        <v>1.277272893112676</v>
      </c>
      <c r="AL11">
        <f t="shared" si="8"/>
        <v>-162.97442707243397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-61.945745842412094</v>
      </c>
      <c r="AR11">
        <f t="shared" si="9"/>
        <v>-87.520674743427136</v>
      </c>
      <c r="AS11">
        <f t="shared" si="9"/>
        <v>-4.3467196381083193</v>
      </c>
      <c r="AT11">
        <f t="shared" si="9"/>
        <v>0.71438976052631498</v>
      </c>
      <c r="AU11">
        <f t="shared" si="9"/>
        <v>-91.153004621009146</v>
      </c>
      <c r="AW11">
        <v>8</v>
      </c>
      <c r="AX11">
        <f>IF(Z11&gt;0, (R11*SUMPRODUCT(K11:$K$98, X11:$X$98)-K11*$AZ$3)/Z11, 0)</f>
        <v>590.43980342291343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</v>
      </c>
      <c r="S12">
        <f t="shared" si="1"/>
        <v>604.07599149231794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539.96863278455817</v>
      </c>
      <c r="AC12">
        <f t="shared" si="2"/>
        <v>546.2303333722723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-113.30785162484717</v>
      </c>
      <c r="AI12">
        <f t="shared" si="6"/>
        <v>-158.51990615650112</v>
      </c>
      <c r="AJ12">
        <f t="shared" si="7"/>
        <v>-6.261700587714131</v>
      </c>
      <c r="AK12">
        <f t="shared" si="22"/>
        <v>1.2419278554044837</v>
      </c>
      <c r="AL12">
        <f t="shared" si="8"/>
        <v>-163.53967888881078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-60.224327680719995</v>
      </c>
      <c r="AR12">
        <f t="shared" si="9"/>
        <v>-84.25501530021603</v>
      </c>
      <c r="AS12">
        <f t="shared" si="9"/>
        <v>-3.3281604286490367</v>
      </c>
      <c r="AT12">
        <f t="shared" si="9"/>
        <v>0.66009785771361229</v>
      </c>
      <c r="AU12">
        <f t="shared" si="9"/>
        <v>-86.923077871151463</v>
      </c>
      <c r="AW12">
        <v>9</v>
      </c>
      <c r="AX12">
        <f>IF(Z12&gt;0, (R12*SUMPRODUCT(K12:$K$98, X12:$X$98)-K12*$AZ$3)/Z12, 0)</f>
        <v>604.07599149231794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</v>
      </c>
      <c r="S13">
        <f t="shared" si="1"/>
        <v>615.71134478433316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546.2303333722723</v>
      </c>
      <c r="AC13">
        <f t="shared" si="2"/>
        <v>550.47007330321367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-115.94875529737129</v>
      </c>
      <c r="AI13">
        <f t="shared" si="6"/>
        <v>-160.65071490606002</v>
      </c>
      <c r="AJ13">
        <f t="shared" si="7"/>
        <v>-4.2397399309413686</v>
      </c>
      <c r="AK13">
        <f t="shared" si="22"/>
        <v>1.0924606667445447</v>
      </c>
      <c r="AL13">
        <f t="shared" si="8"/>
        <v>-163.79799417025683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-58.581745301643579</v>
      </c>
      <c r="AR13">
        <f t="shared" si="9"/>
        <v>-81.166884793347393</v>
      </c>
      <c r="AS13">
        <f t="shared" si="9"/>
        <v>-2.1420787497254494</v>
      </c>
      <c r="AT13">
        <f t="shared" si="9"/>
        <v>0.55195290684369747</v>
      </c>
      <c r="AU13">
        <f t="shared" si="9"/>
        <v>-82.75701063622914</v>
      </c>
      <c r="AW13">
        <v>10</v>
      </c>
      <c r="AX13">
        <f>IF(Z13&gt;0, (R13*SUMPRODUCT(K13:$K$98, X13:$X$98)-K13*$AZ$3)/Z13, 0)</f>
        <v>615.71134478433316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</v>
      </c>
      <c r="S14">
        <f t="shared" si="1"/>
        <v>706.76267100253017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550.47007330321367</v>
      </c>
      <c r="AC14">
        <f t="shared" si="2"/>
        <v>624.71264313548727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-119.15584485845555</v>
      </c>
      <c r="AI14">
        <f t="shared" si="6"/>
        <v>-163.35120694862817</v>
      </c>
      <c r="AJ14">
        <f t="shared" si="7"/>
        <v>-74.242569832273603</v>
      </c>
      <c r="AK14">
        <f t="shared" si="22"/>
        <v>38.532905131224958</v>
      </c>
      <c r="AL14">
        <f t="shared" si="8"/>
        <v>-199.06087164967681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-53.751865708736609</v>
      </c>
      <c r="AR14">
        <f t="shared" si="9"/>
        <v>-73.688639862298999</v>
      </c>
      <c r="AS14">
        <f t="shared" si="9"/>
        <v>-33.491237028585289</v>
      </c>
      <c r="AT14">
        <f t="shared" si="9"/>
        <v>17.382408260723384</v>
      </c>
      <c r="AU14">
        <f t="shared" si="9"/>
        <v>-89.797468630160907</v>
      </c>
      <c r="AW14">
        <v>11</v>
      </c>
      <c r="AX14">
        <f>IF(Z14&gt;0, (R14*SUMPRODUCT(K14:$K$98, X14:$X$98)-K14*$AZ$3)/Z14, 0)</f>
        <v>706.76267100253017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</v>
      </c>
      <c r="S15">
        <f t="shared" si="1"/>
        <v>789.11792386001184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624.71264313548727</v>
      </c>
      <c r="AC15">
        <f t="shared" si="2"/>
        <v>689.55391593917693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-123.94359482306044</v>
      </c>
      <c r="AI15">
        <f t="shared" si="6"/>
        <v>-167.63503149491982</v>
      </c>
      <c r="AJ15">
        <f t="shared" si="7"/>
        <v>-64.841272803689662</v>
      </c>
      <c r="AK15">
        <f t="shared" si="22"/>
        <v>43.729885019484115</v>
      </c>
      <c r="AL15">
        <f t="shared" si="8"/>
        <v>-188.74641927912535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-49.921112858401571</v>
      </c>
      <c r="AR15">
        <f t="shared" si="9"/>
        <v>-67.518836598424855</v>
      </c>
      <c r="AS15">
        <f t="shared" si="9"/>
        <v>-26.116303163034793</v>
      </c>
      <c r="AT15">
        <f t="shared" si="9"/>
        <v>17.613209689932461</v>
      </c>
      <c r="AU15">
        <f t="shared" si="9"/>
        <v>-76.02193007152718</v>
      </c>
      <c r="AW15">
        <v>12</v>
      </c>
      <c r="AX15">
        <f>IF(Z15&gt;0, (R15*SUMPRODUCT(K15:$K$98, X15:$X$98)-K15*$AZ$3)/Z15, 0)</f>
        <v>789.11792386001184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</v>
      </c>
      <c r="S16">
        <f t="shared" si="1"/>
        <v>863.07460671814351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689.55391593917693</v>
      </c>
      <c r="AC16">
        <f t="shared" si="2"/>
        <v>745.51953389544144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-129.54414852045625</v>
      </c>
      <c r="AI16">
        <f t="shared" si="6"/>
        <v>-172.7338987513368</v>
      </c>
      <c r="AJ16">
        <f t="shared" si="7"/>
        <v>-55.965617956264509</v>
      </c>
      <c r="AK16">
        <f t="shared" si="22"/>
        <v>48.268774115742389</v>
      </c>
      <c r="AL16">
        <f t="shared" si="8"/>
        <v>-180.43074259185892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-46.586485481470291</v>
      </c>
      <c r="AR16">
        <f t="shared" si="9"/>
        <v>-62.118323044642992</v>
      </c>
      <c r="AS16">
        <f t="shared" si="9"/>
        <v>-20.126277243385651</v>
      </c>
      <c r="AT16">
        <f t="shared" si="9"/>
        <v>17.35834902798651</v>
      </c>
      <c r="AU16">
        <f t="shared" si="9"/>
        <v>-64.88625126004213</v>
      </c>
      <c r="AW16">
        <v>13</v>
      </c>
      <c r="AX16">
        <f>IF(Z16&gt;0, (R16*SUMPRODUCT(K16:$K$98, X16:$X$98)-K16*$AZ$3)/Z16, 0)</f>
        <v>863.07460671814351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</v>
      </c>
      <c r="S17">
        <f t="shared" si="1"/>
        <v>929.33892090920824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745.51953389544144</v>
      </c>
      <c r="AC17">
        <f t="shared" si="2"/>
        <v>793.47477235563713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-135.14573848345199</v>
      </c>
      <c r="AI17">
        <f t="shared" si="6"/>
        <v>-177.83601834278201</v>
      </c>
      <c r="AJ17">
        <f t="shared" si="7"/>
        <v>-47.955238460195687</v>
      </c>
      <c r="AK17">
        <f t="shared" si="22"/>
        <v>52.186367372680905</v>
      </c>
      <c r="AL17">
        <f t="shared" si="8"/>
        <v>-173.60488943029679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-43.39367984671847</v>
      </c>
      <c r="AR17">
        <f t="shared" si="9"/>
        <v>-57.101017995670972</v>
      </c>
      <c r="AS17">
        <f t="shared" si="9"/>
        <v>-15.397853369749988</v>
      </c>
      <c r="AT17">
        <f t="shared" si="9"/>
        <v>16.756418245556702</v>
      </c>
      <c r="AU17">
        <f t="shared" si="9"/>
        <v>-55.742453119864258</v>
      </c>
      <c r="AW17">
        <v>14</v>
      </c>
      <c r="AX17">
        <f>IF(Z17&gt;0, (R17*SUMPRODUCT(K17:$K$98, X17:$X$98)-K17*$AZ$3)/Z17, 0)</f>
        <v>929.33892090920824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</v>
      </c>
      <c r="S18">
        <f t="shared" si="1"/>
        <v>988.90281500495894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793.47477235563713</v>
      </c>
      <c r="AC18">
        <f t="shared" si="2"/>
        <v>834.4933460282632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-140.97491585162945</v>
      </c>
      <c r="AI18">
        <f t="shared" si="6"/>
        <v>-183.16780545444033</v>
      </c>
      <c r="AJ18">
        <f t="shared" si="7"/>
        <v>-41.018573672626076</v>
      </c>
      <c r="AK18">
        <f t="shared" si="22"/>
        <v>55.543234064894605</v>
      </c>
      <c r="AL18">
        <f t="shared" si="8"/>
        <v>-168.64314506217181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-40.415499074837214</v>
      </c>
      <c r="AR18">
        <f t="shared" si="9"/>
        <v>-52.511599153391735</v>
      </c>
      <c r="AS18">
        <f t="shared" si="9"/>
        <v>-11.75944043876512</v>
      </c>
      <c r="AT18">
        <f t="shared" si="9"/>
        <v>15.923453554856428</v>
      </c>
      <c r="AU18">
        <f t="shared" si="9"/>
        <v>-48.347586037300431</v>
      </c>
      <c r="AW18">
        <v>15</v>
      </c>
      <c r="AX18">
        <f>IF(Z18&gt;0, (R18*SUMPRODUCT(K18:$K$98, X18:$X$98)-K18*$AZ$3)/Z18, 0)</f>
        <v>988.90281500495894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</v>
      </c>
      <c r="S19">
        <f t="shared" si="1"/>
        <v>1042.5743522136015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834.4933460282632</v>
      </c>
      <c r="AC19">
        <f t="shared" si="2"/>
        <v>869.44593045284114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-147.77992074761153</v>
      </c>
      <c r="AI19">
        <f t="shared" si="6"/>
        <v>-189.47699149402052</v>
      </c>
      <c r="AJ19">
        <f t="shared" si="7"/>
        <v>-34.952584424577935</v>
      </c>
      <c r="AK19">
        <f t="shared" si="22"/>
        <v>58.414534221978428</v>
      </c>
      <c r="AL19">
        <f t="shared" si="8"/>
        <v>-166.01504169662002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-37.827140167442828</v>
      </c>
      <c r="AR19">
        <f t="shared" si="9"/>
        <v>-48.500315059652841</v>
      </c>
      <c r="AS19">
        <f t="shared" si="9"/>
        <v>-8.9467926600187848</v>
      </c>
      <c r="AT19">
        <f t="shared" si="9"/>
        <v>14.952334272830344</v>
      </c>
      <c r="AU19">
        <f t="shared" si="9"/>
        <v>-42.494773446841279</v>
      </c>
      <c r="AW19">
        <v>16</v>
      </c>
      <c r="AX19">
        <f>IF(Z19&gt;0, (R19*SUMPRODUCT(K19:$K$98, X19:$X$98)-K19*$AZ$3)/Z19, 0)</f>
        <v>1042.5743522136015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</v>
      </c>
      <c r="S20">
        <f t="shared" si="1"/>
        <v>1090.8343935854202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869.44593045284114</v>
      </c>
      <c r="AC20">
        <f t="shared" si="2"/>
        <v>898.91172198130459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-154.31635554881905</v>
      </c>
      <c r="AI20">
        <f t="shared" si="6"/>
        <v>-195.51929740998952</v>
      </c>
      <c r="AJ20">
        <f t="shared" si="7"/>
        <v>-29.465791528463456</v>
      </c>
      <c r="AK20">
        <f t="shared" si="22"/>
        <v>60.861215131698884</v>
      </c>
      <c r="AL20">
        <f t="shared" si="8"/>
        <v>-164.12387380675409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-35.268096047482935</v>
      </c>
      <c r="AR20">
        <f t="shared" si="9"/>
        <v>-44.684786234537683</v>
      </c>
      <c r="AS20">
        <f t="shared" si="9"/>
        <v>-6.7342334650470628</v>
      </c>
      <c r="AT20">
        <f t="shared" si="9"/>
        <v>13.90947299913541</v>
      </c>
      <c r="AU20">
        <f t="shared" si="9"/>
        <v>-37.509546700449341</v>
      </c>
      <c r="AW20">
        <v>17</v>
      </c>
      <c r="AX20">
        <f>IF(Z20&gt;0, (R20*SUMPRODUCT(K20:$K$98, X20:$X$98)-K20*$AZ$3)/Z20, 0)</f>
        <v>1090.8343935854202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</v>
      </c>
      <c r="S21">
        <f t="shared" si="1"/>
        <v>1134.5208849098001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898.91172198130459</v>
      </c>
      <c r="AC21">
        <f t="shared" si="2"/>
        <v>923.72660066230947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-161.85166569549173</v>
      </c>
      <c r="AI21">
        <f t="shared" si="6"/>
        <v>-202.56165230520276</v>
      </c>
      <c r="AJ21">
        <f t="shared" si="7"/>
        <v>-24.81487868100487</v>
      </c>
      <c r="AK21">
        <f t="shared" si="22"/>
        <v>62.923820538691331</v>
      </c>
      <c r="AL21">
        <f t="shared" si="8"/>
        <v>-164.4527104475163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-33.027006153393401</v>
      </c>
      <c r="AR21">
        <f t="shared" si="9"/>
        <v>-41.334174154945451</v>
      </c>
      <c r="AS21">
        <f t="shared" si="9"/>
        <v>-5.0636559554177447</v>
      </c>
      <c r="AT21">
        <f t="shared" si="9"/>
        <v>12.840061912222057</v>
      </c>
      <c r="AU21">
        <f t="shared" si="9"/>
        <v>-33.55776819814114</v>
      </c>
      <c r="AW21">
        <v>18</v>
      </c>
      <c r="AX21">
        <f>IF(Z21&gt;0, (R21*SUMPRODUCT(K21:$K$98, X21:$X$98)-K21*$AZ$3)/Z21, 0)</f>
        <v>1134.5208849098001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</v>
      </c>
      <c r="S22">
        <f t="shared" si="1"/>
        <v>1174.0347760878469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923.72660066230947</v>
      </c>
      <c r="AC22">
        <f t="shared" si="2"/>
        <v>944.34510765935204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-169.90166355611106</v>
      </c>
      <c r="AI22">
        <f t="shared" si="6"/>
        <v>-210.11959946794693</v>
      </c>
      <c r="AJ22">
        <f t="shared" si="7"/>
        <v>-20.618506997042573</v>
      </c>
      <c r="AK22">
        <f t="shared" si="22"/>
        <v>64.660862046361672</v>
      </c>
      <c r="AL22">
        <f t="shared" si="8"/>
        <v>-166.07724441862783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-30.955059461097719</v>
      </c>
      <c r="AR22">
        <f t="shared" si="9"/>
        <v>-38.282525075596219</v>
      </c>
      <c r="AS22">
        <f t="shared" si="9"/>
        <v>-3.7565677506255093</v>
      </c>
      <c r="AT22">
        <f t="shared" si="9"/>
        <v>11.780819490269016</v>
      </c>
      <c r="AU22">
        <f t="shared" si="9"/>
        <v>-30.258273335952708</v>
      </c>
      <c r="AW22">
        <v>19</v>
      </c>
      <c r="AX22">
        <f>IF(Z22&gt;0, (R22*SUMPRODUCT(K22:$K$98, X22:$X$98)-K22*$AZ$3)/Z22, 0)</f>
        <v>1174.0347760878469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</v>
      </c>
      <c r="S23">
        <f t="shared" si="1"/>
        <v>1209.8834380345611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944.34510765935204</v>
      </c>
      <c r="AC23">
        <f t="shared" si="2"/>
        <v>961.2878277968573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-178.58420523814692</v>
      </c>
      <c r="AI23">
        <f t="shared" si="6"/>
        <v>-218.31066968824535</v>
      </c>
      <c r="AJ23">
        <f t="shared" si="7"/>
        <v>-16.942720137505262</v>
      </c>
      <c r="AK23">
        <f t="shared" si="22"/>
        <v>66.104157536154645</v>
      </c>
      <c r="AL23">
        <f t="shared" si="8"/>
        <v>-169.14923228959597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-29.050862718041522</v>
      </c>
      <c r="AR23">
        <f t="shared" si="9"/>
        <v>-35.51329349949814</v>
      </c>
      <c r="AS23">
        <f t="shared" si="9"/>
        <v>-2.7561263669902942</v>
      </c>
      <c r="AT23">
        <f t="shared" si="9"/>
        <v>10.753374315011428</v>
      </c>
      <c r="AU23">
        <f t="shared" si="9"/>
        <v>-27.516045551477003</v>
      </c>
      <c r="AW23">
        <v>20</v>
      </c>
      <c r="AX23">
        <f>IF(Z23&gt;0, (R23*SUMPRODUCT(K23:$K$98, X23:$X$98)-K23*$AZ$3)/Z23, 0)</f>
        <v>1209.8834380345611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</v>
      </c>
      <c r="S24">
        <f t="shared" si="1"/>
        <v>1242.5048384763963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961.2878277968573</v>
      </c>
      <c r="AC24">
        <f t="shared" si="2"/>
        <v>975.00283972042564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-187.65168911769828</v>
      </c>
      <c r="AI24">
        <f t="shared" si="6"/>
        <v>-226.8870630787369</v>
      </c>
      <c r="AJ24">
        <f t="shared" si="7"/>
        <v>-13.715011923568341</v>
      </c>
      <c r="AK24">
        <f t="shared" si="22"/>
        <v>67.290147945780021</v>
      </c>
      <c r="AL24">
        <f t="shared" si="8"/>
        <v>-173.31192705652524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-27.255267200628374</v>
      </c>
      <c r="AR24">
        <f t="shared" si="9"/>
        <v>-32.953966775637035</v>
      </c>
      <c r="AS24">
        <f t="shared" si="9"/>
        <v>-1.992022114984543</v>
      </c>
      <c r="AT24">
        <f t="shared" si="9"/>
        <v>9.7734849649113826</v>
      </c>
      <c r="AU24">
        <f t="shared" si="9"/>
        <v>-25.172503925710199</v>
      </c>
      <c r="AW24">
        <v>21</v>
      </c>
      <c r="AX24">
        <f>IF(Z24&gt;0, (R24*SUMPRODUCT(K24:$K$98, X24:$X$98)-K24*$AZ$3)/Z24, 0)</f>
        <v>1242.5048384763963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</v>
      </c>
      <c r="S25">
        <f t="shared" si="1"/>
        <v>1272.3728485729739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975.00283972042564</v>
      </c>
      <c r="AC25">
        <f t="shared" si="2"/>
        <v>985.9313891640918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-198.42427202568132</v>
      </c>
      <c r="AI25">
        <f t="shared" si="6"/>
        <v>-237.16808011109669</v>
      </c>
      <c r="AJ25">
        <f t="shared" si="7"/>
        <v>-10.928549443666157</v>
      </c>
      <c r="AK25">
        <f t="shared" si="22"/>
        <v>68.250198780429798</v>
      </c>
      <c r="AL25">
        <f t="shared" si="8"/>
        <v>-179.84643077433304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-25.732070880981954</v>
      </c>
      <c r="AR25">
        <f t="shared" si="9"/>
        <v>-30.756448219879474</v>
      </c>
      <c r="AS25">
        <f t="shared" si="9"/>
        <v>-1.4172369440485433</v>
      </c>
      <c r="AT25">
        <f t="shared" si="9"/>
        <v>8.8508272437145532</v>
      </c>
      <c r="AU25">
        <f t="shared" si="9"/>
        <v>-23.322857920213462</v>
      </c>
      <c r="AW25">
        <v>22</v>
      </c>
      <c r="AX25">
        <f>IF(Z25&gt;0, (R25*SUMPRODUCT(K25:$K$98, X25:$X$98)-K25*$AZ$3)/Z25, 0)</f>
        <v>1272.3728485729739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</v>
      </c>
      <c r="S26">
        <f t="shared" si="1"/>
        <v>1299.6943693568271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985.9313891640918</v>
      </c>
      <c r="AC26">
        <f t="shared" si="2"/>
        <v>994.29201171551563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-210.75345304037535</v>
      </c>
      <c r="AI26">
        <f t="shared" si="6"/>
        <v>-249.0044463184164</v>
      </c>
      <c r="AJ26">
        <f t="shared" si="7"/>
        <v>-8.3606225514238304</v>
      </c>
      <c r="AK26">
        <f t="shared" si="22"/>
        <v>69.015197241486433</v>
      </c>
      <c r="AL26">
        <f t="shared" si="8"/>
        <v>-188.34987162835381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-24.402629134219641</v>
      </c>
      <c r="AR26">
        <f t="shared" si="9"/>
        <v>-28.831618503142305</v>
      </c>
      <c r="AS26">
        <f t="shared" si="9"/>
        <v>-0.96805612676962072</v>
      </c>
      <c r="AT26">
        <f t="shared" si="9"/>
        <v>7.9911016337481708</v>
      </c>
      <c r="AU26">
        <f t="shared" si="9"/>
        <v>-21.808572996163758</v>
      </c>
      <c r="AW26">
        <v>23</v>
      </c>
      <c r="AX26">
        <f>IF(Z26&gt;0, (R26*SUMPRODUCT(K26:$K$98, X26:$X$98)-K26*$AZ$3)/Z26, 0)</f>
        <v>1299.6943693568271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</v>
      </c>
      <c r="S27">
        <f t="shared" si="1"/>
        <v>1326.4755412217971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994.29201171551563</v>
      </c>
      <c r="AC27">
        <f t="shared" si="2"/>
        <v>1000.3292874316586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-324.39734074870626</v>
      </c>
      <c r="AI27">
        <f t="shared" si="6"/>
        <v>-362.10362542359252</v>
      </c>
      <c r="AJ27">
        <f t="shared" si="7"/>
        <v>-6.0372757161429718</v>
      </c>
      <c r="AK27">
        <f t="shared" si="22"/>
        <v>69.600440820086106</v>
      </c>
      <c r="AL27">
        <f t="shared" si="8"/>
        <v>-298.54046031964936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-33.536766218238469</v>
      </c>
      <c r="AR27">
        <f t="shared" si="9"/>
        <v>-37.434908080873484</v>
      </c>
      <c r="AS27">
        <f t="shared" si="9"/>
        <v>-0.62414415549780533</v>
      </c>
      <c r="AT27">
        <f t="shared" si="9"/>
        <v>7.1954156809125394</v>
      </c>
      <c r="AU27">
        <f t="shared" si="9"/>
        <v>-30.863636555458747</v>
      </c>
      <c r="AW27">
        <v>24</v>
      </c>
      <c r="AX27">
        <f>IF(Z27&gt;0, (R27*SUMPRODUCT(K27:$K$98, X27:$X$98)-K27*$AZ$3)/Z27, 0)</f>
        <v>1326.4755412217971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</v>
      </c>
      <c r="S28">
        <f t="shared" si="1"/>
        <v>1339.3530787059185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1000.3292874316586</v>
      </c>
      <c r="AC28">
        <f t="shared" si="2"/>
        <v>993.97100768695816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-445.67455976953408</v>
      </c>
      <c r="AI28">
        <f t="shared" si="6"/>
        <v>-482.78094431778675</v>
      </c>
      <c r="AJ28">
        <f t="shared" si="7"/>
        <v>6.3582797447004396</v>
      </c>
      <c r="AK28">
        <f t="shared" si="22"/>
        <v>70.023050120216112</v>
      </c>
      <c r="AL28">
        <f t="shared" si="8"/>
        <v>-406.3996144528702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-41.138051689917788</v>
      </c>
      <c r="AR28">
        <f t="shared" si="9"/>
        <v>-44.56316163193771</v>
      </c>
      <c r="AS28">
        <f t="shared" si="9"/>
        <v>0.58690188852535097</v>
      </c>
      <c r="AT28">
        <f t="shared" si="9"/>
        <v>6.4634872962476653</v>
      </c>
      <c r="AU28">
        <f t="shared" si="9"/>
        <v>-37.512772447164693</v>
      </c>
      <c r="AW28">
        <v>25</v>
      </c>
      <c r="AX28">
        <f>IF(Z28&gt;0, (R28*SUMPRODUCT(K28:$K$98, X28:$X$98)-K28*$AZ$3)/Z28, 0)</f>
        <v>1339.3530787059185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</v>
      </c>
      <c r="S29">
        <f t="shared" si="1"/>
        <v>1340.3458391143668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993.97100768695816</v>
      </c>
      <c r="AC29">
        <f t="shared" si="2"/>
        <v>977.09946177698498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-571.58556017697822</v>
      </c>
      <c r="AI29">
        <f t="shared" si="6"/>
        <v>-608.0350880996599</v>
      </c>
      <c r="AJ29">
        <f t="shared" si="7"/>
        <v>16.871545909973179</v>
      </c>
      <c r="AK29">
        <f t="shared" si="22"/>
        <v>69.577970538087072</v>
      </c>
      <c r="AL29">
        <f t="shared" si="8"/>
        <v>-521.58557165159959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-47.107396377997112</v>
      </c>
      <c r="AR29">
        <f t="shared" si="9"/>
        <v>-50.111395217843587</v>
      </c>
      <c r="AS29">
        <f t="shared" si="9"/>
        <v>1.3904735459807609</v>
      </c>
      <c r="AT29">
        <f t="shared" si="9"/>
        <v>5.7342894321882945</v>
      </c>
      <c r="AU29">
        <f t="shared" si="9"/>
        <v>-42.98663223967452</v>
      </c>
      <c r="AW29">
        <v>26</v>
      </c>
      <c r="AX29">
        <f>IF(Z29&gt;0, (R29*SUMPRODUCT(K29:$K$98, X29:$X$98)-K29*$AZ$3)/Z29, 0)</f>
        <v>1340.3458391143668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</v>
      </c>
      <c r="S30">
        <f t="shared" si="1"/>
        <v>1331.7693171852452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977.09946177698498</v>
      </c>
      <c r="AC30">
        <f t="shared" si="2"/>
        <v>951.65858841679528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-711.84980345271231</v>
      </c>
      <c r="AI30">
        <f t="shared" si="6"/>
        <v>-747.57891119444071</v>
      </c>
      <c r="AJ30">
        <f t="shared" si="7"/>
        <v>25.440873360189698</v>
      </c>
      <c r="AK30">
        <f t="shared" si="22"/>
        <v>68.396962324388952</v>
      </c>
      <c r="AL30">
        <f t="shared" si="8"/>
        <v>-653.74107550986207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-52.381532412949277</v>
      </c>
      <c r="AR30">
        <f t="shared" si="9"/>
        <v>-55.01066204982137</v>
      </c>
      <c r="AS30">
        <f t="shared" si="9"/>
        <v>1.8720689758805844</v>
      </c>
      <c r="AT30">
        <f t="shared" si="9"/>
        <v>5.0329966821157504</v>
      </c>
      <c r="AU30">
        <f t="shared" si="9"/>
        <v>-48.105596391825038</v>
      </c>
      <c r="AW30">
        <v>27</v>
      </c>
      <c r="AX30">
        <f>IF(Z30&gt;0, (R30*SUMPRODUCT(K30:$K$98, X30:$X$98)-K30*$AZ$3)/Z30, 0)</f>
        <v>1331.7693171852452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</v>
      </c>
      <c r="S31">
        <f t="shared" si="1"/>
        <v>1314.6073123089982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951.65858841679528</v>
      </c>
      <c r="AC31">
        <f t="shared" si="2"/>
        <v>918.62216584117414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-865.56729020279749</v>
      </c>
      <c r="AI31">
        <f t="shared" si="6"/>
        <v>-900.50632322200727</v>
      </c>
      <c r="AJ31">
        <f t="shared" si="7"/>
        <v>33.036422575621145</v>
      </c>
      <c r="AK31">
        <f t="shared" si="22"/>
        <v>66.61610118917568</v>
      </c>
      <c r="AL31">
        <f t="shared" si="8"/>
        <v>-800.85379945721047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-56.868613956093974</v>
      </c>
      <c r="AR31">
        <f t="shared" si="9"/>
        <v>-59.164142453136797</v>
      </c>
      <c r="AS31">
        <f t="shared" si="9"/>
        <v>2.1705251379164405</v>
      </c>
      <c r="AT31">
        <f t="shared" si="9"/>
        <v>4.3767427266108125</v>
      </c>
      <c r="AU31">
        <f t="shared" si="9"/>
        <v>-52.616874588609548</v>
      </c>
      <c r="AW31">
        <v>28</v>
      </c>
      <c r="AX31">
        <f>IF(Z31&gt;0, (R31*SUMPRODUCT(K31:$K$98, X31:$X$98)-K31*$AZ$3)/Z31, 0)</f>
        <v>1314.6073123089982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</v>
      </c>
      <c r="S32">
        <f t="shared" si="1"/>
        <v>1289.8175275180058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918.62216584117414</v>
      </c>
      <c r="AC32">
        <f t="shared" si="2"/>
        <v>879.02597138269437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-1028.0971185454366</v>
      </c>
      <c r="AI32">
        <f t="shared" si="6"/>
        <v>-1062.1727126751816</v>
      </c>
      <c r="AJ32">
        <f t="shared" si="7"/>
        <v>39.596194458479772</v>
      </c>
      <c r="AK32">
        <f t="shared" si="22"/>
        <v>64.303551608882202</v>
      </c>
      <c r="AL32">
        <f t="shared" si="8"/>
        <v>-958.27296660781963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-60.309805329101664</v>
      </c>
      <c r="AR32">
        <f t="shared" si="9"/>
        <v>-62.308733651501754</v>
      </c>
      <c r="AS32">
        <f t="shared" si="9"/>
        <v>2.322775481505865</v>
      </c>
      <c r="AT32">
        <f t="shared" si="9"/>
        <v>3.7721481847827336</v>
      </c>
      <c r="AU32">
        <f t="shared" si="9"/>
        <v>-56.213809985213153</v>
      </c>
      <c r="AW32">
        <v>29</v>
      </c>
      <c r="AX32">
        <f>IF(Z32&gt;0, (R32*SUMPRODUCT(K32:$K$98, X32:$X$98)-K32*$AZ$3)/Z32, 0)</f>
        <v>1289.8175275180058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</v>
      </c>
      <c r="S33">
        <f t="shared" si="1"/>
        <v>1258.7767410796041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879.02597138269437</v>
      </c>
      <c r="AC33">
        <f t="shared" si="2"/>
        <v>834.13796917646289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-1203.9167743578046</v>
      </c>
      <c r="AI33">
        <f t="shared" si="6"/>
        <v>-1237.0496541590733</v>
      </c>
      <c r="AJ33">
        <f t="shared" si="7"/>
        <v>44.888002206231477</v>
      </c>
      <c r="AK33">
        <f t="shared" si="22"/>
        <v>61.531817996788611</v>
      </c>
      <c r="AL33">
        <f t="shared" si="8"/>
        <v>-1130.6298339560533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-63.05684358181567</v>
      </c>
      <c r="AR33">
        <f t="shared" si="9"/>
        <v>-64.792225016431985</v>
      </c>
      <c r="AS33">
        <f t="shared" si="9"/>
        <v>2.3510725941403905</v>
      </c>
      <c r="AT33">
        <f t="shared" si="9"/>
        <v>3.222815983104752</v>
      </c>
      <c r="AU33">
        <f t="shared" si="9"/>
        <v>-59.218336439186857</v>
      </c>
      <c r="AW33">
        <v>30</v>
      </c>
      <c r="AX33">
        <f>IF(Z33&gt;0, (R33*SUMPRODUCT(K33:$K$98, X33:$X$98)-K33*$AZ$3)/Z33, 0)</f>
        <v>1258.7767410796041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</v>
      </c>
      <c r="S34">
        <f t="shared" si="1"/>
        <v>1222.3027089662326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834.13796917646289</v>
      </c>
      <c r="AC34">
        <f t="shared" si="2"/>
        <v>784.85059266863846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-1392.281977124117</v>
      </c>
      <c r="AI34">
        <f t="shared" si="6"/>
        <v>-1424.3873871388109</v>
      </c>
      <c r="AJ34">
        <f t="shared" si="7"/>
        <v>49.287376507824433</v>
      </c>
      <c r="AK34">
        <f t="shared" si="22"/>
        <v>58.389657842352406</v>
      </c>
      <c r="AL34">
        <f t="shared" si="8"/>
        <v>-1316.7103527886343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-65.109587012749017</v>
      </c>
      <c r="AR34">
        <f t="shared" si="9"/>
        <v>-66.610985451626703</v>
      </c>
      <c r="AS34">
        <f t="shared" si="9"/>
        <v>2.3049071826635004</v>
      </c>
      <c r="AT34">
        <f t="shared" si="9"/>
        <v>2.7305722334954683</v>
      </c>
      <c r="AU34">
        <f t="shared" ref="AU34:AU97" si="23">AL34*$K34</f>
        <v>-61.575506035467747</v>
      </c>
      <c r="AW34">
        <v>31</v>
      </c>
      <c r="AX34">
        <f>IF(Z34&gt;0, (R34*SUMPRODUCT(K34:$K$98, X34:$X$98)-K34*$AZ$3)/Z34, 0)</f>
        <v>1222.3027089662326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</v>
      </c>
      <c r="S35">
        <f t="shared" si="1"/>
        <v>1180.7857961102256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784.85059266863846</v>
      </c>
      <c r="AC35">
        <f t="shared" si="2"/>
        <v>732.03517268623864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-1573.1174462915374</v>
      </c>
      <c r="AI35">
        <f t="shared" ref="AI35:AI66" si="25">SUM(AE35:AH35)</f>
        <v>-1604.1152434829385</v>
      </c>
      <c r="AJ35">
        <f t="shared" si="7"/>
        <v>52.815419982399817</v>
      </c>
      <c r="AK35">
        <f t="shared" si="22"/>
        <v>54.9395414868047</v>
      </c>
      <c r="AL35">
        <f t="shared" ref="AL35:AL98" si="26">SUM(AI35:AK35)</f>
        <v>-1496.3602820137339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-65.684192347967439</v>
      </c>
      <c r="AR35">
        <f t="shared" si="27"/>
        <v>-66.978479229015704</v>
      </c>
      <c r="AS35">
        <f t="shared" si="27"/>
        <v>2.2052633217187751</v>
      </c>
      <c r="AT35">
        <f t="shared" si="27"/>
        <v>2.2939542238473423</v>
      </c>
      <c r="AU35">
        <f t="shared" si="23"/>
        <v>-62.479261683449579</v>
      </c>
      <c r="AW35">
        <v>32</v>
      </c>
      <c r="AX35">
        <f>IF(Z35&gt;0, (R35*SUMPRODUCT(K35:$K$98, X35:$X$98)-K35*$AZ$3)/Z35, 0)</f>
        <v>1180.7857961102256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</v>
      </c>
      <c r="S36">
        <f t="shared" si="1"/>
        <v>1135.9730887702683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732.03517268623864</v>
      </c>
      <c r="AC36">
        <f t="shared" si="2"/>
        <v>677.32791518679778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-1750.289750474145</v>
      </c>
      <c r="AI36">
        <f t="shared" si="25"/>
        <v>-1780.1024248183951</v>
      </c>
      <c r="AJ36">
        <f t="shared" si="7"/>
        <v>54.707257499440857</v>
      </c>
      <c r="AK36">
        <f t="shared" si="22"/>
        <v>51.24246208803671</v>
      </c>
      <c r="AL36">
        <f t="shared" si="26"/>
        <v>-1674.1527052309175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-65.251671873533354</v>
      </c>
      <c r="AR36">
        <f t="shared" si="27"/>
        <v>-66.363103191380333</v>
      </c>
      <c r="AS36">
        <f t="shared" si="27"/>
        <v>2.0395137516444843</v>
      </c>
      <c r="AT36">
        <f t="shared" si="27"/>
        <v>1.9103444565419894</v>
      </c>
      <c r="AU36">
        <f t="shared" si="23"/>
        <v>-62.413244983193849</v>
      </c>
      <c r="AW36">
        <v>33</v>
      </c>
      <c r="AX36">
        <f>IF(Z36&gt;0, (R36*SUMPRODUCT(K36:$K$98, X36:$X$98)-K36*$AZ$3)/Z36, 0)</f>
        <v>1135.9730887702683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</v>
      </c>
      <c r="S37">
        <f t="shared" si="1"/>
        <v>1089.0926343512317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677.32791518679778</v>
      </c>
      <c r="AC37">
        <f t="shared" si="2"/>
        <v>621.87707799944837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-1928.6192287978163</v>
      </c>
      <c r="AI37">
        <f t="shared" si="25"/>
        <v>-1957.1694667842251</v>
      </c>
      <c r="AJ37">
        <f t="shared" si="7"/>
        <v>55.450837187349407</v>
      </c>
      <c r="AK37">
        <f t="shared" si="22"/>
        <v>47.412954063075851</v>
      </c>
      <c r="AL37">
        <f t="shared" si="26"/>
        <v>-1854.3056755337998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-64.196324521008947</v>
      </c>
      <c r="AR37">
        <f t="shared" si="27"/>
        <v>-65.146652255773887</v>
      </c>
      <c r="AS37">
        <f t="shared" si="27"/>
        <v>1.8457453321460653</v>
      </c>
      <c r="AT37">
        <f t="shared" si="27"/>
        <v>1.5781950838632817</v>
      </c>
      <c r="AU37">
        <f t="shared" si="23"/>
        <v>-61.722711839764543</v>
      </c>
      <c r="AW37">
        <v>34</v>
      </c>
      <c r="AX37">
        <f>IF(Z37&gt;0, (R37*SUMPRODUCT(K37:$K$98, X37:$X$98)-K37*$AZ$3)/Z37, 0)</f>
        <v>1089.0926343512317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</v>
      </c>
      <c r="S38">
        <f t="shared" si="1"/>
        <v>1041.2038857881025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621.87707799944837</v>
      </c>
      <c r="AC38">
        <f t="shared" si="2"/>
        <v>566.43149873396078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-2127.8783583697841</v>
      </c>
      <c r="AI38">
        <f t="shared" si="25"/>
        <v>-2155.0791547971439</v>
      </c>
      <c r="AJ38">
        <f t="shared" si="7"/>
        <v>55.445579265487595</v>
      </c>
      <c r="AK38">
        <f t="shared" si="22"/>
        <v>43.531395459961388</v>
      </c>
      <c r="AL38">
        <f t="shared" si="26"/>
        <v>-2056.1021800716949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-63.240085184214458</v>
      </c>
      <c r="AR38">
        <f t="shared" si="27"/>
        <v>-64.048486978602071</v>
      </c>
      <c r="AS38">
        <f t="shared" si="27"/>
        <v>1.6478306393998341</v>
      </c>
      <c r="AT38">
        <f t="shared" si="27"/>
        <v>1.2937436701902294</v>
      </c>
      <c r="AU38">
        <f t="shared" si="23"/>
        <v>-61.106912669012011</v>
      </c>
      <c r="AW38">
        <v>35</v>
      </c>
      <c r="AX38">
        <f>IF(Z38&gt;0, (R38*SUMPRODUCT(K38:$K$98, X38:$X$98)-K38*$AZ$3)/Z38, 0)</f>
        <v>1041.2038857881025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</v>
      </c>
      <c r="S39">
        <f t="shared" si="1"/>
        <v>991.3784789725546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566.43149873396078</v>
      </c>
      <c r="AC39">
        <f t="shared" si="2"/>
        <v>511.0045789564619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-2312.723997141773</v>
      </c>
      <c r="AI39">
        <f t="shared" si="25"/>
        <v>-2338.4964236062883</v>
      </c>
      <c r="AJ39">
        <f t="shared" si="7"/>
        <v>55.426919777498881</v>
      </c>
      <c r="AK39">
        <f t="shared" si="22"/>
        <v>39.650204911377259</v>
      </c>
      <c r="AL39">
        <f t="shared" si="26"/>
        <v>-2243.4192989174121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-61.369337179859052</v>
      </c>
      <c r="AR39">
        <f t="shared" si="27"/>
        <v>-62.053221954522463</v>
      </c>
      <c r="AS39">
        <f t="shared" si="27"/>
        <v>1.4707822173636613</v>
      </c>
      <c r="AT39">
        <f t="shared" si="27"/>
        <v>1.0521388619930723</v>
      </c>
      <c r="AU39">
        <f t="shared" si="23"/>
        <v>-59.530300875165729</v>
      </c>
      <c r="AW39">
        <v>36</v>
      </c>
      <c r="AX39">
        <f>IF(Z39&gt;0, (R39*SUMPRODUCT(K39:$K$98, X39:$X$98)-K39*$AZ$3)/Z39, 0)</f>
        <v>991.3784789725546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</v>
      </c>
      <c r="S40">
        <f t="shared" si="1"/>
        <v>940.13363954549391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511.0045789564619</v>
      </c>
      <c r="AC40">
        <f t="shared" si="2"/>
        <v>456.61128231831322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-2460.6410759363489</v>
      </c>
      <c r="AI40">
        <f t="shared" si="25"/>
        <v>-2484.9254575982509</v>
      </c>
      <c r="AJ40">
        <f t="shared" si="7"/>
        <v>54.393296638148684</v>
      </c>
      <c r="AK40">
        <f t="shared" si="22"/>
        <v>35.770320526952339</v>
      </c>
      <c r="AL40">
        <f t="shared" si="26"/>
        <v>-2394.7618404331502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-58.298566065683616</v>
      </c>
      <c r="AR40">
        <f t="shared" si="27"/>
        <v>-58.873922074540758</v>
      </c>
      <c r="AS40">
        <f t="shared" si="27"/>
        <v>1.2887093646450474</v>
      </c>
      <c r="AT40">
        <f t="shared" si="27"/>
        <v>0.84748580962287134</v>
      </c>
      <c r="AU40">
        <f t="shared" si="23"/>
        <v>-56.737726900272847</v>
      </c>
      <c r="AW40">
        <v>37</v>
      </c>
      <c r="AX40">
        <f>IF(Z40&gt;0, (R40*SUMPRODUCT(K40:$K$98, X40:$X$98)-K40*$AZ$3)/Z40, 0)</f>
        <v>940.13363954549391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</v>
      </c>
      <c r="S41">
        <f t="shared" si="1"/>
        <v>889.38962751753149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456.61128231831322</v>
      </c>
      <c r="AC41">
        <f t="shared" si="2"/>
        <v>404.54132387915661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-2597.8000180447475</v>
      </c>
      <c r="AI41">
        <f t="shared" si="25"/>
        <v>-2620.5426558810082</v>
      </c>
      <c r="AJ41">
        <f t="shared" si="7"/>
        <v>52.069958439156608</v>
      </c>
      <c r="AK41">
        <f t="shared" si="22"/>
        <v>31.962789762281929</v>
      </c>
      <c r="AL41">
        <f t="shared" si="26"/>
        <v>-2536.50990767957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-54.953745249303587</v>
      </c>
      <c r="AR41">
        <f t="shared" si="27"/>
        <v>-55.43484199165087</v>
      </c>
      <c r="AS41">
        <f t="shared" si="27"/>
        <v>1.1014855690704475</v>
      </c>
      <c r="AT41">
        <f t="shared" si="27"/>
        <v>0.67613942330153387</v>
      </c>
      <c r="AU41">
        <f t="shared" si="23"/>
        <v>-53.657216999278894</v>
      </c>
      <c r="AW41">
        <v>38</v>
      </c>
      <c r="AX41">
        <f>IF(Z41&gt;0, (R41*SUMPRODUCT(K41:$K$98, X41:$X$98)-K41*$AZ$3)/Z41, 0)</f>
        <v>889.38962751753149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</v>
      </c>
      <c r="S42">
        <f t="shared" si="1"/>
        <v>839.21002376620311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404.54132387915661</v>
      </c>
      <c r="AC42">
        <f t="shared" si="2"/>
        <v>355.14883543925214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-2711.000437330028</v>
      </c>
      <c r="AI42">
        <f t="shared" si="25"/>
        <v>-2732.1601485692609</v>
      </c>
      <c r="AJ42">
        <f t="shared" si="7"/>
        <v>49.392488439904469</v>
      </c>
      <c r="AK42">
        <f t="shared" si="22"/>
        <v>28.317892671540964</v>
      </c>
      <c r="AL42">
        <f t="shared" si="26"/>
        <v>-2654.4497674578156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-51.203912365733878</v>
      </c>
      <c r="AR42">
        <f t="shared" si="27"/>
        <v>-51.603565565732978</v>
      </c>
      <c r="AS42">
        <f t="shared" si="27"/>
        <v>0.93289865054142351</v>
      </c>
      <c r="AT42">
        <f t="shared" si="27"/>
        <v>0.53485306559518075</v>
      </c>
      <c r="AU42">
        <f t="shared" si="23"/>
        <v>-50.135813849596381</v>
      </c>
      <c r="AW42">
        <v>39</v>
      </c>
      <c r="AX42">
        <f>IF(Z42&gt;0, (R42*SUMPRODUCT(K42:$K$98, X42:$X$98)-K42*$AZ$3)/Z42, 0)</f>
        <v>839.21002376620311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</v>
      </c>
      <c r="S43">
        <f t="shared" si="1"/>
        <v>790.33862319298282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355.14883543925214</v>
      </c>
      <c r="AC43">
        <f t="shared" si="2"/>
        <v>308.91033093905327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-2810.4083438492939</v>
      </c>
      <c r="AI43">
        <f t="shared" si="25"/>
        <v>-2829.95125380421</v>
      </c>
      <c r="AJ43">
        <f t="shared" si="7"/>
        <v>46.238504500198871</v>
      </c>
      <c r="AK43">
        <f t="shared" si="22"/>
        <v>24.860418480747651</v>
      </c>
      <c r="AL43">
        <f t="shared" si="26"/>
        <v>-2758.8523308232634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-47.394174308460066</v>
      </c>
      <c r="AR43">
        <f t="shared" si="27"/>
        <v>-47.723742103447904</v>
      </c>
      <c r="AS43">
        <f t="shared" si="27"/>
        <v>0.77975705802361317</v>
      </c>
      <c r="AT43">
        <f t="shared" si="27"/>
        <v>0.41924121433685807</v>
      </c>
      <c r="AU43">
        <f t="shared" si="23"/>
        <v>-46.524743831087427</v>
      </c>
      <c r="AW43">
        <v>40</v>
      </c>
      <c r="AX43">
        <f>IF(Z43&gt;0, (R43*SUMPRODUCT(K43:$K$98, X43:$X$98)-K43*$AZ$3)/Z43, 0)</f>
        <v>790.33862319298282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</v>
      </c>
      <c r="S44">
        <f t="shared" si="1"/>
        <v>743.0335597761881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308.91033093905327</v>
      </c>
      <c r="AC44">
        <f t="shared" si="2"/>
        <v>265.9495565105351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-2902.5600067454598</v>
      </c>
      <c r="AI44">
        <f t="shared" si="25"/>
        <v>-2920.4562075974536</v>
      </c>
      <c r="AJ44">
        <f t="shared" si="7"/>
        <v>42.960774428518164</v>
      </c>
      <c r="AK44">
        <f t="shared" si="22"/>
        <v>21.623723165733729</v>
      </c>
      <c r="AL44">
        <f t="shared" si="26"/>
        <v>-2855.8717100032018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-43.703751653310619</v>
      </c>
      <c r="AR44">
        <f t="shared" si="27"/>
        <v>-43.973214167696426</v>
      </c>
      <c r="AS44">
        <f t="shared" si="27"/>
        <v>0.64685898382617213</v>
      </c>
      <c r="AT44">
        <f t="shared" si="27"/>
        <v>0.32558769667429027</v>
      </c>
      <c r="AU44">
        <f t="shared" si="23"/>
        <v>-43.000767487195965</v>
      </c>
      <c r="AW44">
        <v>41</v>
      </c>
      <c r="AX44">
        <f>IF(Z44&gt;0, (R44*SUMPRODUCT(K44:$K$98, X44:$X$98)-K44*$AZ$3)/Z44, 0)</f>
        <v>743.0335597761881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</v>
      </c>
      <c r="S45">
        <f t="shared" si="1"/>
        <v>696.52769513943679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265.9495565105351</v>
      </c>
      <c r="AC45">
        <f t="shared" si="2"/>
        <v>226.20419760717266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-2958.4973080359632</v>
      </c>
      <c r="AI45">
        <f t="shared" si="25"/>
        <v>-2974.7352982254192</v>
      </c>
      <c r="AJ45">
        <f t="shared" si="7"/>
        <v>39.745358903362444</v>
      </c>
      <c r="AK45">
        <f t="shared" si="22"/>
        <v>18.61646895573746</v>
      </c>
      <c r="AL45">
        <f t="shared" si="26"/>
        <v>-2916.373470366319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-39.773212303753439</v>
      </c>
      <c r="AR45">
        <f t="shared" si="27"/>
        <v>-39.99151131299616</v>
      </c>
      <c r="AS45">
        <f t="shared" si="27"/>
        <v>0.53432551500334013</v>
      </c>
      <c r="AT45">
        <f t="shared" si="27"/>
        <v>0.25027461411290913</v>
      </c>
      <c r="AU45">
        <f t="shared" si="23"/>
        <v>-39.206911183879903</v>
      </c>
      <c r="AW45">
        <v>42</v>
      </c>
      <c r="AX45">
        <f>IF(Z45&gt;0, (R45*SUMPRODUCT(K45:$K$98, X45:$X$98)-K45*$AZ$3)/Z45, 0)</f>
        <v>696.52769513943679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</v>
      </c>
      <c r="S46">
        <f t="shared" si="1"/>
        <v>651.07401855691728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226.20419760717266</v>
      </c>
      <c r="AC46">
        <f t="shared" si="2"/>
        <v>189.96526454444432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-2974.0058299400512</v>
      </c>
      <c r="AI46">
        <f t="shared" si="25"/>
        <v>-2988.5944373126426</v>
      </c>
      <c r="AJ46">
        <f t="shared" si="7"/>
        <v>36.238933062728336</v>
      </c>
      <c r="AK46">
        <f t="shared" si="22"/>
        <v>15.834293832502087</v>
      </c>
      <c r="AL46">
        <f t="shared" si="26"/>
        <v>-2936.521210417412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-35.697950486526977</v>
      </c>
      <c r="AR46">
        <f t="shared" si="27"/>
        <v>-35.873062242667899</v>
      </c>
      <c r="AS46">
        <f t="shared" si="27"/>
        <v>0.43498759320990249</v>
      </c>
      <c r="AT46">
        <f t="shared" si="27"/>
        <v>0.19006413219881721</v>
      </c>
      <c r="AU46">
        <f t="shared" si="23"/>
        <v>-35.248010517259175</v>
      </c>
      <c r="AW46">
        <v>43</v>
      </c>
      <c r="AX46">
        <f>IF(Z46&gt;0, (R46*SUMPRODUCT(K46:$K$98, X46:$X$98)-K46*$AZ$3)/Z46, 0)</f>
        <v>651.07401855691728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</v>
      </c>
      <c r="S47">
        <f t="shared" si="1"/>
        <v>607.33098935748262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189.96526454444432</v>
      </c>
      <c r="AC47">
        <f t="shared" si="2"/>
        <v>157.42292052311862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-2964.9934058231438</v>
      </c>
      <c r="AI47">
        <f t="shared" si="25"/>
        <v>-2977.9536304190979</v>
      </c>
      <c r="AJ47">
        <f t="shared" si="7"/>
        <v>32.542344021325704</v>
      </c>
      <c r="AK47">
        <f t="shared" si="22"/>
        <v>13.297568518111104</v>
      </c>
      <c r="AL47">
        <f t="shared" si="26"/>
        <v>-2932.1137178796612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-31.776581656414987</v>
      </c>
      <c r="AR47">
        <f t="shared" si="27"/>
        <v>-31.915479650032776</v>
      </c>
      <c r="AS47">
        <f t="shared" si="27"/>
        <v>0.34876450317019203</v>
      </c>
      <c r="AT47">
        <f t="shared" si="27"/>
        <v>0.14251339345903932</v>
      </c>
      <c r="AU47">
        <f t="shared" si="23"/>
        <v>-31.424201753403544</v>
      </c>
      <c r="AW47">
        <v>44</v>
      </c>
      <c r="AX47">
        <f>IF(Z47&gt;0, (R47*SUMPRODUCT(K47:$K$98, X47:$X$98)-K47*$AZ$3)/Z47, 0)</f>
        <v>607.33098935748262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</v>
      </c>
      <c r="S48">
        <f t="shared" si="1"/>
        <v>565.08346374903306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157.42292052311862</v>
      </c>
      <c r="AC48">
        <f t="shared" si="2"/>
        <v>128.46384463920455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-2927.6393336393121</v>
      </c>
      <c r="AI48">
        <f t="shared" si="25"/>
        <v>-2939.0061363224868</v>
      </c>
      <c r="AJ48">
        <f t="shared" si="7"/>
        <v>28.959075883914068</v>
      </c>
      <c r="AK48">
        <f t="shared" si="22"/>
        <v>11.019604436618305</v>
      </c>
      <c r="AL48">
        <f t="shared" si="26"/>
        <v>-2899.0274560019543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-28.014507722974773</v>
      </c>
      <c r="AR48">
        <f t="shared" si="27"/>
        <v>-28.123276374186155</v>
      </c>
      <c r="AS48">
        <f t="shared" si="27"/>
        <v>0.2771086744457823</v>
      </c>
      <c r="AT48">
        <f t="shared" si="27"/>
        <v>0.10544631985457667</v>
      </c>
      <c r="AU48">
        <f t="shared" si="23"/>
        <v>-27.740721379885795</v>
      </c>
      <c r="AW48">
        <v>45</v>
      </c>
      <c r="AX48">
        <f>IF(Z48&gt;0, (R48*SUMPRODUCT(K48:$K$98, X48:$X$98)-K48*$AZ$3)/Z48, 0)</f>
        <v>565.08346374903306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</v>
      </c>
      <c r="S49">
        <f t="shared" si="1"/>
        <v>524.15855265971629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128.46384463920455</v>
      </c>
      <c r="AC49">
        <f t="shared" si="2"/>
        <v>102.96496707024843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-2862.4103032742878</v>
      </c>
      <c r="AI49">
        <f t="shared" si="25"/>
        <v>-2872.2322327789939</v>
      </c>
      <c r="AJ49">
        <f t="shared" si="7"/>
        <v>25.498877568956118</v>
      </c>
      <c r="AK49">
        <f t="shared" si="22"/>
        <v>8.9924691247443196</v>
      </c>
      <c r="AL49">
        <f t="shared" si="26"/>
        <v>-2837.7408860852934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-24.455654249315234</v>
      </c>
      <c r="AR49">
        <f t="shared" si="27"/>
        <v>-24.539570140672065</v>
      </c>
      <c r="AS49">
        <f t="shared" si="27"/>
        <v>0.2178554670721696</v>
      </c>
      <c r="AT49">
        <f t="shared" si="27"/>
        <v>7.6829207717296344E-2</v>
      </c>
      <c r="AU49">
        <f t="shared" si="23"/>
        <v>-24.2448854658826</v>
      </c>
      <c r="AW49">
        <v>46</v>
      </c>
      <c r="AX49">
        <f>IF(Z49&gt;0, (R49*SUMPRODUCT(K49:$K$98, X49:$X$98)-K49*$AZ$3)/Z49, 0)</f>
        <v>524.15855265971629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</v>
      </c>
      <c r="S50">
        <f t="shared" si="1"/>
        <v>484.139152621569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102.96496707024843</v>
      </c>
      <c r="AC50">
        <f t="shared" si="2"/>
        <v>80.755411172735563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-2767.2137606634074</v>
      </c>
      <c r="AI50">
        <f t="shared" si="25"/>
        <v>-2775.5538639927345</v>
      </c>
      <c r="AJ50">
        <f t="shared" si="7"/>
        <v>22.209555897512871</v>
      </c>
      <c r="AK50">
        <f t="shared" si="22"/>
        <v>7.2075476949173911</v>
      </c>
      <c r="AL50">
        <f t="shared" si="26"/>
        <v>-2746.136760400304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-21.109215097787107</v>
      </c>
      <c r="AR50">
        <f t="shared" si="27"/>
        <v>-21.172836144205409</v>
      </c>
      <c r="AS50">
        <f t="shared" si="27"/>
        <v>0.16942178422621376</v>
      </c>
      <c r="AT50">
        <f t="shared" si="27"/>
        <v>5.4981540198432551E-2</v>
      </c>
      <c r="AU50">
        <f t="shared" si="23"/>
        <v>-20.948432819780763</v>
      </c>
      <c r="AW50">
        <v>47</v>
      </c>
      <c r="AX50">
        <f>IF(Z50&gt;0, (R50*SUMPRODUCT(K50:$K$98, X50:$X$98)-K50*$AZ$3)/Z50, 0)</f>
        <v>484.139152621569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</v>
      </c>
      <c r="S51">
        <f t="shared" si="1"/>
        <v>444.30364667844611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80.755411172735563</v>
      </c>
      <c r="AC51">
        <f t="shared" si="2"/>
        <v>61.651641031914778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-2637.3895080561824</v>
      </c>
      <c r="AI51">
        <f t="shared" si="25"/>
        <v>-2644.3275155981883</v>
      </c>
      <c r="AJ51">
        <f t="shared" si="7"/>
        <v>19.103770140820785</v>
      </c>
      <c r="AK51">
        <f t="shared" si="22"/>
        <v>5.6528787820914896</v>
      </c>
      <c r="AL51">
        <f t="shared" si="26"/>
        <v>-2619.5708666752757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-17.963279531257857</v>
      </c>
      <c r="AR51">
        <f t="shared" si="27"/>
        <v>-18.01053435216555</v>
      </c>
      <c r="AS51">
        <f t="shared" si="27"/>
        <v>0.13011592034177108</v>
      </c>
      <c r="AT51">
        <f t="shared" si="27"/>
        <v>3.8501799377319269E-2</v>
      </c>
      <c r="AU51">
        <f t="shared" si="23"/>
        <v>-17.841916632446459</v>
      </c>
      <c r="AW51">
        <v>48</v>
      </c>
      <c r="AX51">
        <f>IF(Z51&gt;0, (R51*SUMPRODUCT(K51:$K$98, X51:$X$98)-K51*$AZ$3)/Z51, 0)</f>
        <v>444.30364667844611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</v>
      </c>
      <c r="S52">
        <f t="shared" si="1"/>
        <v>403.96347481983599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61.651641031914778</v>
      </c>
      <c r="AC52">
        <f t="shared" si="2"/>
        <v>45.478937355091219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-2479.0743822257796</v>
      </c>
      <c r="AI52">
        <f t="shared" si="25"/>
        <v>-2484.7034725012522</v>
      </c>
      <c r="AJ52">
        <f t="shared" si="7"/>
        <v>16.172703676823559</v>
      </c>
      <c r="AK52">
        <f t="shared" si="22"/>
        <v>4.3156148722340353</v>
      </c>
      <c r="AL52">
        <f t="shared" si="26"/>
        <v>-2464.2151539521947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-15.075887529625637</v>
      </c>
      <c r="AR52">
        <f t="shared" si="27"/>
        <v>-15.110119472198875</v>
      </c>
      <c r="AS52">
        <f t="shared" si="27"/>
        <v>9.8350361501799211E-2</v>
      </c>
      <c r="AT52">
        <f t="shared" si="27"/>
        <v>2.6244361565531515E-2</v>
      </c>
      <c r="AU52">
        <f t="shared" si="23"/>
        <v>-14.985524749131544</v>
      </c>
      <c r="AW52">
        <v>49</v>
      </c>
      <c r="AX52">
        <f>IF(Z52&gt;0, (R52*SUMPRODUCT(K52:$K$98, X52:$X$98)-K52*$AZ$3)/Z52, 0)</f>
        <v>403.96347481983599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</v>
      </c>
      <c r="S53">
        <f t="shared" si="1"/>
        <v>360.8892389921117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45.478937355091219</v>
      </c>
      <c r="AC53">
        <f t="shared" si="2"/>
        <v>32.001778266924802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-2278.1195276299491</v>
      </c>
      <c r="AI53">
        <f t="shared" si="25"/>
        <v>-2282.5532672388522</v>
      </c>
      <c r="AJ53">
        <f t="shared" si="7"/>
        <v>13.477159088166417</v>
      </c>
      <c r="AK53">
        <f t="shared" si="22"/>
        <v>3.1835256148563857</v>
      </c>
      <c r="AL53">
        <f t="shared" si="26"/>
        <v>-2265.8925825358292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-12.369490613625945</v>
      </c>
      <c r="AR53">
        <f t="shared" si="27"/>
        <v>-12.393564460415119</v>
      </c>
      <c r="AS53">
        <f t="shared" si="27"/>
        <v>7.3176842047814286E-2</v>
      </c>
      <c r="AT53">
        <f t="shared" si="27"/>
        <v>1.7285568089647825E-2</v>
      </c>
      <c r="AU53">
        <f t="shared" si="23"/>
        <v>-12.303102050277655</v>
      </c>
      <c r="AW53">
        <v>50</v>
      </c>
      <c r="AX53">
        <f>IF(Z53&gt;0, (R53*SUMPRODUCT(K53:$K$98, X53:$X$98)-K53*$AZ$3)/Z53, 0)</f>
        <v>360.8892389921117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</v>
      </c>
      <c r="S54">
        <f t="shared" si="1"/>
        <v>312.31181556617059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32.001778266924802</v>
      </c>
      <c r="AC54">
        <f t="shared" si="2"/>
        <v>21.059723761744571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-2035.6321496876922</v>
      </c>
      <c r="AI54">
        <f t="shared" si="25"/>
        <v>-2039.0037358256625</v>
      </c>
      <c r="AJ54">
        <f t="shared" si="7"/>
        <v>10.942054505180231</v>
      </c>
      <c r="AK54">
        <f t="shared" si="22"/>
        <v>2.2401244786847365</v>
      </c>
      <c r="AL54">
        <f t="shared" si="26"/>
        <v>-2025.8215568417975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-9.8686236541990606</v>
      </c>
      <c r="AR54">
        <f t="shared" si="27"/>
        <v>-9.8849689033731067</v>
      </c>
      <c r="AS54">
        <f t="shared" si="27"/>
        <v>5.3046429794265063E-2</v>
      </c>
      <c r="AT54">
        <f t="shared" si="27"/>
        <v>1.0859990309197166E-2</v>
      </c>
      <c r="AU54">
        <f t="shared" si="23"/>
        <v>-9.8210624832696443</v>
      </c>
      <c r="AW54">
        <v>51</v>
      </c>
      <c r="AX54">
        <f>IF(Z54&gt;0, (R54*SUMPRODUCT(K54:$K$98, X54:$X$98)-K54*$AZ$3)/Z54, 0)</f>
        <v>312.31181556617059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</v>
      </c>
      <c r="S55">
        <f t="shared" si="1"/>
        <v>253.58093362494765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21.059723761744571</v>
      </c>
      <c r="AC55">
        <f t="shared" si="2"/>
        <v>12.465596632943457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-1759.9148817683249</v>
      </c>
      <c r="AI55">
        <f t="shared" si="25"/>
        <v>-1762.3727946040312</v>
      </c>
      <c r="AJ55">
        <f t="shared" si="7"/>
        <v>8.5941271288011141</v>
      </c>
      <c r="AK55">
        <f t="shared" si="22"/>
        <v>1.4741806633221202</v>
      </c>
      <c r="AL55">
        <f t="shared" si="26"/>
        <v>-1752.304486811908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-7.6178238654006396</v>
      </c>
      <c r="AR55">
        <f t="shared" si="27"/>
        <v>-7.6284629862199971</v>
      </c>
      <c r="AS55">
        <f t="shared" si="27"/>
        <v>3.7199837004779912E-2</v>
      </c>
      <c r="AT55">
        <f t="shared" si="27"/>
        <v>6.3810180567844725E-3</v>
      </c>
      <c r="AU55">
        <f t="shared" si="23"/>
        <v>-7.584882131158432</v>
      </c>
      <c r="AW55">
        <v>52</v>
      </c>
      <c r="AX55">
        <f>IF(Z55&gt;0, (R55*SUMPRODUCT(K55:$K$98, X55:$X$98)-K55*$AZ$3)/Z55, 0)</f>
        <v>253.58093362494765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</v>
      </c>
      <c r="S56">
        <f t="shared" si="1"/>
        <v>175.48693186187256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12.465596632943457</v>
      </c>
      <c r="AC56">
        <f t="shared" si="2"/>
        <v>5.9857160937909937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-1455.7489888740131</v>
      </c>
      <c r="AI56">
        <f t="shared" si="25"/>
        <v>-1457.4544480869254</v>
      </c>
      <c r="AJ56">
        <f t="shared" si="7"/>
        <v>6.4798805391524636</v>
      </c>
      <c r="AK56">
        <f t="shared" si="22"/>
        <v>0.87259176430604213</v>
      </c>
      <c r="AL56">
        <f t="shared" si="26"/>
        <v>-1450.101975783467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-5.6261037639820159</v>
      </c>
      <c r="AR56">
        <f t="shared" si="27"/>
        <v>-5.6326949349671356</v>
      </c>
      <c r="AS56">
        <f t="shared" si="27"/>
        <v>2.5043108784624818E-2</v>
      </c>
      <c r="AT56">
        <f t="shared" si="27"/>
        <v>3.3723477379016772E-3</v>
      </c>
      <c r="AU56">
        <f t="shared" si="23"/>
        <v>-5.6042794784446093</v>
      </c>
      <c r="AW56">
        <v>53</v>
      </c>
      <c r="AX56">
        <f>IF(Z56&gt;0, (R56*SUMPRODUCT(K56:$K$98, X56:$X$98)-K56*$AZ$3)/Z56, 0)</f>
        <v>175.48693186187256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</v>
      </c>
      <c r="S57">
        <f t="shared" si="1"/>
        <v>61.596269886665688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5.9857160937909937</v>
      </c>
      <c r="AC57">
        <f t="shared" si="2"/>
        <v>1.3756331568162761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-1143.5032973146394</v>
      </c>
      <c r="AI57">
        <f t="shared" si="25"/>
        <v>-1144.6199502867653</v>
      </c>
      <c r="AJ57">
        <f t="shared" si="7"/>
        <v>4.6100829369747176</v>
      </c>
      <c r="AK57">
        <f t="shared" si="22"/>
        <v>0.41900012656536961</v>
      </c>
      <c r="AL57">
        <f t="shared" si="26"/>
        <v>-1139.5908672232251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-3.9458506131290236</v>
      </c>
      <c r="AR57">
        <f t="shared" si="27"/>
        <v>-3.9497038121753776</v>
      </c>
      <c r="AS57">
        <f t="shared" si="27"/>
        <v>1.5907867188626128E-2</v>
      </c>
      <c r="AT57">
        <f t="shared" si="27"/>
        <v>1.4458304669445891E-3</v>
      </c>
      <c r="AU57">
        <f t="shared" si="23"/>
        <v>-3.9323501145198065</v>
      </c>
      <c r="AW57">
        <v>54</v>
      </c>
      <c r="AX57">
        <f>IF(Z57&gt;0, (R57*SUMPRODUCT(K57:$K$98, X57:$X$98)-K57*$AZ$3)/Z57, 0)</f>
        <v>61.596269886665688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</v>
      </c>
      <c r="S58">
        <f t="shared" si="1"/>
        <v>-121.66445105106659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1.3756331568162761</v>
      </c>
      <c r="AC58">
        <f t="shared" si="2"/>
        <v>-1.6630560036276592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-844.05264700732982</v>
      </c>
      <c r="AI58">
        <f t="shared" si="25"/>
        <v>-844.73610712623076</v>
      </c>
      <c r="AJ58">
        <f t="shared" si="7"/>
        <v>3.0386891604439352</v>
      </c>
      <c r="AK58">
        <f t="shared" si="22"/>
        <v>9.629432097713933E-2</v>
      </c>
      <c r="AL58">
        <f t="shared" si="26"/>
        <v>-841.60112364480972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-2.6004872658561968</v>
      </c>
      <c r="AR58">
        <f t="shared" si="27"/>
        <v>-2.602592974951742</v>
      </c>
      <c r="AS58">
        <f t="shared" si="27"/>
        <v>9.3620611162671813E-3</v>
      </c>
      <c r="AT58">
        <f t="shared" si="27"/>
        <v>2.9667836048282125E-4</v>
      </c>
      <c r="AU58">
        <f t="shared" si="23"/>
        <v>-2.5929342354749925</v>
      </c>
      <c r="AW58">
        <v>55</v>
      </c>
      <c r="AX58">
        <f>IF(Z58&gt;0, (R58*SUMPRODUCT(K58:$K$98, X58:$X$98)-K58*$AZ$3)/Z58, 0)</f>
        <v>-121.66445105106659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</v>
      </c>
      <c r="S59">
        <f t="shared" si="1"/>
        <v>-447.06705247622699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-1.6630560036276592</v>
      </c>
      <c r="AC59">
        <f t="shared" si="2"/>
        <v>-3.4535776867293122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-580.75445630887214</v>
      </c>
      <c r="AI59">
        <f t="shared" si="25"/>
        <v>-581.14070459842969</v>
      </c>
      <c r="AJ59">
        <f t="shared" si="7"/>
        <v>1.790521683101653</v>
      </c>
      <c r="AK59">
        <f t="shared" si="22"/>
        <v>-0.11641392025393615</v>
      </c>
      <c r="AL59">
        <f t="shared" si="26"/>
        <v>-579.46659683558198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-1.5975693636858297</v>
      </c>
      <c r="AR59">
        <f t="shared" si="27"/>
        <v>-1.5986318754366564</v>
      </c>
      <c r="AS59">
        <f t="shared" si="27"/>
        <v>4.9254595550052077E-3</v>
      </c>
      <c r="AT59">
        <f t="shared" si="27"/>
        <v>-3.2023742647846557E-4</v>
      </c>
      <c r="AU59">
        <f t="shared" si="23"/>
        <v>-1.5940266533081298</v>
      </c>
      <c r="AW59">
        <v>56</v>
      </c>
      <c r="AX59">
        <f>IF(Z59&gt;0, (R59*SUMPRODUCT(K59:$K$98, X59:$X$98)-K59*$AZ$3)/Z59, 0)</f>
        <v>-447.06705247622699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</v>
      </c>
      <c r="S60">
        <f t="shared" si="1"/>
        <v>-1093.5100717487221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-3.4535776867293122</v>
      </c>
      <c r="AC60">
        <f t="shared" si="2"/>
        <v>-4.3279634943843011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-368.98527296919553</v>
      </c>
      <c r="AI60">
        <f t="shared" si="25"/>
        <v>-369.18316613937287</v>
      </c>
      <c r="AJ60">
        <f t="shared" si="7"/>
        <v>0.87438580765498886</v>
      </c>
      <c r="AK60">
        <f t="shared" si="22"/>
        <v>-0.24175043807105187</v>
      </c>
      <c r="AL60">
        <f t="shared" si="26"/>
        <v>-368.55053076978891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-0.90627120793229876</v>
      </c>
      <c r="AR60">
        <f t="shared" si="27"/>
        <v>-0.90675725682236685</v>
      </c>
      <c r="AS60">
        <f t="shared" si="27"/>
        <v>2.147594335475012E-3</v>
      </c>
      <c r="AT60">
        <f t="shared" si="27"/>
        <v>-5.9376749582931254E-4</v>
      </c>
      <c r="AU60">
        <f t="shared" si="23"/>
        <v>-0.90520342998272119</v>
      </c>
      <c r="AW60">
        <v>57</v>
      </c>
      <c r="AX60">
        <f>IF(Z60&gt;0, (R60*SUMPRODUCT(K60:$K$98, X60:$X$98)-K60*$AZ$3)/Z60, 0)</f>
        <v>-1093.5100717487221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</v>
      </c>
      <c r="S61">
        <f t="shared" si="1"/>
        <v>-2559.1374411395477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-4.3279634943843011</v>
      </c>
      <c r="AC61">
        <f t="shared" si="2"/>
        <v>-4.5885350987176343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-212.52841182161185</v>
      </c>
      <c r="AI61">
        <f t="shared" si="25"/>
        <v>-212.61806185417663</v>
      </c>
      <c r="AJ61">
        <f t="shared" si="7"/>
        <v>0.26057160433333326</v>
      </c>
      <c r="AK61">
        <f t="shared" si="22"/>
        <v>-0.30295744460690111</v>
      </c>
      <c r="AL61">
        <f t="shared" si="26"/>
        <v>-212.6604476944502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-0.46606675361613231</v>
      </c>
      <c r="AR61">
        <f t="shared" si="27"/>
        <v>-0.46626335274036668</v>
      </c>
      <c r="AS61">
        <f t="shared" si="27"/>
        <v>5.7142365425531501E-4</v>
      </c>
      <c r="AT61">
        <f t="shared" si="27"/>
        <v>-6.6437419581478877E-4</v>
      </c>
      <c r="AU61">
        <f t="shared" si="23"/>
        <v>-0.46635630328192612</v>
      </c>
      <c r="AW61">
        <v>58</v>
      </c>
      <c r="AX61">
        <f>IF(Z61&gt;0, (R61*SUMPRODUCT(K61:$K$98, X61:$X$98)-K61*$AZ$3)/Z61, 0)</f>
        <v>-2559.1374411395477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</v>
      </c>
      <c r="S62">
        <f t="shared" si="1"/>
        <v>-6468.3471301991276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-4.5885350987176343</v>
      </c>
      <c r="AC62">
        <f t="shared" si="2"/>
        <v>-4.4780843491204037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-108.27632810954586</v>
      </c>
      <c r="AI62">
        <f t="shared" si="25"/>
        <v>-108.31094347773021</v>
      </c>
      <c r="AJ62">
        <f t="shared" si="7"/>
        <v>-0.11045074959723067</v>
      </c>
      <c r="AK62">
        <f t="shared" si="22"/>
        <v>-0.32119745691023444</v>
      </c>
      <c r="AL62">
        <f t="shared" si="26"/>
        <v>-108.74259168423768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-0.21200525405620632</v>
      </c>
      <c r="AR62">
        <f t="shared" si="27"/>
        <v>-0.21207303101220679</v>
      </c>
      <c r="AS62">
        <f t="shared" si="27"/>
        <v>-2.1626277541817474E-4</v>
      </c>
      <c r="AT62">
        <f t="shared" si="27"/>
        <v>-6.289052246541614E-4</v>
      </c>
      <c r="AU62">
        <f t="shared" si="23"/>
        <v>-0.21291819901227912</v>
      </c>
      <c r="AW62">
        <v>59</v>
      </c>
      <c r="AX62">
        <f>IF(Z62&gt;0, (R62*SUMPRODUCT(K62:$K$98, X62:$X$98)-K62*$AZ$3)/Z62, 0)</f>
        <v>-6468.3471301991276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</v>
      </c>
      <c r="S63">
        <f t="shared" si="1"/>
        <v>-19216.866282303243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-4.4780843491204037</v>
      </c>
      <c r="AC63">
        <f t="shared" si="2"/>
        <v>-4.1753418324503935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-46.810943518496266</v>
      </c>
      <c r="AI63">
        <f t="shared" si="25"/>
        <v>-46.82180726123952</v>
      </c>
      <c r="AJ63">
        <f t="shared" si="7"/>
        <v>-0.30274251667001018</v>
      </c>
      <c r="AK63">
        <f t="shared" si="22"/>
        <v>-0.31346590443842831</v>
      </c>
      <c r="AL63">
        <f t="shared" si="26"/>
        <v>-47.43801568234796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-8.1835638784784906E-2</v>
      </c>
      <c r="AR63">
        <f t="shared" si="27"/>
        <v>-8.1854630953285767E-2</v>
      </c>
      <c r="AS63">
        <f t="shared" si="27"/>
        <v>-5.2925930085588547E-4</v>
      </c>
      <c r="AT63">
        <f t="shared" si="27"/>
        <v>-5.4800609854900823E-4</v>
      </c>
      <c r="AU63">
        <f t="shared" si="23"/>
        <v>-8.2931896352690673E-2</v>
      </c>
      <c r="AW63">
        <v>60</v>
      </c>
      <c r="AX63">
        <f>IF(Z63&gt;0, (R63*SUMPRODUCT(K63:$K$98, X63:$X$98)-K63*$AZ$3)/Z63, 0)</f>
        <v>-19216.866282303243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</v>
      </c>
      <c r="S64">
        <f t="shared" si="1"/>
        <v>-73338.325975010928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-4.1753418324503935</v>
      </c>
      <c r="AC64">
        <f t="shared" si="2"/>
        <v>-3.7975812473724853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-16.33204328615221</v>
      </c>
      <c r="AI64">
        <f t="shared" si="25"/>
        <v>-16.334632369824959</v>
      </c>
      <c r="AJ64">
        <f t="shared" si="7"/>
        <v>-0.37776058507790822</v>
      </c>
      <c r="AK64">
        <f t="shared" si="22"/>
        <v>-0.29227392827152759</v>
      </c>
      <c r="AL64">
        <f t="shared" si="26"/>
        <v>-17.004666883174394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-2.5492802509015401E-2</v>
      </c>
      <c r="AR64">
        <f t="shared" si="27"/>
        <v>-2.5496843828132196E-2</v>
      </c>
      <c r="AS64">
        <f t="shared" si="27"/>
        <v>-5.8964918365398658E-4</v>
      </c>
      <c r="AT64">
        <f t="shared" si="27"/>
        <v>-4.562124531152645E-4</v>
      </c>
      <c r="AU64">
        <f t="shared" si="23"/>
        <v>-2.6542705464901447E-2</v>
      </c>
      <c r="AW64">
        <v>61</v>
      </c>
      <c r="AX64">
        <f>IF(Z64&gt;0, (R64*SUMPRODUCT(K64:$K$98, X64:$X$98)-K64*$AZ$3)/Z64, 0)</f>
        <v>-73338.325975010928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</v>
      </c>
      <c r="S65">
        <f t="shared" si="1"/>
        <v>-278955.36407443945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-3.7975812473724853</v>
      </c>
      <c r="AC65">
        <f t="shared" si="2"/>
        <v>-3.4127202785755246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-3.9029927145710226</v>
      </c>
      <c r="AI65">
        <f t="shared" si="25"/>
        <v>-3.9036044110497583</v>
      </c>
      <c r="AJ65">
        <f t="shared" si="7"/>
        <v>-0.38486096879696063</v>
      </c>
      <c r="AK65">
        <f t="shared" si="22"/>
        <v>-0.26583068731607401</v>
      </c>
      <c r="AL65">
        <f t="shared" si="26"/>
        <v>-4.5542960671627926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-5.4394723963469655E-3</v>
      </c>
      <c r="AR65">
        <f t="shared" si="27"/>
        <v>-5.4403248975823902E-3</v>
      </c>
      <c r="AS65">
        <f t="shared" si="27"/>
        <v>-5.3636805633456273E-4</v>
      </c>
      <c r="AT65">
        <f t="shared" si="27"/>
        <v>-3.7047947344596912E-4</v>
      </c>
      <c r="AU65">
        <f t="shared" si="23"/>
        <v>-6.3471724273629218E-3</v>
      </c>
      <c r="AW65">
        <v>62</v>
      </c>
      <c r="AX65">
        <f>IF(Z65&gt;0, (R65*SUMPRODUCT(K65:$K$98, X65:$X$98)-K65*$AZ$3)/Z65, 0)</f>
        <v>-278955.36407443945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</v>
      </c>
      <c r="S66">
        <f t="shared" si="1"/>
        <v>-1065891.679344546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-3.4127202785755246</v>
      </c>
      <c r="AC66">
        <f t="shared" si="2"/>
        <v>-3.0517724551629635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-0.92484734029263993</v>
      </c>
      <c r="AI66">
        <f t="shared" si="25"/>
        <v>-0.92499049613644202</v>
      </c>
      <c r="AJ66">
        <f t="shared" si="7"/>
        <v>-0.36094782341256115</v>
      </c>
      <c r="AK66">
        <f t="shared" si="22"/>
        <v>-0.23889041950028675</v>
      </c>
      <c r="AL66">
        <f t="shared" si="26"/>
        <v>-1.5248287390492898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-1.1508297117509034E-3</v>
      </c>
      <c r="AR66">
        <f t="shared" si="27"/>
        <v>-1.1510078470941981E-3</v>
      </c>
      <c r="AS66">
        <f t="shared" si="27"/>
        <v>-4.4914383323366245E-4</v>
      </c>
      <c r="AT66">
        <f t="shared" si="27"/>
        <v>-2.9726224062727647E-4</v>
      </c>
      <c r="AU66">
        <f t="shared" si="23"/>
        <v>-1.8974139209551369E-3</v>
      </c>
      <c r="AW66">
        <v>63</v>
      </c>
      <c r="AX66">
        <f>IF(Z66&gt;0, (R66*SUMPRODUCT(K66:$K$98, X66:$X$98)-K66*$AZ$3)/Z66, 0)</f>
        <v>-1065891.679344546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-4111141.6110578761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-3.0517724551629635</v>
      </c>
      <c r="AC67">
        <f t="shared" ref="AC67:AC98" si="30">S67*Z67</f>
        <v>-2.7257917707596193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-0.21714601954791229</v>
      </c>
      <c r="AI67">
        <f t="shared" ref="AI67:AI98" si="34">SUM(AE67:AH67)</f>
        <v>-0.21717917082350235</v>
      </c>
      <c r="AJ67">
        <f t="shared" ref="AJ67:AJ98" si="35">AB67-AC67</f>
        <v>-0.32598068440334416</v>
      </c>
      <c r="AK67">
        <f t="shared" si="22"/>
        <v>-0.21362407186140747</v>
      </c>
      <c r="AL67">
        <f t="shared" si="26"/>
        <v>-0.75678392708825393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-2.4125418962687867E-4</v>
      </c>
      <c r="AR67">
        <f t="shared" si="36"/>
        <v>-2.412910214515846E-4</v>
      </c>
      <c r="AS67">
        <f t="shared" si="36"/>
        <v>-3.6217198921480387E-4</v>
      </c>
      <c r="AT67">
        <f t="shared" si="36"/>
        <v>-2.3734122526867867E-4</v>
      </c>
      <c r="AU67">
        <f t="shared" si="23"/>
        <v>-8.4080423593506707E-4</v>
      </c>
      <c r="AW67">
        <v>64</v>
      </c>
      <c r="AX67">
        <f>IF(Z67&gt;0, (R67*SUMPRODUCT(K67:$K$98, X67:$X$98)-K67*$AZ$3)/Z67, 0)</f>
        <v>-4111141.6110578761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100000</v>
      </c>
      <c r="S68">
        <f t="shared" si="29"/>
        <v>-16040376.327668659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-2.7257917707596193</v>
      </c>
      <c r="AC68">
        <f t="shared" si="30"/>
        <v>-2.4339513159179105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-5.0465621601513619E-2</v>
      </c>
      <c r="AI68">
        <f t="shared" si="34"/>
        <v>-5.0473208553547033E-2</v>
      </c>
      <c r="AJ68">
        <f t="shared" si="35"/>
        <v>-0.29184045484170884</v>
      </c>
      <c r="AK68">
        <f t="shared" si="22"/>
        <v>-0.19080542395317338</v>
      </c>
      <c r="AL68">
        <f t="shared" si="26"/>
        <v>-0.53311908734842928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-5.0061123899310978E-5</v>
      </c>
      <c r="AR68">
        <f t="shared" si="36"/>
        <v>-5.0068650039556744E-5</v>
      </c>
      <c r="AS68">
        <f t="shared" si="36"/>
        <v>-2.895012625431302E-4</v>
      </c>
      <c r="AT68">
        <f t="shared" si="36"/>
        <v>-1.8927605894968069E-4</v>
      </c>
      <c r="AU68">
        <f t="shared" si="23"/>
        <v>-5.2884597153236759E-4</v>
      </c>
      <c r="AW68">
        <v>65</v>
      </c>
      <c r="AX68">
        <f>IF(Z68&gt;0, (R68*SUMPRODUCT(K68:$K$98, X68:$X$98)-K68*$AZ$3)/Z68, 0)</f>
        <v>-16040376.327668659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100000</v>
      </c>
      <c r="S69">
        <f t="shared" si="29"/>
        <v>-63326834.678767651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-2.4339513159179105</v>
      </c>
      <c r="AC69">
        <f t="shared" si="30"/>
        <v>-2.1732141368352602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-1.159042215149696E-2</v>
      </c>
      <c r="AI69">
        <f t="shared" si="34"/>
        <v>-1.159213802293429E-2</v>
      </c>
      <c r="AJ69">
        <f t="shared" si="35"/>
        <v>-0.26073717908265026</v>
      </c>
      <c r="AK69">
        <f t="shared" si="22"/>
        <v>-0.17037659211425374</v>
      </c>
      <c r="AL69">
        <f t="shared" si="26"/>
        <v>-0.44270590921983832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-1.0265644019454144E-5</v>
      </c>
      <c r="AR69">
        <f t="shared" si="36"/>
        <v>-1.0267163767840228E-5</v>
      </c>
      <c r="AS69">
        <f t="shared" si="36"/>
        <v>-2.309350796815845E-4</v>
      </c>
      <c r="AT69">
        <f t="shared" si="36"/>
        <v>-1.5090265229612639E-4</v>
      </c>
      <c r="AU69">
        <f t="shared" si="23"/>
        <v>-3.9210489574555114E-4</v>
      </c>
      <c r="AW69">
        <v>66</v>
      </c>
      <c r="AX69">
        <f>IF(Z69&gt;0, (R69*SUMPRODUCT(K69:$K$98, X69:$X$98)-K69*$AZ$3)/Z69, 0)</f>
        <v>-63326834.678767651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100000</v>
      </c>
      <c r="S70">
        <f t="shared" si="29"/>
        <v>-253270918.85568836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-2.1732141368352602</v>
      </c>
      <c r="AC70">
        <f t="shared" si="30"/>
        <v>-1.9403786522948603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-2.6312977510852802E-3</v>
      </c>
      <c r="AI70">
        <f t="shared" si="34"/>
        <v>-2.6316808149326933E-3</v>
      </c>
      <c r="AJ70">
        <f t="shared" si="35"/>
        <v>-0.23283548454039993</v>
      </c>
      <c r="AK70">
        <f t="shared" si="22"/>
        <v>-0.15212498957846823</v>
      </c>
      <c r="AL70">
        <f t="shared" si="26"/>
        <v>-0.38759215493380084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-2.080841102245096E-6</v>
      </c>
      <c r="AR70">
        <f t="shared" si="36"/>
        <v>-2.0811440307138155E-6</v>
      </c>
      <c r="AS70">
        <f t="shared" si="36"/>
        <v>-1.8412726043374875E-4</v>
      </c>
      <c r="AT70">
        <f t="shared" si="36"/>
        <v>-1.2030106849858523E-4</v>
      </c>
      <c r="AU70">
        <f t="shared" si="23"/>
        <v>-3.065094729630478E-4</v>
      </c>
      <c r="AW70">
        <v>67</v>
      </c>
      <c r="AX70">
        <f>IF(Z70&gt;0, (R70*SUMPRODUCT(K70:$K$98, X70:$X$98)-K70*$AZ$3)/Z70, 0)</f>
        <v>-253270918.85568836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100000</v>
      </c>
      <c r="S71">
        <f t="shared" si="29"/>
        <v>-1026977552.2084522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-1.9403786522948603</v>
      </c>
      <c r="AC71">
        <f t="shared" si="30"/>
        <v>-1.7324827418998738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-5.8976918217188887E-4</v>
      </c>
      <c r="AI71">
        <f t="shared" si="34"/>
        <v>-5.8985353078974201E-4</v>
      </c>
      <c r="AJ71">
        <f t="shared" si="35"/>
        <v>-0.20789591039498645</v>
      </c>
      <c r="AK71">
        <f t="shared" si="22"/>
        <v>-0.13582650566064022</v>
      </c>
      <c r="AL71">
        <f t="shared" si="26"/>
        <v>-0.34431226958641642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-4.1642133843956442E-7</v>
      </c>
      <c r="AR71">
        <f t="shared" si="36"/>
        <v>-4.1648089489894494E-7</v>
      </c>
      <c r="AS71">
        <f t="shared" si="36"/>
        <v>-1.4679012718836913E-4</v>
      </c>
      <c r="AT71">
        <f t="shared" si="36"/>
        <v>-9.590371452519893E-5</v>
      </c>
      <c r="AU71">
        <f t="shared" si="23"/>
        <v>-2.4311032260846698E-4</v>
      </c>
      <c r="AW71">
        <v>68</v>
      </c>
      <c r="AX71">
        <f>IF(Z71&gt;0, (R71*SUMPRODUCT(K71:$K$98, X71:$X$98)-K71*$AZ$3)/Z71, 0)</f>
        <v>-1026977552.2084522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100000</v>
      </c>
      <c r="S72">
        <f t="shared" si="29"/>
        <v>-4224761630.6336303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-1.7324827418998738</v>
      </c>
      <c r="AC72">
        <f t="shared" si="30"/>
        <v>-1.5468599518604191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-1.3039612775767563E-4</v>
      </c>
      <c r="AI72">
        <f t="shared" si="34"/>
        <v>-1.3041443482547142E-4</v>
      </c>
      <c r="AJ72">
        <f t="shared" si="35"/>
        <v>-0.1856227900394547</v>
      </c>
      <c r="AK72">
        <f t="shared" si="22"/>
        <v>-0.12127379193299118</v>
      </c>
      <c r="AL72">
        <f t="shared" si="26"/>
        <v>-0.30702699640727138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-8.2204874880371311E-8</v>
      </c>
      <c r="AR72">
        <f t="shared" si="36"/>
        <v>-8.2216416098990742E-8</v>
      </c>
      <c r="AS72">
        <f t="shared" si="36"/>
        <v>-1.1702109941865659E-4</v>
      </c>
      <c r="AT72">
        <f t="shared" si="36"/>
        <v>-7.6453933591083111E-5</v>
      </c>
      <c r="AU72">
        <f t="shared" si="23"/>
        <v>-1.9355724942583872E-4</v>
      </c>
      <c r="AW72">
        <v>69</v>
      </c>
      <c r="AX72">
        <f>IF(Z72&gt;0, (R72*SUMPRODUCT(K72:$K$98, X72:$X$98)-K72*$AZ$3)/Z72, 0)</f>
        <v>-4224761630.6336303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100000</v>
      </c>
      <c r="S73">
        <f t="shared" si="29"/>
        <v>-17655041822.122036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-1.5468599518604191</v>
      </c>
      <c r="AC73">
        <f t="shared" si="30"/>
        <v>-1.3811250282967285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-2.8425157891150031E-5</v>
      </c>
      <c r="AI73">
        <f t="shared" si="34"/>
        <v>-2.8429069309322277E-5</v>
      </c>
      <c r="AJ73">
        <f t="shared" si="35"/>
        <v>-0.16573492356369068</v>
      </c>
      <c r="AK73">
        <f t="shared" ref="AK73:AK98" si="49">G73*SUM(AB73:AB73, AE73:AF73)</f>
        <v>-0.10828019663022935</v>
      </c>
      <c r="AL73">
        <f t="shared" si="26"/>
        <v>-0.27404354926322938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-1.5999917411543197E-8</v>
      </c>
      <c r="AR73">
        <f t="shared" si="36"/>
        <v>-1.6002119065724246E-8</v>
      </c>
      <c r="AS73">
        <f t="shared" si="36"/>
        <v>-9.3288667010468131E-5</v>
      </c>
      <c r="AT73">
        <f t="shared" si="36"/>
        <v>-6.0948621992658171E-5</v>
      </c>
      <c r="AU73">
        <f t="shared" si="23"/>
        <v>-1.5425329112219203E-4</v>
      </c>
      <c r="AW73">
        <v>70</v>
      </c>
      <c r="AX73">
        <f>IF(Z73&gt;0, (R73*SUMPRODUCT(K73:$K$98, X73:$X$98)-K73*$AZ$3)/Z73, 0)</f>
        <v>-17655041822.122036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100000</v>
      </c>
      <c r="S74">
        <f t="shared" si="29"/>
        <v>-75001207089.02684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-1.3811250282967285</v>
      </c>
      <c r="AC74">
        <f t="shared" si="30"/>
        <v>-1.2331473605747127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-6.1004379624114551E-6</v>
      </c>
      <c r="AI74">
        <f t="shared" si="34"/>
        <v>-6.1012600474207746E-6</v>
      </c>
      <c r="AJ74">
        <f t="shared" si="35"/>
        <v>-0.1479776677220157</v>
      </c>
      <c r="AK74">
        <f t="shared" si="49"/>
        <v>-9.6678751980770999E-2</v>
      </c>
      <c r="AL74">
        <f t="shared" si="26"/>
        <v>-0.24466252096283411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-3.0658990264199085E-9</v>
      </c>
      <c r="AR74">
        <f t="shared" si="36"/>
        <v>-3.0663121819417313E-9</v>
      </c>
      <c r="AS74">
        <f t="shared" si="36"/>
        <v>-7.4369183031816082E-5</v>
      </c>
      <c r="AT74">
        <f t="shared" si="36"/>
        <v>-4.8587870805290534E-5</v>
      </c>
      <c r="AU74">
        <f t="shared" si="23"/>
        <v>-1.2296012014928855E-4</v>
      </c>
      <c r="AW74">
        <v>71</v>
      </c>
      <c r="AX74">
        <f>IF(Z74&gt;0, (R74*SUMPRODUCT(K74:$K$98, X74:$X$98)-K74*$AZ$3)/Z74, 0)</f>
        <v>-75001207089.02684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100000</v>
      </c>
      <c r="S75">
        <f t="shared" si="29"/>
        <v>-324304271517.68542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-1.2331473605747127</v>
      </c>
      <c r="AC75">
        <f t="shared" si="30"/>
        <v>-1.1010244317460283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-1.2882247940015723E-6</v>
      </c>
      <c r="AI75">
        <f t="shared" si="34"/>
        <v>-1.2883945457637976E-6</v>
      </c>
      <c r="AJ75">
        <f t="shared" si="35"/>
        <v>-0.13212292882868448</v>
      </c>
      <c r="AK75">
        <f t="shared" si="49"/>
        <v>-8.63203152402299E-2</v>
      </c>
      <c r="AL75">
        <f t="shared" si="26"/>
        <v>-0.21844453246346016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-5.7805673222549116E-10</v>
      </c>
      <c r="AR75">
        <f t="shared" si="36"/>
        <v>-5.781329038295609E-10</v>
      </c>
      <c r="AS75">
        <f t="shared" si="36"/>
        <v>-5.9286662425996808E-5</v>
      </c>
      <c r="AT75">
        <f t="shared" si="36"/>
        <v>-3.8733953565235186E-5</v>
      </c>
      <c r="AU75">
        <f t="shared" si="23"/>
        <v>-9.8021194124135822E-5</v>
      </c>
      <c r="AW75">
        <v>72</v>
      </c>
      <c r="AX75">
        <f>IF(Z75&gt;0, (R75*SUMPRODUCT(K75:$K$98, X75:$X$98)-K75*$AZ$3)/Z75, 0)</f>
        <v>-324304271517.68542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100000</v>
      </c>
      <c r="S76">
        <f t="shared" si="29"/>
        <v>-1429300123525.5159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-1.1010244317460283</v>
      </c>
      <c r="AC76">
        <f t="shared" si="30"/>
        <v>-0.98305752884677833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-2.6732954539522217E-7</v>
      </c>
      <c r="AI76">
        <f t="shared" si="34"/>
        <v>-2.6736393486712754E-7</v>
      </c>
      <c r="AJ76">
        <f t="shared" si="35"/>
        <v>-0.11796690289924994</v>
      </c>
      <c r="AK76">
        <f t="shared" si="49"/>
        <v>-7.7071710222221992E-2</v>
      </c>
      <c r="AL76">
        <f t="shared" si="26"/>
        <v>-0.1950388804854068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-1.0710450713568469E-10</v>
      </c>
      <c r="AR76">
        <f t="shared" si="36"/>
        <v>-1.0711828513928558E-10</v>
      </c>
      <c r="AS76">
        <f t="shared" si="36"/>
        <v>-4.7262965171574901E-5</v>
      </c>
      <c r="AT76">
        <f t="shared" si="36"/>
        <v>-3.0878470710192326E-5</v>
      </c>
      <c r="AU76">
        <f t="shared" si="23"/>
        <v>-7.8141543000052375E-5</v>
      </c>
      <c r="AW76">
        <v>73</v>
      </c>
      <c r="AX76">
        <f>IF(Z76&gt;0, (R76*SUMPRODUCT(K76:$K$98, X76:$X$98)-K76*$AZ$3)/Z76, 0)</f>
        <v>-1429300123525.5159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100000</v>
      </c>
      <c r="S77">
        <f t="shared" si="29"/>
        <v>-6425385601364.9658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-0.98305752884677833</v>
      </c>
      <c r="AC77">
        <f t="shared" si="30"/>
        <v>-0.87772993656343046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-5.4430807881123682E-8</v>
      </c>
      <c r="AI77">
        <f t="shared" si="34"/>
        <v>-5.4437638054369448E-8</v>
      </c>
      <c r="AJ77">
        <f t="shared" si="35"/>
        <v>-0.10532759228334787</v>
      </c>
      <c r="AK77">
        <f t="shared" si="49"/>
        <v>-6.8814027019274485E-2</v>
      </c>
      <c r="AL77">
        <f t="shared" si="26"/>
        <v>-0.17414167374026041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-1.9470968081489124E-11</v>
      </c>
      <c r="AR77">
        <f t="shared" si="36"/>
        <v>-1.9473411368488464E-11</v>
      </c>
      <c r="AS77">
        <f t="shared" si="36"/>
        <v>-3.7677746616000238E-5</v>
      </c>
      <c r="AT77">
        <f t="shared" si="36"/>
        <v>-2.4616127810876855E-5</v>
      </c>
      <c r="AU77">
        <f t="shared" si="23"/>
        <v>-6.2293893900288461E-5</v>
      </c>
      <c r="AW77">
        <v>74</v>
      </c>
      <c r="AX77">
        <f>IF(Z77&gt;0, (R77*SUMPRODUCT(K77:$K$98, X77:$X$98)-K77*$AZ$3)/Z77, 0)</f>
        <v>-6425385601364.9658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100000</v>
      </c>
      <c r="S78">
        <f t="shared" si="29"/>
        <v>-29502146572729.289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-0.87772993656343046</v>
      </c>
      <c r="AC78">
        <f t="shared" si="30"/>
        <v>-0.78368744337714047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-1.0867368713495704E-8</v>
      </c>
      <c r="AI78">
        <f t="shared" si="34"/>
        <v>-1.0868696900652264E-8</v>
      </c>
      <c r="AJ78">
        <f t="shared" si="35"/>
        <v>-9.4042493186289988E-2</v>
      </c>
      <c r="AK78">
        <f t="shared" si="49"/>
        <v>-6.1441095559440141E-2</v>
      </c>
      <c r="AL78">
        <f t="shared" si="26"/>
        <v>-0.15548359961442704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-3.4709562861830379E-12</v>
      </c>
      <c r="AR78">
        <f t="shared" si="36"/>
        <v>-3.47138049922686E-12</v>
      </c>
      <c r="AS78">
        <f t="shared" si="36"/>
        <v>-3.0036468946518348E-5</v>
      </c>
      <c r="AT78">
        <f t="shared" si="36"/>
        <v>-1.9623826381925751E-5</v>
      </c>
      <c r="AU78">
        <f t="shared" si="23"/>
        <v>-4.96602987998246E-5</v>
      </c>
      <c r="AW78">
        <v>75</v>
      </c>
      <c r="AX78">
        <f>IF(Z78&gt;0, (R78*SUMPRODUCT(K78:$K$98, X78:$X$98)-K78*$AZ$3)/Z78, 0)</f>
        <v>-29502146572729.289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100000</v>
      </c>
      <c r="S79">
        <f t="shared" si="29"/>
        <v>-138435938992886.17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-0.78368744337714047</v>
      </c>
      <c r="AC79">
        <f t="shared" si="30"/>
        <v>-0.69972093158975346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-2.1243631141622995E-9</v>
      </c>
      <c r="AI79">
        <f t="shared" si="34"/>
        <v>-2.1246158378902131E-9</v>
      </c>
      <c r="AJ79">
        <f t="shared" si="35"/>
        <v>-8.396651178738701E-2</v>
      </c>
      <c r="AK79">
        <f t="shared" si="49"/>
        <v>-5.4858121036399837E-2</v>
      </c>
      <c r="AL79">
        <f t="shared" si="26"/>
        <v>-0.13882463494840269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-6.0580865160514372E-13</v>
      </c>
      <c r="AR79">
        <f t="shared" si="36"/>
        <v>-6.0588072130914833E-13</v>
      </c>
      <c r="AS79">
        <f t="shared" si="36"/>
        <v>-2.39448891513836E-5</v>
      </c>
      <c r="AT79">
        <f t="shared" si="36"/>
        <v>-1.5643994246133451E-5</v>
      </c>
      <c r="AU79">
        <f t="shared" si="23"/>
        <v>-3.9588884003397774E-5</v>
      </c>
      <c r="AW79">
        <v>76</v>
      </c>
      <c r="AX79">
        <f>IF(Z79&gt;0, (R79*SUMPRODUCT(K79:$K$98, X79:$X$98)-K79*$AZ$3)/Z79, 0)</f>
        <v>-138435938992886.17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100000</v>
      </c>
      <c r="S80">
        <f t="shared" si="29"/>
        <v>-663949355545573.25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-0.69972093158975346</v>
      </c>
      <c r="AC80">
        <f t="shared" si="30"/>
        <v>-0.62475083177709301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-4.0629682369903624E-10</v>
      </c>
      <c r="AI80">
        <f t="shared" si="34"/>
        <v>-4.0634387177782107E-10</v>
      </c>
      <c r="AJ80">
        <f t="shared" si="35"/>
        <v>-7.4970099812660451E-2</v>
      </c>
      <c r="AK80">
        <f t="shared" si="49"/>
        <v>-4.8980465211282749E-2</v>
      </c>
      <c r="AL80">
        <f t="shared" si="26"/>
        <v>-0.12395056543028707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-1.0345038795546158E-13</v>
      </c>
      <c r="AR80">
        <f t="shared" si="36"/>
        <v>-1.0346236723198788E-13</v>
      </c>
      <c r="AS80">
        <f t="shared" si="36"/>
        <v>-1.9088719030755737E-5</v>
      </c>
      <c r="AT80">
        <f t="shared" si="36"/>
        <v>-1.2471296433514819E-5</v>
      </c>
      <c r="AU80">
        <f t="shared" si="23"/>
        <v>-3.1560015567732924E-5</v>
      </c>
      <c r="AW80">
        <v>77</v>
      </c>
      <c r="AX80">
        <f>IF(Z80&gt;0, (R80*SUMPRODUCT(K80:$K$98, X80:$X$98)-K80*$AZ$3)/Z80, 0)</f>
        <v>-663949355545573.25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100000</v>
      </c>
      <c r="S81">
        <f t="shared" si="29"/>
        <v>-3258057047048593.5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-0.62475083177709301</v>
      </c>
      <c r="AC81">
        <f t="shared" si="30"/>
        <v>-0.55781324265820886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-7.6034156226946258E-11</v>
      </c>
      <c r="AI81">
        <f t="shared" si="34"/>
        <v>-7.6042716746829781E-11</v>
      </c>
      <c r="AJ81">
        <f t="shared" si="35"/>
        <v>-6.6937589118884144E-2</v>
      </c>
      <c r="AK81">
        <f t="shared" si="49"/>
        <v>-4.3732558224396513E-2</v>
      </c>
      <c r="AL81">
        <f t="shared" si="26"/>
        <v>-0.11067014741932338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-1.7285398833568212E-14</v>
      </c>
      <c r="AR81">
        <f t="shared" si="36"/>
        <v>-1.7287344958938073E-14</v>
      </c>
      <c r="AS81">
        <f t="shared" si="36"/>
        <v>-1.5217409941709537E-5</v>
      </c>
      <c r="AT81">
        <f t="shared" si="36"/>
        <v>-9.9420411619302814E-6</v>
      </c>
      <c r="AU81">
        <f t="shared" si="23"/>
        <v>-2.5159451120927165E-5</v>
      </c>
      <c r="AW81">
        <v>78</v>
      </c>
      <c r="AX81">
        <f>IF(Z81&gt;0, (R81*SUMPRODUCT(K81:$K$98, X81:$X$98)-K81*$AZ$3)/Z81, 0)</f>
        <v>-3258057047048593.5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100000</v>
      </c>
      <c r="S82">
        <f t="shared" si="29"/>
        <v>-1.6373177077002662E+16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-0.55781324265820886</v>
      </c>
      <c r="AC82">
        <f t="shared" si="30"/>
        <v>-0.49804753808770158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-1.3907979056845952E-11</v>
      </c>
      <c r="AI82">
        <f t="shared" si="34"/>
        <v>-1.3909499982002216E-11</v>
      </c>
      <c r="AJ82">
        <f t="shared" si="35"/>
        <v>-5.9765704570507283E-2</v>
      </c>
      <c r="AK82">
        <f t="shared" si="49"/>
        <v>-3.9046926986074627E-2</v>
      </c>
      <c r="AL82">
        <f t="shared" si="26"/>
        <v>-9.8812631570491416E-2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-2.8230377083159759E-15</v>
      </c>
      <c r="AR82">
        <f t="shared" si="36"/>
        <v>-2.8233464252798215E-15</v>
      </c>
      <c r="AS82">
        <f t="shared" si="36"/>
        <v>-1.21312260377301E-5</v>
      </c>
      <c r="AT82">
        <f t="shared" si="36"/>
        <v>-7.9257343446523351E-6</v>
      </c>
      <c r="AU82">
        <f t="shared" si="23"/>
        <v>-2.0056960385205782E-5</v>
      </c>
      <c r="AW82">
        <v>79</v>
      </c>
      <c r="AX82">
        <f>IF(Z82&gt;0, (R82*SUMPRODUCT(K82:$K$98, X82:$X$98)-K82*$AZ$3)/Z82, 0)</f>
        <v>-1.6373177077002662E+16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100000</v>
      </c>
      <c r="S83">
        <f t="shared" si="29"/>
        <v>-8.4338491246887104E+16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-0.49804753808770158</v>
      </c>
      <c r="AC83">
        <f t="shared" si="30"/>
        <v>-0.44468530186402166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-2.484169232981239E-12</v>
      </c>
      <c r="AI83">
        <f t="shared" si="34"/>
        <v>-2.4844328642694502E-12</v>
      </c>
      <c r="AJ83">
        <f t="shared" si="35"/>
        <v>-5.3362236223679915E-2</v>
      </c>
      <c r="AK83">
        <f t="shared" si="49"/>
        <v>-3.4863327666139116E-2</v>
      </c>
      <c r="AL83">
        <f t="shared" si="26"/>
        <v>-8.822556389230346E-2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-4.5021069443820684E-16</v>
      </c>
      <c r="AR83">
        <f t="shared" si="36"/>
        <v>-4.5025847283581574E-16</v>
      </c>
      <c r="AS83">
        <f t="shared" si="36"/>
        <v>-9.6709391244682602E-6</v>
      </c>
      <c r="AT83">
        <f t="shared" si="36"/>
        <v>-6.3183468946528805E-6</v>
      </c>
      <c r="AU83">
        <f t="shared" si="23"/>
        <v>-1.5989286019571399E-5</v>
      </c>
      <c r="AW83">
        <v>80</v>
      </c>
      <c r="AX83">
        <f>IF(Z83&gt;0, (R83*SUMPRODUCT(K83:$K$98, X83:$X$98)-K83*$AZ$3)/Z83, 0)</f>
        <v>-8.4338491246887104E+16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100000</v>
      </c>
      <c r="S84">
        <f t="shared" si="29"/>
        <v>-4.4561167646805587E+17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-0.44468530186402166</v>
      </c>
      <c r="AC84">
        <f t="shared" si="30"/>
        <v>-0.39704044809287692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-4.3288985093898939E-13</v>
      </c>
      <c r="AI84">
        <f t="shared" si="34"/>
        <v>-4.329344009888489E-13</v>
      </c>
      <c r="AJ84">
        <f t="shared" si="35"/>
        <v>-4.7644853771144746E-2</v>
      </c>
      <c r="AK84">
        <f t="shared" si="49"/>
        <v>-3.1127971130481519E-2</v>
      </c>
      <c r="AL84">
        <f t="shared" si="26"/>
        <v>-7.8772824902059196E-2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-7.0047720948244399E-17</v>
      </c>
      <c r="AR84">
        <f t="shared" si="36"/>
        <v>-7.0054929778513852E-17</v>
      </c>
      <c r="AS84">
        <f t="shared" si="36"/>
        <v>-7.7096134601950403E-6</v>
      </c>
      <c r="AT84">
        <f t="shared" si="36"/>
        <v>-5.0369474606608049E-6</v>
      </c>
      <c r="AU84">
        <f t="shared" si="23"/>
        <v>-1.2746560920925899E-5</v>
      </c>
      <c r="AW84">
        <v>81</v>
      </c>
      <c r="AX84">
        <f>IF(Z84&gt;0, (R84*SUMPRODUCT(K84:$K$98, X84:$X$98)-K84*$AZ$3)/Z84, 0)</f>
        <v>-4.4561167646805587E+17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100000</v>
      </c>
      <c r="S85">
        <f t="shared" si="29"/>
        <v>-2.4169851366931692E+18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-0.39704044809287692</v>
      </c>
      <c r="AC85">
        <f t="shared" si="30"/>
        <v>-0.35450040008292588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-7.3542049483511389E-14</v>
      </c>
      <c r="AI85">
        <f t="shared" si="34"/>
        <v>-7.3549383008130572E-14</v>
      </c>
      <c r="AJ85">
        <f t="shared" si="35"/>
        <v>-4.2540048009951037E-2</v>
      </c>
      <c r="AK85">
        <f t="shared" si="49"/>
        <v>-2.7792831366501385E-2</v>
      </c>
      <c r="AL85">
        <f t="shared" si="26"/>
        <v>-7.0332879376525978E-2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-1.062513145460691E-17</v>
      </c>
      <c r="AR85">
        <f t="shared" si="36"/>
        <v>-1.062619097992136E-17</v>
      </c>
      <c r="AS85">
        <f t="shared" si="36"/>
        <v>-6.1460566487524767E-6</v>
      </c>
      <c r="AT85">
        <f t="shared" si="36"/>
        <v>-4.0154236771849572E-6</v>
      </c>
      <c r="AU85">
        <f t="shared" si="23"/>
        <v>-1.0161480325948061E-5</v>
      </c>
      <c r="AW85">
        <v>82</v>
      </c>
      <c r="AX85">
        <f>IF(Z85&gt;0, (R85*SUMPRODUCT(K85:$K$98, X85:$X$98)-K85*$AZ$3)/Z85, 0)</f>
        <v>-2.4169851366931692E+18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100000</v>
      </c>
      <c r="S86">
        <f t="shared" si="29"/>
        <v>-1.347004183044932E+19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-0.35450040008292588</v>
      </c>
      <c r="AC86">
        <f t="shared" si="30"/>
        <v>-0.31651821435975525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-1.2170584897210274E-14</v>
      </c>
      <c r="AI86">
        <f t="shared" si="34"/>
        <v>-1.2171759794134663E-14</v>
      </c>
      <c r="AJ86">
        <f t="shared" si="35"/>
        <v>-3.7982185723170636E-2</v>
      </c>
      <c r="AK86">
        <f t="shared" si="49"/>
        <v>-2.4815028005804814E-2</v>
      </c>
      <c r="AL86">
        <f t="shared" si="26"/>
        <v>-6.2797213728987625E-2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-1.5699723748970133E-18</v>
      </c>
      <c r="AR86">
        <f t="shared" si="36"/>
        <v>-1.5701239334071606E-18</v>
      </c>
      <c r="AS86">
        <f t="shared" si="36"/>
        <v>-4.8995987314672253E-6</v>
      </c>
      <c r="AT86">
        <f t="shared" si="36"/>
        <v>-3.2010711712252539E-6</v>
      </c>
      <c r="AU86">
        <f t="shared" si="23"/>
        <v>-8.1006699026940491E-6</v>
      </c>
      <c r="AW86">
        <v>83</v>
      </c>
      <c r="AX86">
        <f>IF(Z86&gt;0, (R86*SUMPRODUCT(K86:$K$98, X86:$X$98)-K86*$AZ$3)/Z86, 0)</f>
        <v>-1.347004183044932E+19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100000</v>
      </c>
      <c r="S87">
        <f t="shared" si="29"/>
        <v>-7.7194582336224166E+19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-0.31651821435975525</v>
      </c>
      <c r="AC87">
        <f t="shared" si="30"/>
        <v>-0.28260554853549569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-1.960200855452816E-15</v>
      </c>
      <c r="AI87">
        <f t="shared" si="34"/>
        <v>-1.9603839029802351E-15</v>
      </c>
      <c r="AJ87">
        <f t="shared" si="35"/>
        <v>-3.3912665824259558E-2</v>
      </c>
      <c r="AK87">
        <f t="shared" si="49"/>
        <v>-2.2156275005182868E-2</v>
      </c>
      <c r="AL87">
        <f t="shared" si="26"/>
        <v>-5.6068940829444386E-2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-2.2576837766029177E-19</v>
      </c>
      <c r="AR87">
        <f t="shared" si="36"/>
        <v>-2.2578946036882399E-19</v>
      </c>
      <c r="AS87">
        <f t="shared" si="36"/>
        <v>-3.9059301111824253E-6</v>
      </c>
      <c r="AT87">
        <f t="shared" si="36"/>
        <v>-2.5518743393058461E-6</v>
      </c>
      <c r="AU87">
        <f t="shared" si="23"/>
        <v>-6.4578044504884967E-6</v>
      </c>
      <c r="AW87">
        <v>84</v>
      </c>
      <c r="AX87">
        <f>IF(Z87&gt;0, (R87*SUMPRODUCT(K87:$K$98, X87:$X$98)-K87*$AZ$3)/Z87, 0)</f>
        <v>-7.7194582336224166E+19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100000</v>
      </c>
      <c r="S88">
        <f t="shared" si="29"/>
        <v>-4.5521829988301813E+20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-0.28260554853549569</v>
      </c>
      <c r="AC88">
        <f t="shared" si="30"/>
        <v>-0.25232638262097828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-3.0700435054567058E-16</v>
      </c>
      <c r="AI88">
        <f t="shared" si="34"/>
        <v>-3.070320654225424E-16</v>
      </c>
      <c r="AJ88">
        <f t="shared" si="35"/>
        <v>-3.0279165914517403E-2</v>
      </c>
      <c r="AK88">
        <f t="shared" si="49"/>
        <v>-1.9782388397484699E-2</v>
      </c>
      <c r="AL88">
        <f t="shared" si="26"/>
        <v>-5.0061554312002404E-2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-3.1571051381827555E-20</v>
      </c>
      <c r="AR88">
        <f t="shared" si="36"/>
        <v>-3.1573901464571353E-20</v>
      </c>
      <c r="AS88">
        <f t="shared" si="36"/>
        <v>-3.1137835707767996E-6</v>
      </c>
      <c r="AT88">
        <f t="shared" si="36"/>
        <v>-2.0343385995741754E-6</v>
      </c>
      <c r="AU88">
        <f t="shared" si="23"/>
        <v>-5.1481221703510058E-6</v>
      </c>
      <c r="AW88">
        <v>85</v>
      </c>
      <c r="AX88">
        <f>IF(Z88&gt;0, (R88*SUMPRODUCT(K88:$K$98, X88:$X$98)-K88*$AZ$3)/Z88, 0)</f>
        <v>-4.5521829988301813E+20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100000</v>
      </c>
      <c r="S89">
        <f t="shared" si="29"/>
        <v>-2.7779609843896382E+21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-0.25232638262097828</v>
      </c>
      <c r="AC89">
        <f t="shared" si="30"/>
        <v>-0.22529141305444492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-4.6765500223328929E-17</v>
      </c>
      <c r="AI89">
        <f t="shared" si="34"/>
        <v>-4.6769555201320347E-17</v>
      </c>
      <c r="AJ89">
        <f t="shared" si="35"/>
        <v>-2.7034969566533368E-2</v>
      </c>
      <c r="AK89">
        <f t="shared" si="49"/>
        <v>-1.766284678346848E-2</v>
      </c>
      <c r="AL89">
        <f t="shared" si="26"/>
        <v>-4.469781635000189E-2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-4.2939014888765396E-21</v>
      </c>
      <c r="AR89">
        <f t="shared" si="36"/>
        <v>-4.2942738077002782E-21</v>
      </c>
      <c r="AS89">
        <f t="shared" si="36"/>
        <v>-2.4822891986422165E-6</v>
      </c>
      <c r="AT89">
        <f t="shared" si="36"/>
        <v>-1.6217622764462494E-6</v>
      </c>
      <c r="AU89">
        <f t="shared" si="23"/>
        <v>-4.1040514750884697E-6</v>
      </c>
      <c r="AW89">
        <v>86</v>
      </c>
      <c r="AX89">
        <f>IF(Z89&gt;0, (R89*SUMPRODUCT(K89:$K$98, X89:$X$98)-K89*$AZ$3)/Z89, 0)</f>
        <v>-2.7779609843896382E+21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100000</v>
      </c>
      <c r="S90">
        <f t="shared" si="29"/>
        <v>-1.7560968254573114E+22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-0.22529141305444492</v>
      </c>
      <c r="AC90">
        <f t="shared" si="30"/>
        <v>-0.20115304737004008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-6.8834010901725117E-18</v>
      </c>
      <c r="AI90">
        <f t="shared" si="34"/>
        <v>-6.8839738178389308E-18</v>
      </c>
      <c r="AJ90">
        <f t="shared" si="35"/>
        <v>-2.4138365684404833E-2</v>
      </c>
      <c r="AK90">
        <f t="shared" si="49"/>
        <v>-1.5770398913811146E-2</v>
      </c>
      <c r="AL90">
        <f t="shared" si="26"/>
        <v>-3.990876459821599E-2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-5.6430194359697004E-22</v>
      </c>
      <c r="AR90">
        <f t="shared" si="36"/>
        <v>-5.6434889587115525E-22</v>
      </c>
      <c r="AS90">
        <f t="shared" si="36"/>
        <v>-1.9788657514686068E-6</v>
      </c>
      <c r="AT90">
        <f t="shared" si="36"/>
        <v>-1.2928589576261554E-6</v>
      </c>
      <c r="AU90">
        <f t="shared" si="23"/>
        <v>-3.2717247090947632E-6</v>
      </c>
      <c r="AW90">
        <v>87</v>
      </c>
      <c r="AX90">
        <f>IF(Z90&gt;0, (R90*SUMPRODUCT(K90:$K$98, X90:$X$98)-K90*$AZ$3)/Z90, 0)</f>
        <v>-1.7560968254573114E+22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100000</v>
      </c>
      <c r="S91">
        <f t="shared" si="29"/>
        <v>-1.1511667892749755E+23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-0.20115304737004008</v>
      </c>
      <c r="AC91">
        <f t="shared" si="30"/>
        <v>-0.17960093515182149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-9.7798434746448504E-19</v>
      </c>
      <c r="AI91">
        <f t="shared" si="34"/>
        <v>-9.7806235568050782E-19</v>
      </c>
      <c r="AJ91">
        <f t="shared" si="35"/>
        <v>-2.1552112218218594E-2</v>
      </c>
      <c r="AK91">
        <f t="shared" si="49"/>
        <v>-1.4080713315902807E-2</v>
      </c>
      <c r="AL91">
        <f t="shared" si="26"/>
        <v>-3.56328255341214E-2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-7.1585053051642809E-23</v>
      </c>
      <c r="AR91">
        <f t="shared" si="36"/>
        <v>-7.1590762981762789E-23</v>
      </c>
      <c r="AS91">
        <f t="shared" si="36"/>
        <v>-1.577539661566172E-6</v>
      </c>
      <c r="AT91">
        <f t="shared" si="36"/>
        <v>-1.030659245556565E-6</v>
      </c>
      <c r="AU91">
        <f t="shared" si="23"/>
        <v>-2.608198907122737E-6</v>
      </c>
      <c r="AW91">
        <v>88</v>
      </c>
      <c r="AX91">
        <f>IF(Z91&gt;0, (R91*SUMPRODUCT(K91:$K$98, X91:$X$98)-K91*$AZ$3)/Z91, 0)</f>
        <v>-1.1511667892749755E+23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100000</v>
      </c>
      <c r="S92">
        <f t="shared" si="29"/>
        <v>-7.833508738549703E+23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-0.17960093515182149</v>
      </c>
      <c r="AC92">
        <f t="shared" si="30"/>
        <v>-0.16035797781412631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-1.3398549489933947E-19</v>
      </c>
      <c r="AI92">
        <f t="shared" si="34"/>
        <v>-1.3399573028575226E-19</v>
      </c>
      <c r="AJ92">
        <f t="shared" si="35"/>
        <v>-1.9242957337695182E-2</v>
      </c>
      <c r="AK92">
        <f t="shared" si="49"/>
        <v>-1.2572065460627505E-2</v>
      </c>
      <c r="AL92">
        <f t="shared" si="26"/>
        <v>-3.1815022798322684E-2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-8.7564930882971518E-24</v>
      </c>
      <c r="AR92">
        <f t="shared" si="36"/>
        <v>-8.7571620121269057E-24</v>
      </c>
      <c r="AS92">
        <f t="shared" si="36"/>
        <v>-1.2576049597944613E-6</v>
      </c>
      <c r="AT92">
        <f t="shared" si="36"/>
        <v>-8.2163524039904721E-7</v>
      </c>
      <c r="AU92">
        <f t="shared" si="23"/>
        <v>-2.0792402001935081E-6</v>
      </c>
      <c r="AW92">
        <v>89</v>
      </c>
      <c r="AX92">
        <f>IF(Z92&gt;0, (R92*SUMPRODUCT(K92:$K$98, X92:$X$98)-K92*$AZ$3)/Z92, 0)</f>
        <v>-7.833508738549703E+23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100000</v>
      </c>
      <c r="S93">
        <f t="shared" si="29"/>
        <v>-5.5395331773918833E+24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-0.16035797781412631</v>
      </c>
      <c r="AC93">
        <f t="shared" si="30"/>
        <v>-0.1431767659054699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-1.7681429148409762E-20</v>
      </c>
      <c r="AI93">
        <f t="shared" si="34"/>
        <v>-1.7682721466384225E-20</v>
      </c>
      <c r="AJ93">
        <f t="shared" si="35"/>
        <v>-1.7181211908656402E-2</v>
      </c>
      <c r="AK93">
        <f t="shared" si="49"/>
        <v>-1.1225058446988843E-2</v>
      </c>
      <c r="AL93">
        <f t="shared" si="26"/>
        <v>-2.8406270355645247E-2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-1.0317435603595989E-24</v>
      </c>
      <c r="AR93">
        <f t="shared" si="36"/>
        <v>-1.0318189694646491E-24</v>
      </c>
      <c r="AS93">
        <f t="shared" si="36"/>
        <v>-1.0025549743259411E-6</v>
      </c>
      <c r="AT93">
        <f t="shared" si="36"/>
        <v>-6.5500258322628117E-7</v>
      </c>
      <c r="AU93">
        <f t="shared" si="23"/>
        <v>-1.6575575575522224E-6</v>
      </c>
      <c r="AW93">
        <v>90</v>
      </c>
      <c r="AX93">
        <f>IF(Z93&gt;0, (R93*SUMPRODUCT(K93:$K$98, X93:$X$98)-K93*$AZ$3)/Z93, 0)</f>
        <v>-5.5395331773918833E+24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100000</v>
      </c>
      <c r="S94">
        <f t="shared" si="29"/>
        <v>-4.07630428324975E+25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-0.1431767659054699</v>
      </c>
      <c r="AC94">
        <f t="shared" si="30"/>
        <v>-0.12783639812988384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-2.2451810135122348E-21</v>
      </c>
      <c r="AI94">
        <f t="shared" si="34"/>
        <v>-2.2453378178001963E-21</v>
      </c>
      <c r="AJ94">
        <f t="shared" si="35"/>
        <v>-1.5340367775586061E-2</v>
      </c>
      <c r="AK94">
        <f t="shared" si="49"/>
        <v>-1.0022373613382894E-2</v>
      </c>
      <c r="AL94">
        <f t="shared" si="26"/>
        <v>-2.5362741388968955E-2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-1.1697356876375288E-25</v>
      </c>
      <c r="AR94">
        <f t="shared" si="36"/>
        <v>-1.1698173824187065E-25</v>
      </c>
      <c r="AS94">
        <f t="shared" si="36"/>
        <v>-7.9923068744096E-7</v>
      </c>
      <c r="AT94">
        <f t="shared" si="36"/>
        <v>-5.2216404912809392E-7</v>
      </c>
      <c r="AU94">
        <f t="shared" si="23"/>
        <v>-1.321394736569054E-6</v>
      </c>
      <c r="AW94">
        <v>91</v>
      </c>
      <c r="AX94">
        <f>IF(Z94&gt;0, (R94*SUMPRODUCT(K94:$K$98, X94:$X$98)-K94*$AZ$3)/Z94, 0)</f>
        <v>-4.07630428324975E+25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100000</v>
      </c>
      <c r="S95">
        <f t="shared" si="29"/>
        <v>-3.1264524595233696E+26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-0.12783639812988384</v>
      </c>
      <c r="AC95">
        <f t="shared" si="30"/>
        <v>-0.11413964118739628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-2.739647732977499E-22</v>
      </c>
      <c r="AI95">
        <f t="shared" si="34"/>
        <v>-2.7398302715618291E-22</v>
      </c>
      <c r="AJ95">
        <f t="shared" si="35"/>
        <v>-1.3696756942487565E-2</v>
      </c>
      <c r="AK95">
        <f t="shared" si="49"/>
        <v>-8.9485478690918691E-3</v>
      </c>
      <c r="AL95">
        <f t="shared" si="26"/>
        <v>-2.2645304811579434E-2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-1.2744214742328424E-26</v>
      </c>
      <c r="AR95">
        <f t="shared" si="36"/>
        <v>-1.2745063870079215E-26</v>
      </c>
      <c r="AS95">
        <f t="shared" si="36"/>
        <v>-6.3714181077882694E-7</v>
      </c>
      <c r="AT95">
        <f t="shared" si="36"/>
        <v>-4.1626598304216667E-7</v>
      </c>
      <c r="AU95">
        <f t="shared" si="23"/>
        <v>-1.0534077938209936E-6</v>
      </c>
      <c r="AW95">
        <v>92</v>
      </c>
      <c r="AX95">
        <f>IF(Z95&gt;0, (R95*SUMPRODUCT(K95:$K$98, X95:$X$98)-K95*$AZ$3)/Z95, 0)</f>
        <v>-3.1264524595233696E+26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100000</v>
      </c>
      <c r="S96">
        <f t="shared" si="29"/>
        <v>-2.5038437774007228E+27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-0.11413964118739628</v>
      </c>
      <c r="AC96">
        <f t="shared" si="30"/>
        <v>-0.1019103939173181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-3.2072481852977271E-23</v>
      </c>
      <c r="AI96">
        <f t="shared" si="34"/>
        <v>-3.2074516931899467E-23</v>
      </c>
      <c r="AJ96">
        <f t="shared" si="35"/>
        <v>-1.2229247270078181E-2</v>
      </c>
      <c r="AK96">
        <f t="shared" si="49"/>
        <v>-7.9897748831177402E-3</v>
      </c>
      <c r="AL96">
        <f t="shared" si="26"/>
        <v>-2.0219022153195921E-2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-1.3320879566198213E-27</v>
      </c>
      <c r="AR96">
        <f t="shared" si="36"/>
        <v>-1.3321724809212287E-27</v>
      </c>
      <c r="AS96">
        <f t="shared" si="36"/>
        <v>-5.0792555068465152E-7</v>
      </c>
      <c r="AT96">
        <f t="shared" si="36"/>
        <v>-3.3184469311397211E-7</v>
      </c>
      <c r="AU96">
        <f t="shared" si="23"/>
        <v>-8.3977024379862357E-7</v>
      </c>
      <c r="AW96">
        <v>93</v>
      </c>
      <c r="AX96">
        <f>IF(Z96&gt;0, (R96*SUMPRODUCT(K96:$K$98, X96:$X$98)-K96*$AZ$3)/Z96, 0)</f>
        <v>-2.5038437774007228E+27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100000</v>
      </c>
      <c r="S97">
        <f t="shared" si="29"/>
        <v>-2.0978808923712687E+28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-0.1019103939173181</v>
      </c>
      <c r="AC97">
        <f t="shared" si="30"/>
        <v>-9.0991423140462574E-2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-3.5957260981852922E-24</v>
      </c>
      <c r="AI97">
        <f t="shared" si="34"/>
        <v>-3.595942963269176E-24</v>
      </c>
      <c r="AJ97">
        <f t="shared" si="35"/>
        <v>-1.0918970776855524E-2</v>
      </c>
      <c r="AK97">
        <f t="shared" si="49"/>
        <v>-7.1337275742122674E-3</v>
      </c>
      <c r="AL97">
        <f t="shared" si="26"/>
        <v>-1.8052698351067792E-2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-1.3334259826620238E-28</v>
      </c>
      <c r="AR97">
        <f t="shared" si="36"/>
        <v>-1.3335064041206353E-28</v>
      </c>
      <c r="AS97">
        <f t="shared" si="36"/>
        <v>-4.0491513925753486E-7</v>
      </c>
      <c r="AT97">
        <f t="shared" si="36"/>
        <v>-2.6454455764825578E-7</v>
      </c>
      <c r="AU97">
        <f t="shared" si="23"/>
        <v>-6.6945969690579059E-7</v>
      </c>
      <c r="AW97">
        <v>94</v>
      </c>
      <c r="AX97">
        <f>IF(Z97&gt;0, (R97*SUMPRODUCT(K97:$K$98, X97:$X$98)-K97*$AZ$3)/Z97, 0)</f>
        <v>-2.0978808923712687E+28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-9.0991423140462574E-2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-9.0991423140462574E-2</v>
      </c>
      <c r="AK98">
        <f t="shared" si="49"/>
        <v>-6.3693996198323811E-3</v>
      </c>
      <c r="AL98">
        <f t="shared" si="26"/>
        <v>-9.7360822760294952E-2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-1.4360974752020655E-29</v>
      </c>
      <c r="AR98">
        <f t="shared" si="36"/>
        <v>-1.4360974752020655E-29</v>
      </c>
      <c r="AS98">
        <f t="shared" si="36"/>
        <v>-3.0127614528090347E-6</v>
      </c>
      <c r="AT98">
        <f t="shared" si="36"/>
        <v>-2.1089330169663244E-7</v>
      </c>
      <c r="AU98">
        <f t="shared" si="36"/>
        <v>-3.2236547545056669E-6</v>
      </c>
      <c r="AW98">
        <v>95</v>
      </c>
    </row>
    <row r="100" spans="5:50" x14ac:dyDescent="0.25">
      <c r="AN100" s="8">
        <f t="shared" ref="AN100:AU100" si="50">SUM(AN3:AN98)</f>
        <v>5900.0447955144336</v>
      </c>
      <c r="AO100" s="8">
        <f t="shared" si="50"/>
        <v>-590.00447955144341</v>
      </c>
      <c r="AP100" s="8">
        <f t="shared" si="50"/>
        <v>-2956.5396079259417</v>
      </c>
      <c r="AQ100" s="8">
        <f t="shared" si="50"/>
        <v>-2453.6812627875038</v>
      </c>
      <c r="AR100" s="8">
        <f t="shared" si="50"/>
        <v>-100.18055475045563</v>
      </c>
      <c r="AS100" s="8">
        <f t="shared" si="50"/>
        <v>-548.95682158950626</v>
      </c>
      <c r="AT100" s="8">
        <f t="shared" si="50"/>
        <v>268.05107236468137</v>
      </c>
      <c r="AU100" s="8">
        <f t="shared" si="50"/>
        <v>-381.08630397528037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11120.718534508502</v>
      </c>
      <c r="K3">
        <v>1</v>
      </c>
      <c r="L3" s="2">
        <v>0</v>
      </c>
      <c r="O3">
        <f>$C$3</f>
        <v>11120.718534508502</v>
      </c>
      <c r="P3">
        <f>O3*C5</f>
        <v>1112.0718534508503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11120.718534508502</v>
      </c>
      <c r="AF3">
        <f t="shared" ref="AF3:AG34" si="4">-$Z3*P3</f>
        <v>-1112.0718534508503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7488.7384770576518</v>
      </c>
      <c r="AJ3">
        <f t="shared" ref="AJ3:AJ66" si="7">AB3-AC3</f>
        <v>0</v>
      </c>
      <c r="AL3">
        <f t="shared" ref="AL3:AL34" si="8">SUM(AI3:AK3)</f>
        <v>7488.7384770576518</v>
      </c>
      <c r="AN3">
        <f t="shared" ref="AN3:AU34" si="9">AE3*$K3</f>
        <v>11120.718534508502</v>
      </c>
      <c r="AO3">
        <f t="shared" si="9"/>
        <v>-1112.0718534508503</v>
      </c>
      <c r="AP3">
        <f t="shared" si="9"/>
        <v>-2519.9082039999998</v>
      </c>
      <c r="AQ3">
        <f t="shared" si="9"/>
        <v>0</v>
      </c>
      <c r="AR3">
        <f t="shared" si="9"/>
        <v>7488.7384770576518</v>
      </c>
      <c r="AS3">
        <f t="shared" si="9"/>
        <v>0</v>
      </c>
      <c r="AT3">
        <f t="shared" si="9"/>
        <v>0</v>
      </c>
      <c r="AU3">
        <f t="shared" si="9"/>
        <v>7488.7384770576518</v>
      </c>
      <c r="AW3">
        <v>0</v>
      </c>
      <c r="AX3">
        <f>IF(Z3&gt;0, (R3*SUMPRODUCT(K3:$K$98, X3:$X$98)-K3*$AZ$3)/Z3, 0)</f>
        <v>0</v>
      </c>
      <c r="AZ3">
        <f>C6*SUMPRODUCT(X4:X89, K4:K89)/1</f>
        <v>5187.0717116139085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351.90428296466348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347.93400136676973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-347.93400136676973</v>
      </c>
      <c r="AK4">
        <f>G4*SUM(AB4, AE4:AF4)</f>
        <v>0</v>
      </c>
      <c r="AL4">
        <f t="shared" si="8"/>
        <v>-476.16170136676976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-324.5955792207946</v>
      </c>
      <c r="AT4">
        <f t="shared" si="9"/>
        <v>0</v>
      </c>
      <c r="AU4">
        <f t="shared" si="9"/>
        <v>-444.22213020502824</v>
      </c>
      <c r="AW4">
        <v>1</v>
      </c>
      <c r="AX4">
        <f>IF(Z4&gt;0, (R4*SUMPRODUCT(K4:$K$98, X4:$X$98)-K4*$AZ$3)/Z4, 0)</f>
        <v>351.90428296466348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</v>
      </c>
      <c r="S5">
        <f t="shared" si="1"/>
        <v>646.47598555167008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347.93400136676973</v>
      </c>
      <c r="AC5">
        <f t="shared" si="2"/>
        <v>631.93855178719878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-131.77441955776629</v>
      </c>
      <c r="AI5">
        <f t="shared" si="6"/>
        <v>-180.65005963648741</v>
      </c>
      <c r="AJ5">
        <f t="shared" si="7"/>
        <v>-284.00455042042904</v>
      </c>
      <c r="AK5">
        <f>G5*SUM(AB5, AE5:AF5)</f>
        <v>14.265294056037559</v>
      </c>
      <c r="AL5">
        <f t="shared" si="8"/>
        <v>-450.38931600087892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-112.68136268796562</v>
      </c>
      <c r="AR5">
        <f t="shared" si="9"/>
        <v>-154.47531438814792</v>
      </c>
      <c r="AS5">
        <f t="shared" si="9"/>
        <v>-242.85456811993905</v>
      </c>
      <c r="AT5">
        <f t="shared" si="9"/>
        <v>12.198367321771384</v>
      </c>
      <c r="AU5">
        <f t="shared" si="9"/>
        <v>-385.1315151863156</v>
      </c>
      <c r="AW5">
        <v>2</v>
      </c>
      <c r="AX5">
        <f>IF(Z5&gt;0, (R5*SUMPRODUCT(K5:$K$98, X5:$X$98)-K5*$AZ$3)/Z5, 0)</f>
        <v>646.47598555167008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</v>
      </c>
      <c r="S6">
        <f t="shared" si="1"/>
        <v>986.58653917792185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631.93855178719878</v>
      </c>
      <c r="AC6">
        <f t="shared" si="2"/>
        <v>953.40465599991785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-137.0691910674893</v>
      </c>
      <c r="AI6">
        <f t="shared" si="6"/>
        <v>-185.38754014988945</v>
      </c>
      <c r="AJ6">
        <f t="shared" si="7"/>
        <v>-321.46610421271907</v>
      </c>
      <c r="AK6">
        <f>G6*SUM(AB6, AE6:AF6)</f>
        <v>36.968405279551128</v>
      </c>
      <c r="AL6">
        <f t="shared" si="8"/>
        <v>-469.8852390830574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-105.73654872140087</v>
      </c>
      <c r="AR6">
        <f t="shared" si="9"/>
        <v>-143.00980781120839</v>
      </c>
      <c r="AS6">
        <f t="shared" si="9"/>
        <v>-247.98217692574661</v>
      </c>
      <c r="AT6">
        <f t="shared" si="9"/>
        <v>28.517798606319232</v>
      </c>
      <c r="AU6">
        <f t="shared" si="9"/>
        <v>-362.47418613063576</v>
      </c>
      <c r="AW6">
        <v>3</v>
      </c>
      <c r="AX6">
        <f>IF(Z6&gt;0, (R6*SUMPRODUCT(K6:$K$98, X6:$X$98)-K6*$AZ$3)/Z6, 0)</f>
        <v>986.58653917792185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</v>
      </c>
      <c r="S7">
        <f t="shared" si="1"/>
        <v>1265.0334566253077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953.40465599991785</v>
      </c>
      <c r="AC7">
        <f t="shared" si="2"/>
        <v>1208.449374648575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-143.26284202563667</v>
      </c>
      <c r="AI7">
        <f t="shared" si="6"/>
        <v>-191.02637619620003</v>
      </c>
      <c r="AJ7">
        <f t="shared" si="7"/>
        <v>-255.04471864865718</v>
      </c>
      <c r="AK7">
        <f>G7*SUM(AB7, AE7:AF7)</f>
        <v>46.812168609595965</v>
      </c>
      <c r="AL7">
        <f t="shared" si="8"/>
        <v>-399.25892623526124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-100.54989827093017</v>
      </c>
      <c r="AR7">
        <f t="shared" si="9"/>
        <v>-134.07302564998091</v>
      </c>
      <c r="AS7">
        <f t="shared" si="9"/>
        <v>-179.00468922759052</v>
      </c>
      <c r="AT7">
        <f t="shared" si="9"/>
        <v>32.855405665442554</v>
      </c>
      <c r="AU7">
        <f t="shared" si="9"/>
        <v>-280.22230921212889</v>
      </c>
      <c r="AW7">
        <v>4</v>
      </c>
      <c r="AX7">
        <f>IF(Z7&gt;0, (R7*SUMPRODUCT(K7:$K$98, X7:$X$98)-K7*$AZ$3)/Z7, 0)</f>
        <v>1265.0334566253077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</v>
      </c>
      <c r="S8">
        <f t="shared" si="1"/>
        <v>1429.9548963632969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1208.449374648575</v>
      </c>
      <c r="AC8">
        <f t="shared" si="2"/>
        <v>1350.1968743585699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-149.45763898965649</v>
      </c>
      <c r="AI8">
        <f t="shared" si="6"/>
        <v>-196.66880899901938</v>
      </c>
      <c r="AJ8">
        <f t="shared" si="7"/>
        <v>-141.74749970999483</v>
      </c>
      <c r="AK8">
        <f t="shared" ref="AK8:AK71" si="22">G8*SUM(AB8:AB8, AE8:AF8)</f>
        <v>25.739971680014648</v>
      </c>
      <c r="AL8">
        <f t="shared" si="8"/>
        <v>-312.67633702899951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-97.916320593508573</v>
      </c>
      <c r="AR8">
        <f t="shared" si="9"/>
        <v>-128.84644962191734</v>
      </c>
      <c r="AS8">
        <f t="shared" si="9"/>
        <v>-92.865066775828481</v>
      </c>
      <c r="AT8">
        <f t="shared" si="9"/>
        <v>16.863395783085885</v>
      </c>
      <c r="AU8">
        <f t="shared" si="9"/>
        <v>-204.8481206146599</v>
      </c>
      <c r="AW8">
        <v>5</v>
      </c>
      <c r="AX8">
        <f>IF(Z8&gt;0, (R8*SUMPRODUCT(K8:$K$98, X8:$X$98)-K8*$AZ$3)/Z8, 0)</f>
        <v>1429.9548963632969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</v>
      </c>
      <c r="S9">
        <f t="shared" si="1"/>
        <v>1534.6696019537894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1350.1968743585699</v>
      </c>
      <c r="AC9">
        <f t="shared" si="2"/>
        <v>1432.1876270119856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-155.90412480915879</v>
      </c>
      <c r="AI9">
        <f t="shared" si="6"/>
        <v>-202.56523105602346</v>
      </c>
      <c r="AJ9">
        <f t="shared" si="7"/>
        <v>-81.990752653415711</v>
      </c>
      <c r="AK9">
        <f t="shared" si="22"/>
        <v>7.9661615587155623</v>
      </c>
      <c r="AL9">
        <f t="shared" si="8"/>
        <v>-276.58982215072359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-96.732360116395</v>
      </c>
      <c r="AR9">
        <f t="shared" si="9"/>
        <v>-125.6837360881738</v>
      </c>
      <c r="AS9">
        <f t="shared" si="9"/>
        <v>-50.872028059507457</v>
      </c>
      <c r="AT9">
        <f t="shared" si="9"/>
        <v>4.9426890378065691</v>
      </c>
      <c r="AU9">
        <f t="shared" si="9"/>
        <v>-171.61307510987467</v>
      </c>
      <c r="AW9">
        <v>6</v>
      </c>
      <c r="AX9">
        <f>IF(Z9&gt;0, (R9*SUMPRODUCT(K9:$K$98, X9:$X$98)-K9*$AZ$3)/Z9, 0)</f>
        <v>1534.6696019537894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</v>
      </c>
      <c r="S10">
        <f t="shared" si="1"/>
        <v>1627.133665774013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1432.1876270119856</v>
      </c>
      <c r="AC10">
        <f t="shared" si="2"/>
        <v>1500.6331448207429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-163.42977805194357</v>
      </c>
      <c r="AI10">
        <f t="shared" si="6"/>
        <v>-209.54255834731362</v>
      </c>
      <c r="AJ10">
        <f t="shared" si="7"/>
        <v>-68.445517808757359</v>
      </c>
      <c r="AK10">
        <f t="shared" si="22"/>
        <v>5.8719692707491413</v>
      </c>
      <c r="AL10">
        <f t="shared" si="8"/>
        <v>-272.11610688532181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-96.197449121657982</v>
      </c>
      <c r="AR10">
        <f t="shared" si="9"/>
        <v>-123.34018827970887</v>
      </c>
      <c r="AS10">
        <f t="shared" si="9"/>
        <v>-40.288154921930818</v>
      </c>
      <c r="AT10">
        <f t="shared" si="9"/>
        <v>3.4563374673818328</v>
      </c>
      <c r="AU10">
        <f t="shared" si="9"/>
        <v>-160.17200573425785</v>
      </c>
      <c r="AW10">
        <v>7</v>
      </c>
      <c r="AX10">
        <f>IF(Z10&gt;0, (R10*SUMPRODUCT(K10:$K$98, X10:$X$98)-K10*$AZ$3)/Z10, 0)</f>
        <v>1627.133665774013</v>
      </c>
    </row>
    <row r="11" spans="1:52" x14ac:dyDescent="0.25">
      <c r="A11" t="s">
        <v>33</v>
      </c>
      <c r="C11" s="12">
        <f>AU91</f>
        <v>1162.7585706275227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</v>
      </c>
      <c r="S11">
        <f t="shared" si="1"/>
        <v>1707.9030099009171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1500.6331448207429</v>
      </c>
      <c r="AC11">
        <f t="shared" si="2"/>
        <v>1556.4572136883876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-170.65841969289264</v>
      </c>
      <c r="AI11">
        <f t="shared" si="6"/>
        <v>-216.22474297546253</v>
      </c>
      <c r="AJ11">
        <f t="shared" si="7"/>
        <v>-55.824068867644655</v>
      </c>
      <c r="AK11">
        <f t="shared" si="22"/>
        <v>3.6015195475697825</v>
      </c>
      <c r="AL11">
        <f t="shared" si="8"/>
        <v>-268.44729229553735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-95.45072805788412</v>
      </c>
      <c r="AR11">
        <f t="shared" si="9"/>
        <v>-120.93636621197601</v>
      </c>
      <c r="AS11">
        <f t="shared" si="9"/>
        <v>-31.222883852779852</v>
      </c>
      <c r="AT11">
        <f t="shared" si="9"/>
        <v>2.0143609881590505</v>
      </c>
      <c r="AU11">
        <f t="shared" si="9"/>
        <v>-150.1448890765968</v>
      </c>
      <c r="AW11">
        <v>8</v>
      </c>
      <c r="AX11">
        <f>IF(Z11&gt;0, (R11*SUMPRODUCT(K11:$K$98, X11:$X$98)-K11*$AZ$3)/Z11, 0)</f>
        <v>1707.9030099009171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</v>
      </c>
      <c r="S12">
        <f t="shared" si="1"/>
        <v>1782.7134914879173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1556.4572136883876</v>
      </c>
      <c r="AC12">
        <f t="shared" si="2"/>
        <v>1605.1967361185384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-178.99171733301324</v>
      </c>
      <c r="AI12">
        <f t="shared" si="6"/>
        <v>-224.01288152409094</v>
      </c>
      <c r="AJ12">
        <f t="shared" si="7"/>
        <v>-48.739522430150828</v>
      </c>
      <c r="AK12">
        <f t="shared" si="22"/>
        <v>3.5798515914832914</v>
      </c>
      <c r="AL12">
        <f t="shared" si="8"/>
        <v>-269.17255236275849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-95.136000570275911</v>
      </c>
      <c r="AR12">
        <f t="shared" si="9"/>
        <v>-119.06522794445716</v>
      </c>
      <c r="AS12">
        <f t="shared" si="9"/>
        <v>-25.905574307010561</v>
      </c>
      <c r="AT12">
        <f t="shared" si="9"/>
        <v>1.9027291772122814</v>
      </c>
      <c r="AU12">
        <f t="shared" si="9"/>
        <v>-143.06807307425544</v>
      </c>
      <c r="AW12">
        <v>9</v>
      </c>
      <c r="AX12">
        <f>IF(Z12&gt;0, (R12*SUMPRODUCT(K12:$K$98, X12:$X$98)-K12*$AZ$3)/Z12, 0)</f>
        <v>1782.7134914879173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</v>
      </c>
      <c r="S13">
        <f t="shared" si="1"/>
        <v>1850.7737680640814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1605.1967361185384</v>
      </c>
      <c r="AC13">
        <f t="shared" si="2"/>
        <v>1646.3374991993587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-187.89420798955189</v>
      </c>
      <c r="AI13">
        <f t="shared" si="6"/>
        <v>-232.37121343472404</v>
      </c>
      <c r="AJ13">
        <f t="shared" si="7"/>
        <v>-41.140763080820307</v>
      </c>
      <c r="AK13">
        <f t="shared" si="22"/>
        <v>3.2103934722370768</v>
      </c>
      <c r="AL13">
        <f t="shared" si="8"/>
        <v>-270.30158304330729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-94.93133934787069</v>
      </c>
      <c r="AR13">
        <f t="shared" si="9"/>
        <v>-117.40282339344337</v>
      </c>
      <c r="AS13">
        <f t="shared" si="9"/>
        <v>-20.785886818144366</v>
      </c>
      <c r="AT13">
        <f t="shared" si="9"/>
        <v>1.6220135544043688</v>
      </c>
      <c r="AU13">
        <f t="shared" si="9"/>
        <v>-136.56669665718337</v>
      </c>
      <c r="AW13">
        <v>10</v>
      </c>
      <c r="AX13">
        <f>IF(Z13&gt;0, (R13*SUMPRODUCT(K13:$K$98, X13:$X$98)-K13*$AZ$3)/Z13, 0)</f>
        <v>1850.7737680640814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</v>
      </c>
      <c r="S14">
        <f t="shared" si="1"/>
        <v>2085.1932186958211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1646.3374991993587</v>
      </c>
      <c r="AC14">
        <f t="shared" si="2"/>
        <v>1832.1961948468766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-197.49622870280777</v>
      </c>
      <c r="AI14">
        <f t="shared" si="6"/>
        <v>-241.42971597917679</v>
      </c>
      <c r="AJ14">
        <f t="shared" si="7"/>
        <v>-185.85869564751783</v>
      </c>
      <c r="AK14">
        <f t="shared" si="22"/>
        <v>115.24362494395513</v>
      </c>
      <c r="AL14">
        <f t="shared" si="8"/>
        <v>-312.04478668273947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-89.091649476579875</v>
      </c>
      <c r="AR14">
        <f t="shared" si="9"/>
        <v>-108.91029044212458</v>
      </c>
      <c r="AS14">
        <f t="shared" si="9"/>
        <v>-83.841893455698141</v>
      </c>
      <c r="AT14">
        <f t="shared" si="9"/>
        <v>51.987041501270554</v>
      </c>
      <c r="AU14">
        <f t="shared" si="9"/>
        <v>-140.76514239655216</v>
      </c>
      <c r="AW14">
        <v>11</v>
      </c>
      <c r="AX14">
        <f>IF(Z14&gt;0, (R14*SUMPRODUCT(K14:$K$98, X14:$X$98)-K14*$AZ$3)/Z14, 0)</f>
        <v>2085.1932186958211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</v>
      </c>
      <c r="S15">
        <f t="shared" si="1"/>
        <v>2297.5247678378619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1832.1961948468766</v>
      </c>
      <c r="AC15">
        <f t="shared" si="2"/>
        <v>1993.8099337590359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-207.52395689773309</v>
      </c>
      <c r="AI15">
        <f t="shared" si="6"/>
        <v>-250.91434732288957</v>
      </c>
      <c r="AJ15">
        <f t="shared" si="7"/>
        <v>-161.61373891215931</v>
      </c>
      <c r="AK15">
        <f t="shared" si="22"/>
        <v>128.25373363928136</v>
      </c>
      <c r="AL15">
        <f t="shared" si="8"/>
        <v>-284.27435259576748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-83.585012100893891</v>
      </c>
      <c r="AR15">
        <f t="shared" si="9"/>
        <v>-101.06148259117315</v>
      </c>
      <c r="AS15">
        <f t="shared" si="9"/>
        <v>-65.093623524634637</v>
      </c>
      <c r="AT15">
        <f t="shared" si="9"/>
        <v>51.657119681401262</v>
      </c>
      <c r="AU15">
        <f t="shared" si="9"/>
        <v>-114.4979864344065</v>
      </c>
      <c r="AW15">
        <v>12</v>
      </c>
      <c r="AX15">
        <f>IF(Z15&gt;0, (R15*SUMPRODUCT(K15:$K$98, X15:$X$98)-K15*$AZ$3)/Z15, 0)</f>
        <v>2297.5247678378619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</v>
      </c>
      <c r="S16">
        <f t="shared" si="1"/>
        <v>2490.3500611769546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1993.8099337590359</v>
      </c>
      <c r="AC16">
        <f t="shared" si="2"/>
        <v>2134.0690184338036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-219.43735368933531</v>
      </c>
      <c r="AI16">
        <f t="shared" si="6"/>
        <v>-262.28412153339553</v>
      </c>
      <c r="AJ16">
        <f t="shared" si="7"/>
        <v>-140.25908467476779</v>
      </c>
      <c r="AK16">
        <f t="shared" si="22"/>
        <v>139.56669536313251</v>
      </c>
      <c r="AL16">
        <f t="shared" si="8"/>
        <v>-262.97651084503082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-78.913754179535189</v>
      </c>
      <c r="AR16">
        <f t="shared" si="9"/>
        <v>-94.322248896531534</v>
      </c>
      <c r="AS16">
        <f t="shared" si="9"/>
        <v>-50.439775832974604</v>
      </c>
      <c r="AT16">
        <f t="shared" si="9"/>
        <v>50.190779757255072</v>
      </c>
      <c r="AU16">
        <f t="shared" si="9"/>
        <v>-94.571244972251066</v>
      </c>
      <c r="AW16">
        <v>13</v>
      </c>
      <c r="AX16">
        <f>IF(Z16&gt;0, (R16*SUMPRODUCT(K16:$K$98, X16:$X$98)-K16*$AZ$3)/Z16, 0)</f>
        <v>2490.3500611769546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</v>
      </c>
      <c r="S17">
        <f t="shared" si="1"/>
        <v>2665.3924659431204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2134.0690184338036</v>
      </c>
      <c r="AC17">
        <f t="shared" si="2"/>
        <v>2255.0160649468235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-233.07219194476343</v>
      </c>
      <c r="AI17">
        <f t="shared" si="6"/>
        <v>-275.37395601441068</v>
      </c>
      <c r="AJ17">
        <f t="shared" si="7"/>
        <v>-120.94704651301981</v>
      </c>
      <c r="AK17">
        <f t="shared" si="22"/>
        <v>149.38483129036626</v>
      </c>
      <c r="AL17">
        <f t="shared" si="8"/>
        <v>-246.93617123706423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-74.836692535905428</v>
      </c>
      <c r="AR17">
        <f t="shared" si="9"/>
        <v>-88.419282912696758</v>
      </c>
      <c r="AS17">
        <f t="shared" si="9"/>
        <v>-38.834649717310803</v>
      </c>
      <c r="AT17">
        <f t="shared" si="9"/>
        <v>47.965682201395801</v>
      </c>
      <c r="AU17">
        <f t="shared" si="9"/>
        <v>-79.288250428611761</v>
      </c>
      <c r="AW17">
        <v>14</v>
      </c>
      <c r="AX17">
        <f>IF(Z17&gt;0, (R17*SUMPRODUCT(K17:$K$98, X17:$X$98)-K17*$AZ$3)/Z17, 0)</f>
        <v>2665.3924659431204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</v>
      </c>
      <c r="S18">
        <f t="shared" si="1"/>
        <v>2828.1320097041116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2255.0160649468235</v>
      </c>
      <c r="AC18">
        <f t="shared" si="2"/>
        <v>2358.6265158864126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-358.75093944424538</v>
      </c>
      <c r="AI18">
        <f t="shared" si="6"/>
        <v>-400.45031040347402</v>
      </c>
      <c r="AJ18">
        <f t="shared" si="7"/>
        <v>-103.6104509395891</v>
      </c>
      <c r="AK18">
        <f t="shared" si="22"/>
        <v>157.85112454627765</v>
      </c>
      <c r="AL18">
        <f t="shared" si="8"/>
        <v>-346.2096367967855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-102.84878110135288</v>
      </c>
      <c r="AR18">
        <f t="shared" si="9"/>
        <v>-114.80339641885882</v>
      </c>
      <c r="AS18">
        <f t="shared" si="9"/>
        <v>-29.703639536125529</v>
      </c>
      <c r="AT18">
        <f t="shared" si="9"/>
        <v>45.253667572863883</v>
      </c>
      <c r="AU18">
        <f t="shared" si="9"/>
        <v>-99.25336838212047</v>
      </c>
      <c r="AW18">
        <v>15</v>
      </c>
      <c r="AX18">
        <f>IF(Z18&gt;0, (R18*SUMPRODUCT(K18:$K$98, X18:$X$98)-K18*$AZ$3)/Z18, 0)</f>
        <v>2828.1320097041116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</v>
      </c>
      <c r="S19">
        <f t="shared" si="1"/>
        <v>2942.6710462233214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2358.6265158864126</v>
      </c>
      <c r="AC19">
        <f t="shared" si="2"/>
        <v>2415.1055414596085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-492.87138616705357</v>
      </c>
      <c r="AI19">
        <f t="shared" si="6"/>
        <v>-533.90732772360639</v>
      </c>
      <c r="AJ19">
        <f t="shared" si="7"/>
        <v>-56.479025573195941</v>
      </c>
      <c r="AK19">
        <f t="shared" si="22"/>
        <v>165.1038561120489</v>
      </c>
      <c r="AL19">
        <f t="shared" si="8"/>
        <v>-425.28249718475342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-126.16000140441479</v>
      </c>
      <c r="AR19">
        <f t="shared" si="9"/>
        <v>-136.66394744329372</v>
      </c>
      <c r="AS19">
        <f t="shared" si="9"/>
        <v>-14.456903252280306</v>
      </c>
      <c r="AT19">
        <f t="shared" si="9"/>
        <v>42.261537803922032</v>
      </c>
      <c r="AU19">
        <f t="shared" si="9"/>
        <v>-108.859312891652</v>
      </c>
      <c r="AW19">
        <v>16</v>
      </c>
      <c r="AX19">
        <f>IF(Z19&gt;0, (R19*SUMPRODUCT(K19:$K$98, X19:$X$98)-K19*$AZ$3)/Z19, 0)</f>
        <v>2942.6710462233214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</v>
      </c>
      <c r="S20">
        <f t="shared" si="1"/>
        <v>3015.6676022350389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2415.1055414596085</v>
      </c>
      <c r="AC20">
        <f t="shared" si="2"/>
        <v>2431.2025103003275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-632.11633058701034</v>
      </c>
      <c r="AI20">
        <f t="shared" si="6"/>
        <v>-672.4258545627041</v>
      </c>
      <c r="AJ20">
        <f t="shared" si="7"/>
        <v>-16.096968840719001</v>
      </c>
      <c r="AK20">
        <f t="shared" si="22"/>
        <v>169.05738790217262</v>
      </c>
      <c r="AL20">
        <f t="shared" si="8"/>
        <v>-519.46543550125045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-144.46647201483736</v>
      </c>
      <c r="AR20">
        <f t="shared" si="9"/>
        <v>-153.67897679533897</v>
      </c>
      <c r="AS20">
        <f t="shared" si="9"/>
        <v>-3.6788676166488328</v>
      </c>
      <c r="AT20">
        <f t="shared" si="9"/>
        <v>38.637072349626472</v>
      </c>
      <c r="AU20">
        <f t="shared" si="9"/>
        <v>-118.72077206236133</v>
      </c>
      <c r="AW20">
        <v>17</v>
      </c>
      <c r="AX20">
        <f>IF(Z20&gt;0, (R20*SUMPRODUCT(K20:$K$98, X20:$X$98)-K20*$AZ$3)/Z20, 0)</f>
        <v>3015.6676022350389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</v>
      </c>
      <c r="S21">
        <f t="shared" si="1"/>
        <v>3054.3905890430187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2431.2025103003275</v>
      </c>
      <c r="AC21">
        <f t="shared" si="2"/>
        <v>2413.7511902900733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-787.23452276906642</v>
      </c>
      <c r="AI21">
        <f t="shared" si="6"/>
        <v>-826.74733424361875</v>
      </c>
      <c r="AJ21">
        <f t="shared" si="7"/>
        <v>17.451320010254221</v>
      </c>
      <c r="AK21">
        <f t="shared" si="22"/>
        <v>170.18417572102294</v>
      </c>
      <c r="AL21">
        <f t="shared" si="8"/>
        <v>-639.11183851234159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-160.64091349281605</v>
      </c>
      <c r="AR21">
        <f t="shared" si="9"/>
        <v>-168.70378922597735</v>
      </c>
      <c r="AS21">
        <f t="shared" si="9"/>
        <v>3.5610684072160139</v>
      </c>
      <c r="AT21">
        <f t="shared" si="9"/>
        <v>34.727315252492751</v>
      </c>
      <c r="AU21">
        <f t="shared" si="9"/>
        <v>-130.41540556626859</v>
      </c>
      <c r="AW21">
        <v>18</v>
      </c>
      <c r="AX21">
        <f>IF(Z21&gt;0, (R21*SUMPRODUCT(K21:$K$98, X21:$X$98)-K21*$AZ$3)/Z21, 0)</f>
        <v>3054.3905890430187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</v>
      </c>
      <c r="S22">
        <f t="shared" si="1"/>
        <v>3062.3366232516455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2413.7511902900733</v>
      </c>
      <c r="AC22">
        <f t="shared" si="2"/>
        <v>2366.5166625156344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-957.23065360455439</v>
      </c>
      <c r="AI22">
        <f t="shared" si="6"/>
        <v>-995.86972163755888</v>
      </c>
      <c r="AJ22">
        <f t="shared" si="7"/>
        <v>47.234527774438902</v>
      </c>
      <c r="AK22">
        <f t="shared" si="22"/>
        <v>168.96258332030516</v>
      </c>
      <c r="AL22">
        <f t="shared" si="8"/>
        <v>-779.67261054281482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-174.40165787740241</v>
      </c>
      <c r="AR22">
        <f t="shared" si="9"/>
        <v>-181.44146327688307</v>
      </c>
      <c r="AS22">
        <f t="shared" si="9"/>
        <v>8.6058463776709555</v>
      </c>
      <c r="AT22">
        <f t="shared" si="9"/>
        <v>30.78396469998896</v>
      </c>
      <c r="AU22">
        <f t="shared" si="9"/>
        <v>-142.05165219922316</v>
      </c>
      <c r="AW22">
        <v>19</v>
      </c>
      <c r="AX22">
        <f>IF(Z22&gt;0, (R22*SUMPRODUCT(K22:$K$98, X22:$X$98)-K22*$AZ$3)/Z22, 0)</f>
        <v>3062.3366232516455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</v>
      </c>
      <c r="S23">
        <f t="shared" si="1"/>
        <v>3042.8816892809018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2366.5166625156344</v>
      </c>
      <c r="AC23">
        <f t="shared" si="2"/>
        <v>2293.3707061724972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-1136.9723508424536</v>
      </c>
      <c r="AI23">
        <f t="shared" si="6"/>
        <v>-1174.6565420197069</v>
      </c>
      <c r="AJ23">
        <f t="shared" si="7"/>
        <v>73.145956343137186</v>
      </c>
      <c r="AK23">
        <f t="shared" si="22"/>
        <v>165.65616637609443</v>
      </c>
      <c r="AL23">
        <f t="shared" si="8"/>
        <v>-935.85441930047523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-184.95492159839452</v>
      </c>
      <c r="AR23">
        <f t="shared" si="9"/>
        <v>-191.08512926749341</v>
      </c>
      <c r="AS23">
        <f t="shared" si="9"/>
        <v>11.89888620480548</v>
      </c>
      <c r="AT23">
        <f t="shared" si="9"/>
        <v>26.947817369242848</v>
      </c>
      <c r="AU23">
        <f t="shared" si="9"/>
        <v>-152.23842569344507</v>
      </c>
      <c r="AW23">
        <v>20</v>
      </c>
      <c r="AX23">
        <f>IF(Z23&gt;0, (R23*SUMPRODUCT(K23:$K$98, X23:$X$98)-K23*$AZ$3)/Z23, 0)</f>
        <v>3042.8816892809018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</v>
      </c>
      <c r="S24">
        <f t="shared" si="1"/>
        <v>3000.4421785343729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2293.3707061724972</v>
      </c>
      <c r="AC24">
        <f t="shared" si="2"/>
        <v>2198.8226609439839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-1331.4112650144173</v>
      </c>
      <c r="AI24">
        <f t="shared" si="6"/>
        <v>-1368.0529086473907</v>
      </c>
      <c r="AJ24">
        <f t="shared" si="7"/>
        <v>94.548045228513274</v>
      </c>
      <c r="AK24">
        <f t="shared" si="22"/>
        <v>160.53594943207483</v>
      </c>
      <c r="AL24">
        <f t="shared" si="8"/>
        <v>-1112.9689139868026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-193.37939323921651</v>
      </c>
      <c r="AR24">
        <f t="shared" si="9"/>
        <v>-198.70136925010394</v>
      </c>
      <c r="AS24">
        <f t="shared" si="9"/>
        <v>13.732528857674875</v>
      </c>
      <c r="AT24">
        <f t="shared" si="9"/>
        <v>23.316870834737912</v>
      </c>
      <c r="AU24">
        <f t="shared" si="9"/>
        <v>-161.65196955769113</v>
      </c>
      <c r="AW24">
        <v>21</v>
      </c>
      <c r="AX24">
        <f>IF(Z24&gt;0, (R24*SUMPRODUCT(K24:$K$98, X24:$X$98)-K24*$AZ$3)/Z24, 0)</f>
        <v>3000.4421785343729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</v>
      </c>
      <c r="S25">
        <f t="shared" si="1"/>
        <v>2937.8147361546853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2198.8226609439839</v>
      </c>
      <c r="AC25">
        <f t="shared" si="2"/>
        <v>2086.1636930350173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-1539.7242964808743</v>
      </c>
      <c r="AI25">
        <f t="shared" si="6"/>
        <v>-1575.2296615292776</v>
      </c>
      <c r="AJ25">
        <f t="shared" si="7"/>
        <v>112.65896790896659</v>
      </c>
      <c r="AK25">
        <f t="shared" si="22"/>
        <v>153.9175862660789</v>
      </c>
      <c r="AL25">
        <f t="shared" si="8"/>
        <v>-1308.6531073542321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-199.67463823724157</v>
      </c>
      <c r="AR25">
        <f t="shared" si="9"/>
        <v>-204.27904757060381</v>
      </c>
      <c r="AS25">
        <f t="shared" si="9"/>
        <v>14.609848472754379</v>
      </c>
      <c r="AT25">
        <f t="shared" si="9"/>
        <v>19.960351620268455</v>
      </c>
      <c r="AU25">
        <f t="shared" si="9"/>
        <v>-169.70884747758097</v>
      </c>
      <c r="AW25">
        <v>22</v>
      </c>
      <c r="AX25">
        <f>IF(Z25&gt;0, (R25*SUMPRODUCT(K25:$K$98, X25:$X$98)-K25*$AZ$3)/Z25, 0)</f>
        <v>2937.8147361546853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</v>
      </c>
      <c r="S26">
        <f t="shared" si="1"/>
        <v>2856.6726854992976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2086.1636930350173</v>
      </c>
      <c r="AC26">
        <f t="shared" si="2"/>
        <v>1958.5608631283567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-1739.7101974100324</v>
      </c>
      <c r="AI26">
        <f t="shared" si="6"/>
        <v>-1773.9906537092468</v>
      </c>
      <c r="AJ26">
        <f t="shared" si="7"/>
        <v>127.60282990666065</v>
      </c>
      <c r="AK26">
        <f t="shared" si="22"/>
        <v>146.03145851245122</v>
      </c>
      <c r="AL26">
        <f t="shared" si="8"/>
        <v>-1500.3563652901348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-201.43680749223111</v>
      </c>
      <c r="AR26">
        <f t="shared" si="9"/>
        <v>-205.40605805279628</v>
      </c>
      <c r="AS26">
        <f t="shared" si="9"/>
        <v>14.774820956753729</v>
      </c>
      <c r="AT26">
        <f t="shared" si="9"/>
        <v>16.908626988549685</v>
      </c>
      <c r="AU26">
        <f t="shared" si="9"/>
        <v>-173.72261010749284</v>
      </c>
      <c r="AW26">
        <v>23</v>
      </c>
      <c r="AX26">
        <f>IF(Z26&gt;0, (R26*SUMPRODUCT(K26:$K$98, X26:$X$98)-K26*$AZ$3)/Z26, 0)</f>
        <v>2856.6726854992976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</v>
      </c>
      <c r="S27">
        <f t="shared" si="1"/>
        <v>2762.33442337935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1958.5608631283567</v>
      </c>
      <c r="AC27">
        <f t="shared" si="2"/>
        <v>1821.4738845027155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-1935.6450050823591</v>
      </c>
      <c r="AI27">
        <f t="shared" si="6"/>
        <v>-1968.6148343160401</v>
      </c>
      <c r="AJ27">
        <f t="shared" si="7"/>
        <v>137.08697862564122</v>
      </c>
      <c r="AK27">
        <f t="shared" si="22"/>
        <v>137.09926041898498</v>
      </c>
      <c r="AL27">
        <f t="shared" si="8"/>
        <v>-1694.4285952714138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-200.11037657437078</v>
      </c>
      <c r="AR27">
        <f t="shared" si="9"/>
        <v>-203.518855363726</v>
      </c>
      <c r="AS27">
        <f t="shared" si="9"/>
        <v>14.172292359493143</v>
      </c>
      <c r="AT27">
        <f t="shared" si="9"/>
        <v>14.173562072836537</v>
      </c>
      <c r="AU27">
        <f t="shared" si="9"/>
        <v>-175.1730009313963</v>
      </c>
      <c r="AW27">
        <v>24</v>
      </c>
      <c r="AX27">
        <f>IF(Z27&gt;0, (R27*SUMPRODUCT(K27:$K$98, X27:$X$98)-K27*$AZ$3)/Z27, 0)</f>
        <v>2762.33442337935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</v>
      </c>
      <c r="S28">
        <f t="shared" si="1"/>
        <v>2658.5712947193219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1821.4738845027155</v>
      </c>
      <c r="AC28">
        <f t="shared" si="2"/>
        <v>1678.8187122735144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-2132.8595313530227</v>
      </c>
      <c r="AI28">
        <f t="shared" si="6"/>
        <v>-2164.4332325286905</v>
      </c>
      <c r="AJ28">
        <f t="shared" si="7"/>
        <v>142.65517222920107</v>
      </c>
      <c r="AK28">
        <f t="shared" si="22"/>
        <v>127.50317191519009</v>
      </c>
      <c r="AL28">
        <f t="shared" si="8"/>
        <v>-1894.2748883842994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-196.87389312395842</v>
      </c>
      <c r="AR28">
        <f t="shared" si="9"/>
        <v>-199.78830796441579</v>
      </c>
      <c r="AS28">
        <f t="shared" si="9"/>
        <v>13.167805342162065</v>
      </c>
      <c r="AT28">
        <f t="shared" si="9"/>
        <v>11.76919786399287</v>
      </c>
      <c r="AU28">
        <f t="shared" si="9"/>
        <v>-174.85130475826085</v>
      </c>
      <c r="AW28">
        <v>25</v>
      </c>
      <c r="AX28">
        <f>IF(Z28&gt;0, (R28*SUMPRODUCT(K28:$K$98, X28:$X$98)-K28*$AZ$3)/Z28, 0)</f>
        <v>2658.5712947193219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</v>
      </c>
      <c r="S29">
        <f t="shared" si="1"/>
        <v>2548.495829523592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1678.8187122735144</v>
      </c>
      <c r="AC29">
        <f t="shared" si="2"/>
        <v>1533.2441087434568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-2353.2201537977094</v>
      </c>
      <c r="AI29">
        <f t="shared" si="6"/>
        <v>-2383.3015078847216</v>
      </c>
      <c r="AJ29">
        <f t="shared" si="7"/>
        <v>145.57460353005763</v>
      </c>
      <c r="AK29">
        <f t="shared" si="22"/>
        <v>117.51730985914602</v>
      </c>
      <c r="AL29">
        <f t="shared" si="8"/>
        <v>-2120.2095944955181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-193.94134889502214</v>
      </c>
      <c r="AR29">
        <f t="shared" si="9"/>
        <v>-196.42051276705035</v>
      </c>
      <c r="AS29">
        <f t="shared" si="9"/>
        <v>11.997574866896379</v>
      </c>
      <c r="AT29">
        <f t="shared" si="9"/>
        <v>9.6852245446799348</v>
      </c>
      <c r="AU29">
        <f t="shared" si="9"/>
        <v>-174.73771335547406</v>
      </c>
      <c r="AW29">
        <v>26</v>
      </c>
      <c r="AX29">
        <f>IF(Z29&gt;0, (R29*SUMPRODUCT(K29:$K$98, X29:$X$98)-K29*$AZ$3)/Z29, 0)</f>
        <v>2548.495829523592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</v>
      </c>
      <c r="S30">
        <f t="shared" si="1"/>
        <v>2429.8633421440509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1533.2441087434568</v>
      </c>
      <c r="AC30">
        <f t="shared" si="2"/>
        <v>1385.1056969858466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-2557.6409003074418</v>
      </c>
      <c r="AI30">
        <f t="shared" si="6"/>
        <v>-2586.1426204034301</v>
      </c>
      <c r="AJ30">
        <f t="shared" si="7"/>
        <v>148.13841175761013</v>
      </c>
      <c r="AK30">
        <f t="shared" si="22"/>
        <v>107.32708761204198</v>
      </c>
      <c r="AL30">
        <f t="shared" si="8"/>
        <v>-2330.6771210337779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-188.20423784669734</v>
      </c>
      <c r="AR30">
        <f t="shared" si="9"/>
        <v>-190.30153950751321</v>
      </c>
      <c r="AS30">
        <f t="shared" si="9"/>
        <v>10.900778478053697</v>
      </c>
      <c r="AT30">
        <f t="shared" si="9"/>
        <v>7.8976734857117741</v>
      </c>
      <c r="AU30">
        <f t="shared" si="9"/>
        <v>-171.50308754374774</v>
      </c>
      <c r="AW30">
        <v>27</v>
      </c>
      <c r="AX30">
        <f>IF(Z30&gt;0, (R30*SUMPRODUCT(K30:$K$98, X30:$X$98)-K30*$AZ$3)/Z30, 0)</f>
        <v>2429.8633421440509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</v>
      </c>
      <c r="S31">
        <f t="shared" si="1"/>
        <v>2304.4993886172115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1385.1056969858466</v>
      </c>
      <c r="AC31">
        <f t="shared" si="2"/>
        <v>1237.7969387261244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-2721.2223614098302</v>
      </c>
      <c r="AI31">
        <f t="shared" si="6"/>
        <v>-2748.0784531241538</v>
      </c>
      <c r="AJ31">
        <f t="shared" si="7"/>
        <v>147.30875825972225</v>
      </c>
      <c r="AK31">
        <f t="shared" si="22"/>
        <v>96.957398789009275</v>
      </c>
      <c r="AL31">
        <f t="shared" si="8"/>
        <v>-2503.8122960754222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-178.78695938642565</v>
      </c>
      <c r="AR31">
        <f t="shared" si="9"/>
        <v>-180.55143076763218</v>
      </c>
      <c r="AS31">
        <f t="shared" si="9"/>
        <v>9.6783288840096695</v>
      </c>
      <c r="AT31">
        <f t="shared" si="9"/>
        <v>6.3701955287928707</v>
      </c>
      <c r="AU31">
        <f t="shared" si="9"/>
        <v>-164.50290635482963</v>
      </c>
      <c r="AW31">
        <v>28</v>
      </c>
      <c r="AX31">
        <f>IF(Z31&gt;0, (R31*SUMPRODUCT(K31:$K$98, X31:$X$98)-K31*$AZ$3)/Z31, 0)</f>
        <v>2304.4993886172115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</v>
      </c>
      <c r="S32">
        <f t="shared" si="1"/>
        <v>2177.8864070646955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1237.7969387261244</v>
      </c>
      <c r="AC32">
        <f t="shared" si="2"/>
        <v>1095.5238003994989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-2872.9064017937617</v>
      </c>
      <c r="AI32">
        <f t="shared" si="6"/>
        <v>-2898.057479390045</v>
      </c>
      <c r="AJ32">
        <f t="shared" si="7"/>
        <v>142.27313832662549</v>
      </c>
      <c r="AK32">
        <f t="shared" si="22"/>
        <v>86.645785710828719</v>
      </c>
      <c r="AL32">
        <f t="shared" si="8"/>
        <v>-2669.1385553525906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-168.52923979210073</v>
      </c>
      <c r="AR32">
        <f t="shared" si="9"/>
        <v>-170.00464183952116</v>
      </c>
      <c r="AS32">
        <f t="shared" si="9"/>
        <v>8.3459676340488862</v>
      </c>
      <c r="AT32">
        <f t="shared" si="9"/>
        <v>5.0827790240287438</v>
      </c>
      <c r="AU32">
        <f t="shared" si="9"/>
        <v>-156.57589518144351</v>
      </c>
      <c r="AW32">
        <v>29</v>
      </c>
      <c r="AX32">
        <f>IF(Z32&gt;0, (R32*SUMPRODUCT(K32:$K$98, X32:$X$98)-K32*$AZ$3)/Z32, 0)</f>
        <v>2177.8864070646955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</v>
      </c>
      <c r="S33">
        <f t="shared" si="1"/>
        <v>2050.3736853643195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1095.5238003994989</v>
      </c>
      <c r="AC33">
        <f t="shared" si="2"/>
        <v>959.59618655364716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-2998.0947176731324</v>
      </c>
      <c r="AI33">
        <f t="shared" si="6"/>
        <v>-3021.4952371346162</v>
      </c>
      <c r="AJ33">
        <f t="shared" si="7"/>
        <v>135.92761384585174</v>
      </c>
      <c r="AK33">
        <f t="shared" si="22"/>
        <v>76.686666027964932</v>
      </c>
      <c r="AL33">
        <f t="shared" si="8"/>
        <v>-2808.8809572607997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-157.02945060851579</v>
      </c>
      <c r="AR33">
        <f t="shared" si="9"/>
        <v>-158.25508590727065</v>
      </c>
      <c r="AS33">
        <f t="shared" si="9"/>
        <v>7.1194009978799091</v>
      </c>
      <c r="AT33">
        <f t="shared" si="9"/>
        <v>4.0165725800404655</v>
      </c>
      <c r="AU33">
        <f t="shared" si="9"/>
        <v>-147.11911232935029</v>
      </c>
      <c r="AW33">
        <v>30</v>
      </c>
      <c r="AX33">
        <f>IF(Z33&gt;0, (R33*SUMPRODUCT(K33:$K$98, X33:$X$98)-K33*$AZ$3)/Z33, 0)</f>
        <v>2050.3736853643195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</v>
      </c>
      <c r="S34">
        <f t="shared" si="1"/>
        <v>1924.0609757579737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959.59618655364716</v>
      </c>
      <c r="AC34">
        <f t="shared" si="2"/>
        <v>831.67533053999682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-3108.0298970727636</v>
      </c>
      <c r="AI34">
        <f t="shared" si="6"/>
        <v>-3129.6423963910961</v>
      </c>
      <c r="AJ34">
        <f t="shared" si="7"/>
        <v>127.92085601365034</v>
      </c>
      <c r="AK34">
        <f t="shared" si="22"/>
        <v>67.171733058755308</v>
      </c>
      <c r="AL34">
        <f t="shared" si="8"/>
        <v>-2934.5498073186905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-145.34594740620173</v>
      </c>
      <c r="AR34">
        <f t="shared" si="9"/>
        <v>-146.35664849121943</v>
      </c>
      <c r="AS34">
        <f t="shared" si="9"/>
        <v>5.9821747621628623</v>
      </c>
      <c r="AT34">
        <f t="shared" si="9"/>
        <v>3.1412629555257787</v>
      </c>
      <c r="AU34">
        <f t="shared" ref="AU34:AU89" si="23">AL34*$K34</f>
        <v>-137.2332107735308</v>
      </c>
      <c r="AW34">
        <v>31</v>
      </c>
      <c r="AX34">
        <f>IF(Z34&gt;0, (R34*SUMPRODUCT(K34:$K$98, X34:$X$98)-K34*$AZ$3)/Z34, 0)</f>
        <v>1924.0609757579737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</v>
      </c>
      <c r="S35">
        <f t="shared" si="1"/>
        <v>1799.5671130856683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831.67533053999682</v>
      </c>
      <c r="AC35">
        <f t="shared" si="2"/>
        <v>712.3191997363532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-3209.9403984321393</v>
      </c>
      <c r="AI35">
        <f t="shared" ref="AI35:AI66" si="25">SUM(AE35:AH35)</f>
        <v>-3229.7318025580726</v>
      </c>
      <c r="AJ35">
        <f t="shared" si="7"/>
        <v>119.35613080364362</v>
      </c>
      <c r="AK35">
        <f t="shared" si="22"/>
        <v>58.217273137799786</v>
      </c>
      <c r="AL35">
        <f t="shared" ref="AL35:AL89" si="26">SUM(AI35:AK35)</f>
        <v>-3052.1583986166293</v>
      </c>
      <c r="AN35">
        <f t="shared" ref="AN35:AT66" si="27">AE35*$K35</f>
        <v>0</v>
      </c>
      <c r="AO35">
        <f t="shared" si="27"/>
        <v>0</v>
      </c>
      <c r="AP35">
        <f t="shared" si="27"/>
        <v>-0.82637338903636037</v>
      </c>
      <c r="AQ35">
        <f t="shared" si="27"/>
        <v>-134.02835436932381</v>
      </c>
      <c r="AR35">
        <f t="shared" si="27"/>
        <v>-134.85472775836016</v>
      </c>
      <c r="AS35">
        <f t="shared" si="27"/>
        <v>4.9836145877710774</v>
      </c>
      <c r="AT35">
        <f t="shared" si="27"/>
        <v>2.4308131447985519</v>
      </c>
      <c r="AU35">
        <f t="shared" si="23"/>
        <v>-127.44030002579053</v>
      </c>
      <c r="AW35">
        <v>32</v>
      </c>
      <c r="AX35">
        <f>IF(Z35&gt;0, (R35*SUMPRODUCT(K35:$K$98, X35:$X$98)-K35*$AZ$3)/Z35, 0)</f>
        <v>1799.5671130856683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</v>
      </c>
      <c r="S36">
        <f t="shared" si="1"/>
        <v>1674.7683295650561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712.3191997363532</v>
      </c>
      <c r="AC36">
        <f t="shared" si="2"/>
        <v>601.49603876217088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-3271.8014461880425</v>
      </c>
      <c r="AI36">
        <f t="shared" si="25"/>
        <v>-3289.7590355496227</v>
      </c>
      <c r="AJ36">
        <f t="shared" si="7"/>
        <v>110.82316097418231</v>
      </c>
      <c r="AK36">
        <f t="shared" si="22"/>
        <v>49.862343981544726</v>
      </c>
      <c r="AL36">
        <f t="shared" si="26"/>
        <v>-3129.0735305938956</v>
      </c>
      <c r="AN36">
        <f t="shared" si="27"/>
        <v>0</v>
      </c>
      <c r="AO36">
        <f t="shared" si="27"/>
        <v>0</v>
      </c>
      <c r="AP36">
        <f t="shared" si="27"/>
        <v>-0.66946785716139068</v>
      </c>
      <c r="AQ36">
        <f t="shared" si="27"/>
        <v>-121.97438415221282</v>
      </c>
      <c r="AR36">
        <f t="shared" si="27"/>
        <v>-122.64385200937421</v>
      </c>
      <c r="AS36">
        <f t="shared" si="27"/>
        <v>4.1315425254111</v>
      </c>
      <c r="AT36">
        <f t="shared" si="27"/>
        <v>1.8588929675487289</v>
      </c>
      <c r="AU36">
        <f t="shared" si="23"/>
        <v>-116.65341651641438</v>
      </c>
      <c r="AW36">
        <v>33</v>
      </c>
      <c r="AX36">
        <f>IF(Z36&gt;0, (R36*SUMPRODUCT(K36:$K$98, X36:$X$98)-K36*$AZ$3)/Z36, 0)</f>
        <v>1674.7683295650561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</v>
      </c>
      <c r="S37">
        <f t="shared" si="1"/>
        <v>1550.3127667696813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601.49603876217088</v>
      </c>
      <c r="AC37">
        <f t="shared" si="2"/>
        <v>500.24057728419058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-3288.9523167520306</v>
      </c>
      <c r="AI37">
        <f t="shared" si="25"/>
        <v>-3305.0858540616186</v>
      </c>
      <c r="AJ37">
        <f t="shared" si="7"/>
        <v>101.2554614779803</v>
      </c>
      <c r="AK37">
        <f t="shared" si="22"/>
        <v>42.104722713351968</v>
      </c>
      <c r="AL37">
        <f t="shared" si="26"/>
        <v>-3161.7256698702868</v>
      </c>
      <c r="AN37">
        <f t="shared" si="27"/>
        <v>0</v>
      </c>
      <c r="AO37">
        <f t="shared" si="27"/>
        <v>0</v>
      </c>
      <c r="AP37">
        <f t="shared" si="27"/>
        <v>-0.53702347323568334</v>
      </c>
      <c r="AQ37">
        <f t="shared" si="27"/>
        <v>-109.47658672466341</v>
      </c>
      <c r="AR37">
        <f t="shared" si="27"/>
        <v>-110.01361019789908</v>
      </c>
      <c r="AS37">
        <f t="shared" si="27"/>
        <v>3.370405296963046</v>
      </c>
      <c r="AT37">
        <f t="shared" si="27"/>
        <v>1.4015044560446002</v>
      </c>
      <c r="AU37">
        <f t="shared" si="23"/>
        <v>-105.24170044489145</v>
      </c>
      <c r="AW37">
        <v>34</v>
      </c>
      <c r="AX37">
        <f>IF(Z37&gt;0, (R37*SUMPRODUCT(K37:$K$98, X37:$X$98)-K37*$AZ$3)/Z37, 0)</f>
        <v>1550.3127667696813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</v>
      </c>
      <c r="S38">
        <f t="shared" si="1"/>
        <v>1427.7238972703542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500.24057728419058</v>
      </c>
      <c r="AC38">
        <f t="shared" si="2"/>
        <v>409.26302866152116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-3278.9854791350881</v>
      </c>
      <c r="AI38">
        <f t="shared" si="25"/>
        <v>-3293.3181883320131</v>
      </c>
      <c r="AJ38">
        <f t="shared" si="7"/>
        <v>90.977548622669417</v>
      </c>
      <c r="AK38">
        <f t="shared" si="22"/>
        <v>35.016840409893341</v>
      </c>
      <c r="AL38">
        <f t="shared" si="26"/>
        <v>-3167.3237992994505</v>
      </c>
      <c r="AN38">
        <f t="shared" si="27"/>
        <v>0</v>
      </c>
      <c r="AO38">
        <f t="shared" si="27"/>
        <v>0</v>
      </c>
      <c r="AP38">
        <f t="shared" si="27"/>
        <v>-0.42596502143501774</v>
      </c>
      <c r="AQ38">
        <f t="shared" si="27"/>
        <v>-97.450740171619103</v>
      </c>
      <c r="AR38">
        <f t="shared" si="27"/>
        <v>-97.876705193054121</v>
      </c>
      <c r="AS38">
        <f t="shared" si="27"/>
        <v>2.7038330937095756</v>
      </c>
      <c r="AT38">
        <f t="shared" si="27"/>
        <v>1.0406929332653452</v>
      </c>
      <c r="AU38">
        <f t="shared" si="23"/>
        <v>-94.132179166079212</v>
      </c>
      <c r="AW38">
        <v>35</v>
      </c>
      <c r="AX38">
        <f>IF(Z38&gt;0, (R38*SUMPRODUCT(K38:$K$98, X38:$X$98)-K38*$AZ$3)/Z38, 0)</f>
        <v>1427.7238972703542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</v>
      </c>
      <c r="S39">
        <f t="shared" si="1"/>
        <v>1305.9469784672942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409.26302866152116</v>
      </c>
      <c r="AC39">
        <f t="shared" si="2"/>
        <v>328.32928679525395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-3237.6756198831945</v>
      </c>
      <c r="AI39">
        <f t="shared" si="25"/>
        <v>-3250.2461641782083</v>
      </c>
      <c r="AJ39">
        <f t="shared" si="7"/>
        <v>80.933741866267212</v>
      </c>
      <c r="AK39">
        <f t="shared" si="22"/>
        <v>28.648412006306483</v>
      </c>
      <c r="AL39">
        <f t="shared" si="26"/>
        <v>-3140.6640103056347</v>
      </c>
      <c r="AN39">
        <f t="shared" si="27"/>
        <v>0</v>
      </c>
      <c r="AO39">
        <f t="shared" si="27"/>
        <v>0</v>
      </c>
      <c r="AP39">
        <f t="shared" si="27"/>
        <v>-0.33356594748377644</v>
      </c>
      <c r="AQ39">
        <f t="shared" si="27"/>
        <v>-85.913410783639108</v>
      </c>
      <c r="AR39">
        <f t="shared" si="27"/>
        <v>-86.246976731122871</v>
      </c>
      <c r="AS39">
        <f t="shared" si="27"/>
        <v>2.1476190414234515</v>
      </c>
      <c r="AT39">
        <f t="shared" si="27"/>
        <v>0.76020055063006675</v>
      </c>
      <c r="AU39">
        <f t="shared" si="23"/>
        <v>-83.339157139069357</v>
      </c>
      <c r="AW39">
        <v>36</v>
      </c>
      <c r="AX39">
        <f>IF(Z39&gt;0, (R39*SUMPRODUCT(K39:$K$98, X39:$X$98)-K39*$AZ$3)/Z39, 0)</f>
        <v>1305.9469784672942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</v>
      </c>
      <c r="S40">
        <f t="shared" si="1"/>
        <v>1183.7670421295622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328.32928679525395</v>
      </c>
      <c r="AC40">
        <f t="shared" si="2"/>
        <v>257.16319592710761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-3165.5388512263348</v>
      </c>
      <c r="AI40">
        <f t="shared" si="25"/>
        <v>-3176.4009206527853</v>
      </c>
      <c r="AJ40">
        <f t="shared" si="7"/>
        <v>71.166090868146341</v>
      </c>
      <c r="AK40">
        <f t="shared" si="22"/>
        <v>22.98305007566778</v>
      </c>
      <c r="AL40">
        <f t="shared" si="26"/>
        <v>-3082.2517797089708</v>
      </c>
      <c r="AN40">
        <f t="shared" si="27"/>
        <v>0</v>
      </c>
      <c r="AO40">
        <f t="shared" si="27"/>
        <v>0</v>
      </c>
      <c r="AP40">
        <f t="shared" si="27"/>
        <v>-0.25734881785918501</v>
      </c>
      <c r="AQ40">
        <f t="shared" si="27"/>
        <v>-74.999307154734538</v>
      </c>
      <c r="AR40">
        <f t="shared" si="27"/>
        <v>-75.25665597259372</v>
      </c>
      <c r="AS40">
        <f t="shared" si="27"/>
        <v>1.6860976152461804</v>
      </c>
      <c r="AT40">
        <f t="shared" si="27"/>
        <v>0.54452430154502252</v>
      </c>
      <c r="AU40">
        <f t="shared" si="23"/>
        <v>-73.026034055802512</v>
      </c>
      <c r="AW40">
        <v>37</v>
      </c>
      <c r="AX40">
        <f>IF(Z40&gt;0, (R40*SUMPRODUCT(K40:$K$98, X40:$X$98)-K40*$AZ$3)/Z40, 0)</f>
        <v>1183.7670421295622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</v>
      </c>
      <c r="S41">
        <f t="shared" si="1"/>
        <v>1058.8984027860583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257.16319592710761</v>
      </c>
      <c r="AC41">
        <f t="shared" si="2"/>
        <v>195.33113869692005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-3060.2610181384453</v>
      </c>
      <c r="AI41">
        <f t="shared" si="25"/>
        <v>-3069.4843363615623</v>
      </c>
      <c r="AJ41">
        <f t="shared" si="7"/>
        <v>61.832057230187559</v>
      </c>
      <c r="AK41">
        <f t="shared" si="22"/>
        <v>18.001423714897534</v>
      </c>
      <c r="AL41">
        <f t="shared" si="26"/>
        <v>-2989.650855416477</v>
      </c>
      <c r="AN41">
        <f t="shared" si="27"/>
        <v>0</v>
      </c>
      <c r="AO41">
        <f t="shared" si="27"/>
        <v>0</v>
      </c>
      <c r="AP41">
        <f t="shared" si="27"/>
        <v>-0.19510966066122085</v>
      </c>
      <c r="AQ41">
        <f t="shared" si="27"/>
        <v>-64.736624535760456</v>
      </c>
      <c r="AR41">
        <f t="shared" si="27"/>
        <v>-64.931734196421672</v>
      </c>
      <c r="AS41">
        <f t="shared" si="27"/>
        <v>1.3079925697381212</v>
      </c>
      <c r="AT41">
        <f t="shared" si="27"/>
        <v>0.38080131114088372</v>
      </c>
      <c r="AU41">
        <f t="shared" si="23"/>
        <v>-63.242940315542668</v>
      </c>
      <c r="AW41">
        <v>38</v>
      </c>
      <c r="AX41">
        <f>IF(Z41&gt;0, (R41*SUMPRODUCT(K41:$K$98, X41:$X$98)-K41*$AZ$3)/Z41, 0)</f>
        <v>1058.8984027860583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</v>
      </c>
      <c r="S42">
        <f t="shared" si="1"/>
        <v>927.64104994715569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195.33113869692005</v>
      </c>
      <c r="AC42">
        <f t="shared" si="2"/>
        <v>142.35098730807658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-2916.68840907206</v>
      </c>
      <c r="AI42">
        <f t="shared" si="25"/>
        <v>-2924.3611499084095</v>
      </c>
      <c r="AJ42">
        <f t="shared" si="7"/>
        <v>52.980151388843467</v>
      </c>
      <c r="AK42">
        <f t="shared" si="22"/>
        <v>13.673179708784405</v>
      </c>
      <c r="AL42">
        <f t="shared" si="26"/>
        <v>-2857.7078188107816</v>
      </c>
      <c r="AN42">
        <f t="shared" si="27"/>
        <v>0</v>
      </c>
      <c r="AO42">
        <f t="shared" si="27"/>
        <v>0</v>
      </c>
      <c r="AP42">
        <f t="shared" si="27"/>
        <v>-0.144918585766207</v>
      </c>
      <c r="AQ42">
        <f t="shared" si="27"/>
        <v>-55.088835707958488</v>
      </c>
      <c r="AR42">
        <f t="shared" si="27"/>
        <v>-55.233754293724694</v>
      </c>
      <c r="AS42">
        <f t="shared" si="27"/>
        <v>1.0006604910434431</v>
      </c>
      <c r="AT42">
        <f t="shared" si="27"/>
        <v>0.25825163505287074</v>
      </c>
      <c r="AU42">
        <f t="shared" si="23"/>
        <v>-53.974842167628381</v>
      </c>
      <c r="AW42">
        <v>39</v>
      </c>
      <c r="AX42">
        <f>IF(Z42&gt;0, (R42*SUMPRODUCT(K42:$K$98, X42:$X$98)-K42*$AZ$3)/Z42, 0)</f>
        <v>927.64104994715569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</v>
      </c>
      <c r="S43">
        <f t="shared" si="1"/>
        <v>785.18644066903937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142.35098730807658</v>
      </c>
      <c r="AC43">
        <f t="shared" si="2"/>
        <v>97.759002624151208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-2741.607750307081</v>
      </c>
      <c r="AI43">
        <f t="shared" si="25"/>
        <v>-2747.8329598599134</v>
      </c>
      <c r="AJ43">
        <f t="shared" si="7"/>
        <v>44.591984683925375</v>
      </c>
      <c r="AK43">
        <f t="shared" si="22"/>
        <v>9.9645691115653623</v>
      </c>
      <c r="AL43">
        <f t="shared" si="26"/>
        <v>-2693.2764060644226</v>
      </c>
      <c r="AN43">
        <f t="shared" si="27"/>
        <v>0</v>
      </c>
      <c r="AO43">
        <f t="shared" si="27"/>
        <v>0</v>
      </c>
      <c r="AP43">
        <f t="shared" si="27"/>
        <v>-0.10498071118360655</v>
      </c>
      <c r="AQ43">
        <f t="shared" si="27"/>
        <v>-46.23393461233141</v>
      </c>
      <c r="AR43">
        <f t="shared" si="27"/>
        <v>-46.33891532351501</v>
      </c>
      <c r="AS43">
        <f t="shared" si="27"/>
        <v>0.75199047124074092</v>
      </c>
      <c r="AT43">
        <f t="shared" si="27"/>
        <v>0.1680405363212765</v>
      </c>
      <c r="AU43">
        <f t="shared" si="23"/>
        <v>-45.418884315952994</v>
      </c>
      <c r="AW43">
        <v>40</v>
      </c>
      <c r="AX43">
        <f>IF(Z43&gt;0, (R43*SUMPRODUCT(K43:$K$98, X43:$X$98)-K43*$AZ$3)/Z43, 0)</f>
        <v>785.18644066903937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</v>
      </c>
      <c r="S44">
        <f t="shared" si="1"/>
        <v>620.98596697871108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97.759002624151208</v>
      </c>
      <c r="AC44">
        <f t="shared" si="2"/>
        <v>60.89725642613503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-2519.3718259750676</v>
      </c>
      <c r="AI44">
        <f t="shared" si="25"/>
        <v>-2524.2750975193844</v>
      </c>
      <c r="AJ44">
        <f t="shared" si="7"/>
        <v>36.861746198016178</v>
      </c>
      <c r="AK44">
        <f t="shared" si="22"/>
        <v>6.8431301836905849</v>
      </c>
      <c r="AL44">
        <f t="shared" si="26"/>
        <v>-2480.5702211376779</v>
      </c>
      <c r="AN44">
        <f t="shared" si="27"/>
        <v>0</v>
      </c>
      <c r="AO44">
        <f t="shared" si="27"/>
        <v>0</v>
      </c>
      <c r="AP44">
        <f t="shared" si="27"/>
        <v>-7.3828400227233457E-2</v>
      </c>
      <c r="AQ44">
        <f t="shared" si="27"/>
        <v>-37.934099673694639</v>
      </c>
      <c r="AR44">
        <f t="shared" si="27"/>
        <v>-38.007928073921875</v>
      </c>
      <c r="AS44">
        <f t="shared" si="27"/>
        <v>0.55502611405158198</v>
      </c>
      <c r="AT44">
        <f t="shared" si="27"/>
        <v>0.10303678869145055</v>
      </c>
      <c r="AU44">
        <f t="shared" si="23"/>
        <v>-37.349865171178848</v>
      </c>
      <c r="AW44">
        <v>41</v>
      </c>
      <c r="AX44">
        <f>IF(Z44&gt;0, (R44*SUMPRODUCT(K44:$K$98, X44:$X$98)-K44*$AZ$3)/Z44, 0)</f>
        <v>620.98596697871108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</v>
      </c>
      <c r="S45">
        <f t="shared" si="1"/>
        <v>420.14264405248474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60.89725642613503</v>
      </c>
      <c r="AC45">
        <f t="shared" si="2"/>
        <v>31.331182122364694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-2251.2050942769024</v>
      </c>
      <c r="AI45">
        <f t="shared" si="25"/>
        <v>-2254.9337305586378</v>
      </c>
      <c r="AJ45">
        <f t="shared" si="7"/>
        <v>29.566074303770336</v>
      </c>
      <c r="AK45">
        <f t="shared" si="22"/>
        <v>4.2628079498294529</v>
      </c>
      <c r="AL45">
        <f t="shared" si="26"/>
        <v>-2221.1048483050381</v>
      </c>
      <c r="AN45">
        <f t="shared" si="27"/>
        <v>0</v>
      </c>
      <c r="AO45">
        <f t="shared" si="27"/>
        <v>0</v>
      </c>
      <c r="AP45">
        <f t="shared" si="27"/>
        <v>-5.0126745775334512E-2</v>
      </c>
      <c r="AQ45">
        <f t="shared" si="27"/>
        <v>-30.26457313676153</v>
      </c>
      <c r="AR45">
        <f t="shared" si="27"/>
        <v>-30.314699882536868</v>
      </c>
      <c r="AS45">
        <f t="shared" si="27"/>
        <v>0.39747805315836782</v>
      </c>
      <c r="AT45">
        <f t="shared" si="27"/>
        <v>5.7308000631999832E-2</v>
      </c>
      <c r="AU45">
        <f t="shared" si="23"/>
        <v>-29.859913828746503</v>
      </c>
      <c r="AW45">
        <v>42</v>
      </c>
      <c r="AX45">
        <f>IF(Z45&gt;0, (R45*SUMPRODUCT(K45:$K$98, X45:$X$98)-K45*$AZ$3)/Z45, 0)</f>
        <v>420.14264405248474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</v>
      </c>
      <c r="S46">
        <f t="shared" si="1"/>
        <v>157.05326818133503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31.331182122364694</v>
      </c>
      <c r="AC46">
        <f t="shared" si="2"/>
        <v>8.5380602087498616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-1946.2894354161326</v>
      </c>
      <c r="AI46">
        <f t="shared" si="25"/>
        <v>-1949.0076406173423</v>
      </c>
      <c r="AJ46">
        <f t="shared" si="7"/>
        <v>22.793121913614833</v>
      </c>
      <c r="AK46">
        <f t="shared" si="22"/>
        <v>2.1931827485655289</v>
      </c>
      <c r="AL46">
        <f t="shared" si="26"/>
        <v>-1924.0213359551619</v>
      </c>
      <c r="AN46">
        <f t="shared" si="27"/>
        <v>0</v>
      </c>
      <c r="AO46">
        <f t="shared" si="27"/>
        <v>0</v>
      </c>
      <c r="AP46">
        <f t="shared" si="27"/>
        <v>-3.2627493096394289E-2</v>
      </c>
      <c r="AQ46">
        <f t="shared" si="27"/>
        <v>-23.361939374320649</v>
      </c>
      <c r="AR46">
        <f t="shared" si="27"/>
        <v>-23.394566867417044</v>
      </c>
      <c r="AS46">
        <f t="shared" si="27"/>
        <v>0.27359318845787095</v>
      </c>
      <c r="AT46">
        <f t="shared" si="27"/>
        <v>2.6325479384744707E-2</v>
      </c>
      <c r="AU46">
        <f t="shared" si="23"/>
        <v>-23.094648199574426</v>
      </c>
      <c r="AW46">
        <v>43</v>
      </c>
      <c r="AX46">
        <f>IF(Z46&gt;0, (R46*SUMPRODUCT(K46:$K$98, X46:$X$98)-K46*$AZ$3)/Z46, 0)</f>
        <v>157.05326818133503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</v>
      </c>
      <c r="S47">
        <f t="shared" si="1"/>
        <v>-216.13603597816422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8.5380602087498616</v>
      </c>
      <c r="AC47">
        <f t="shared" si="2"/>
        <v>-8.1529405734755755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-1609.912449184111</v>
      </c>
      <c r="AI47">
        <f t="shared" si="25"/>
        <v>-1611.7985161087165</v>
      </c>
      <c r="AJ47">
        <f t="shared" si="7"/>
        <v>16.691000782225437</v>
      </c>
      <c r="AK47">
        <f t="shared" si="22"/>
        <v>0.59766421461249042</v>
      </c>
      <c r="AL47">
        <f t="shared" si="26"/>
        <v>-1594.5098511118786</v>
      </c>
      <c r="AN47">
        <f t="shared" si="27"/>
        <v>0</v>
      </c>
      <c r="AO47">
        <f t="shared" si="27"/>
        <v>0</v>
      </c>
      <c r="AP47">
        <f t="shared" si="27"/>
        <v>-2.0213454613924969E-2</v>
      </c>
      <c r="AQ47">
        <f t="shared" si="27"/>
        <v>-17.253837496132832</v>
      </c>
      <c r="AR47">
        <f t="shared" si="27"/>
        <v>-17.274050950746755</v>
      </c>
      <c r="AS47">
        <f t="shared" si="27"/>
        <v>0.17888166234772035</v>
      </c>
      <c r="AT47">
        <f t="shared" si="27"/>
        <v>6.4053180291908391E-3</v>
      </c>
      <c r="AU47">
        <f t="shared" si="23"/>
        <v>-17.088763970369843</v>
      </c>
      <c r="AW47">
        <v>44</v>
      </c>
      <c r="AX47">
        <f>IF(Z47&gt;0, (R47*SUMPRODUCT(K47:$K$98, X47:$X$98)-K47*$AZ$3)/Z47, 0)</f>
        <v>-216.13603597816422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</v>
      </c>
      <c r="S48">
        <f t="shared" si="1"/>
        <v>-787.53277572611296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-8.1529405734755755</v>
      </c>
      <c r="AC48">
        <f t="shared" si="2"/>
        <v>-19.450582898094776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-1264.6000155932384</v>
      </c>
      <c r="AI48">
        <f t="shared" si="25"/>
        <v>-1265.8349218408014</v>
      </c>
      <c r="AJ48">
        <f t="shared" si="7"/>
        <v>11.297642324619201</v>
      </c>
      <c r="AK48">
        <f t="shared" si="22"/>
        <v>-0.57070584014329029</v>
      </c>
      <c r="AL48">
        <f t="shared" si="26"/>
        <v>-1255.1079853563256</v>
      </c>
      <c r="AN48">
        <f t="shared" si="27"/>
        <v>0</v>
      </c>
      <c r="AO48">
        <f t="shared" si="27"/>
        <v>0</v>
      </c>
      <c r="AP48">
        <f t="shared" si="27"/>
        <v>-1.1816787065261906E-2</v>
      </c>
      <c r="AQ48">
        <f t="shared" si="27"/>
        <v>-12.100925990522114</v>
      </c>
      <c r="AR48">
        <f t="shared" si="27"/>
        <v>-12.112742777587378</v>
      </c>
      <c r="AS48">
        <f t="shared" si="27"/>
        <v>0.10810685746629066</v>
      </c>
      <c r="AT48">
        <f t="shared" si="27"/>
        <v>-5.4610699420978457E-3</v>
      </c>
      <c r="AU48">
        <f t="shared" si="23"/>
        <v>-12.010096990063186</v>
      </c>
      <c r="AW48">
        <v>45</v>
      </c>
      <c r="AX48">
        <f>IF(Z48&gt;0, (R48*SUMPRODUCT(K48:$K$98, X48:$X$98)-K48*$AZ$3)/Z48, 0)</f>
        <v>-787.53277572611296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</v>
      </c>
      <c r="S49">
        <f t="shared" si="1"/>
        <v>-1735.3893545912754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-19.450582898094776</v>
      </c>
      <c r="AC49">
        <f t="shared" si="2"/>
        <v>-26.233477485479739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-933.43761497986077</v>
      </c>
      <c r="AI49">
        <f t="shared" si="25"/>
        <v>-934.19345335745811</v>
      </c>
      <c r="AJ49">
        <f t="shared" si="7"/>
        <v>6.7828945873849626</v>
      </c>
      <c r="AK49">
        <f t="shared" si="22"/>
        <v>-1.3615408028666345</v>
      </c>
      <c r="AL49">
        <f t="shared" si="26"/>
        <v>-928.77209957293985</v>
      </c>
      <c r="AN49">
        <f t="shared" si="27"/>
        <v>0</v>
      </c>
      <c r="AO49">
        <f t="shared" si="27"/>
        <v>0</v>
      </c>
      <c r="AP49">
        <f t="shared" si="27"/>
        <v>-6.4576772972553724E-3</v>
      </c>
      <c r="AQ49">
        <f t="shared" si="27"/>
        <v>-7.975036824434409</v>
      </c>
      <c r="AR49">
        <f t="shared" si="27"/>
        <v>-7.9814945017316647</v>
      </c>
      <c r="AS49">
        <f t="shared" si="27"/>
        <v>5.7951204496745082E-2</v>
      </c>
      <c r="AT49">
        <f t="shared" si="27"/>
        <v>-1.1632633897087673E-2</v>
      </c>
      <c r="AU49">
        <f t="shared" si="23"/>
        <v>-7.9351759311320071</v>
      </c>
      <c r="AW49">
        <v>46</v>
      </c>
      <c r="AX49">
        <f>IF(Z49&gt;0, (R49*SUMPRODUCT(K49:$K$98, X49:$X$98)-K49*$AZ$3)/Z49, 0)</f>
        <v>-1735.3893545912754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</v>
      </c>
      <c r="S50">
        <f t="shared" si="1"/>
        <v>-3448.4539078735916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-26.233477485479739</v>
      </c>
      <c r="AC50">
        <f t="shared" si="2"/>
        <v>-29.460271985684535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-642.25621056688851</v>
      </c>
      <c r="AI50">
        <f t="shared" si="25"/>
        <v>-642.68336245542639</v>
      </c>
      <c r="AJ50">
        <f t="shared" si="7"/>
        <v>3.2267945002047966</v>
      </c>
      <c r="AK50">
        <f t="shared" si="22"/>
        <v>-1.8363434239835819</v>
      </c>
      <c r="AL50">
        <f t="shared" si="26"/>
        <v>-641.29291137920518</v>
      </c>
      <c r="AN50">
        <f t="shared" si="27"/>
        <v>0</v>
      </c>
      <c r="AO50">
        <f t="shared" si="27"/>
        <v>0</v>
      </c>
      <c r="AP50">
        <f t="shared" si="27"/>
        <v>-3.2584548482483587E-3</v>
      </c>
      <c r="AQ50">
        <f t="shared" si="27"/>
        <v>-4.8993412397226006</v>
      </c>
      <c r="AR50">
        <f t="shared" si="27"/>
        <v>-4.9025996945708483</v>
      </c>
      <c r="AS50">
        <f t="shared" si="27"/>
        <v>2.4615047868528122E-2</v>
      </c>
      <c r="AT50">
        <f t="shared" si="27"/>
        <v>-1.4008230546303417E-2</v>
      </c>
      <c r="AU50">
        <f t="shared" si="23"/>
        <v>-4.8919928772486241</v>
      </c>
      <c r="AW50">
        <v>47</v>
      </c>
      <c r="AX50">
        <f>IF(Z50&gt;0, (R50*SUMPRODUCT(K50:$K$98, X50:$X$98)-K50*$AZ$3)/Z50, 0)</f>
        <v>-3448.4539078735916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</v>
      </c>
      <c r="S51">
        <f t="shared" si="1"/>
        <v>-6881.4507676136527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-29.460271985684535</v>
      </c>
      <c r="AC51">
        <f t="shared" si="2"/>
        <v>-30.120111150202128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-408.0607227336468</v>
      </c>
      <c r="AI51">
        <f t="shared" si="25"/>
        <v>-408.27957274193255</v>
      </c>
      <c r="AJ51">
        <f t="shared" si="7"/>
        <v>0.65983916451759228</v>
      </c>
      <c r="AK51">
        <f t="shared" si="22"/>
        <v>-2.0622190389979176</v>
      </c>
      <c r="AL51">
        <f t="shared" si="26"/>
        <v>-409.6819526164129</v>
      </c>
      <c r="AN51">
        <f t="shared" si="27"/>
        <v>0</v>
      </c>
      <c r="AO51">
        <f t="shared" si="27"/>
        <v>0</v>
      </c>
      <c r="AP51">
        <f t="shared" si="27"/>
        <v>-1.4905890321646649E-3</v>
      </c>
      <c r="AQ51">
        <f t="shared" si="27"/>
        <v>-2.7793046138240181</v>
      </c>
      <c r="AR51">
        <f t="shared" si="27"/>
        <v>-2.7807952028561829</v>
      </c>
      <c r="AS51">
        <f t="shared" si="27"/>
        <v>4.4941694511543709E-3</v>
      </c>
      <c r="AT51">
        <f t="shared" si="27"/>
        <v>-1.4045789193839628E-2</v>
      </c>
      <c r="AU51">
        <f t="shared" si="23"/>
        <v>-2.7903468225988681</v>
      </c>
      <c r="AW51">
        <v>48</v>
      </c>
      <c r="AX51">
        <f>IF(Z51&gt;0, (R51*SUMPRODUCT(K51:$K$98, X51:$X$98)-K51*$AZ$3)/Z51, 0)</f>
        <v>-6881.4507676136527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</v>
      </c>
      <c r="S52">
        <f t="shared" si="1"/>
        <v>-14682.764984898018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-30.120111150202128</v>
      </c>
      <c r="AC52">
        <f t="shared" si="2"/>
        <v>-29.114146054021674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-235.03511842490579</v>
      </c>
      <c r="AI52">
        <f t="shared" si="25"/>
        <v>-235.13426237389621</v>
      </c>
      <c r="AJ52">
        <f t="shared" si="7"/>
        <v>-1.0059650961804536</v>
      </c>
      <c r="AK52">
        <f t="shared" si="22"/>
        <v>-2.108407780514149</v>
      </c>
      <c r="AL52">
        <f t="shared" si="26"/>
        <v>-238.24863525059081</v>
      </c>
      <c r="AN52">
        <f t="shared" si="27"/>
        <v>0</v>
      </c>
      <c r="AO52">
        <f t="shared" si="27"/>
        <v>0</v>
      </c>
      <c r="AP52">
        <f t="shared" si="27"/>
        <v>-6.0291979738041467E-4</v>
      </c>
      <c r="AQ52">
        <f t="shared" si="27"/>
        <v>-1.4293088728159884</v>
      </c>
      <c r="AR52">
        <f t="shared" si="27"/>
        <v>-1.4299117926133689</v>
      </c>
      <c r="AS52">
        <f t="shared" si="27"/>
        <v>-6.117531913314064E-3</v>
      </c>
      <c r="AT52">
        <f t="shared" si="27"/>
        <v>-1.282176879948253E-2</v>
      </c>
      <c r="AU52">
        <f t="shared" si="23"/>
        <v>-1.4488510933261656</v>
      </c>
      <c r="AW52">
        <v>49</v>
      </c>
      <c r="AX52">
        <f>IF(Z52&gt;0, (R52*SUMPRODUCT(K52:$K$98, X52:$X$98)-K52*$AZ$3)/Z52, 0)</f>
        <v>-14682.764984898018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</v>
      </c>
      <c r="S53">
        <f t="shared" si="1"/>
        <v>-35479.297287701018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-29.114146054021674</v>
      </c>
      <c r="AC53">
        <f t="shared" si="2"/>
        <v>-27.163749828619384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-119.74276465775199</v>
      </c>
      <c r="AI53">
        <f t="shared" si="25"/>
        <v>-119.78104578492363</v>
      </c>
      <c r="AJ53">
        <f t="shared" si="7"/>
        <v>-1.9503962254022902</v>
      </c>
      <c r="AK53">
        <f t="shared" si="22"/>
        <v>-2.0379902237815175</v>
      </c>
      <c r="AL53">
        <f t="shared" si="26"/>
        <v>-123.76943223410744</v>
      </c>
      <c r="AN53">
        <f t="shared" si="27"/>
        <v>0</v>
      </c>
      <c r="AO53">
        <f t="shared" si="27"/>
        <v>0</v>
      </c>
      <c r="AP53">
        <f t="shared" si="27"/>
        <v>-2.078547843893296E-4</v>
      </c>
      <c r="AQ53">
        <f t="shared" si="27"/>
        <v>-0.6501665015902881</v>
      </c>
      <c r="AR53">
        <f t="shared" si="27"/>
        <v>-0.65037435637467744</v>
      </c>
      <c r="AS53">
        <f t="shared" si="27"/>
        <v>-1.059005355529526E-2</v>
      </c>
      <c r="AT53">
        <f t="shared" si="27"/>
        <v>-1.1065662112098702E-2</v>
      </c>
      <c r="AU53">
        <f t="shared" si="23"/>
        <v>-0.67203007204207144</v>
      </c>
      <c r="AW53">
        <v>50</v>
      </c>
      <c r="AX53">
        <f>IF(Z53&gt;0, (R53*SUMPRODUCT(K53:$K$98, X53:$X$98)-K53*$AZ$3)/Z53, 0)</f>
        <v>-35479.297287701018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</v>
      </c>
      <c r="S54">
        <f t="shared" si="1"/>
        <v>-103195.80564551427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-27.163749828619384</v>
      </c>
      <c r="AC54">
        <f t="shared" si="2"/>
        <v>-24.796322492514783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-51.768210937774178</v>
      </c>
      <c r="AI54">
        <f t="shared" si="25"/>
        <v>-51.780225148205218</v>
      </c>
      <c r="AJ54">
        <f t="shared" si="7"/>
        <v>-2.3674273361046012</v>
      </c>
      <c r="AK54">
        <f t="shared" si="22"/>
        <v>-1.901462488003357</v>
      </c>
      <c r="AL54">
        <f t="shared" si="26"/>
        <v>-56.04911497231317</v>
      </c>
      <c r="AN54">
        <f t="shared" si="27"/>
        <v>0</v>
      </c>
      <c r="AO54">
        <f t="shared" si="27"/>
        <v>0</v>
      </c>
      <c r="AP54">
        <f t="shared" si="27"/>
        <v>-5.8244177988866918E-5</v>
      </c>
      <c r="AQ54">
        <f t="shared" si="27"/>
        <v>-0.25096920928197392</v>
      </c>
      <c r="AR54">
        <f t="shared" si="27"/>
        <v>-0.25102745345996275</v>
      </c>
      <c r="AS54">
        <f t="shared" si="27"/>
        <v>-1.1477146994491977E-2</v>
      </c>
      <c r="AT54">
        <f t="shared" si="27"/>
        <v>-9.21817711002503E-3</v>
      </c>
      <c r="AU54">
        <f t="shared" si="23"/>
        <v>-0.27172277756447977</v>
      </c>
      <c r="AW54">
        <v>51</v>
      </c>
      <c r="AX54">
        <f>IF(Z54&gt;0, (R54*SUMPRODUCT(K54:$K$98, X54:$X$98)-K54*$AZ$3)/Z54, 0)</f>
        <v>-103195.80564551427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</v>
      </c>
      <c r="S55">
        <f t="shared" si="1"/>
        <v>-390341.02491564181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-24.796322492514783</v>
      </c>
      <c r="AC55">
        <f t="shared" si="2"/>
        <v>-22.353011489569177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-18.061602658111653</v>
      </c>
      <c r="AI55">
        <f t="shared" si="25"/>
        <v>-18.064465925109324</v>
      </c>
      <c r="AJ55">
        <f t="shared" si="7"/>
        <v>-2.443311002945606</v>
      </c>
      <c r="AK55">
        <f t="shared" si="22"/>
        <v>-1.7357425744760349</v>
      </c>
      <c r="AL55">
        <f t="shared" si="26"/>
        <v>-22.243519502530965</v>
      </c>
      <c r="AN55">
        <f t="shared" si="27"/>
        <v>0</v>
      </c>
      <c r="AO55">
        <f t="shared" si="27"/>
        <v>0</v>
      </c>
      <c r="AP55">
        <f t="shared" si="27"/>
        <v>-1.2393703748879287E-5</v>
      </c>
      <c r="AQ55">
        <f t="shared" si="27"/>
        <v>-7.8179978589702576E-2</v>
      </c>
      <c r="AR55">
        <f t="shared" si="27"/>
        <v>-7.8192372293451454E-2</v>
      </c>
      <c r="AS55">
        <f t="shared" si="27"/>
        <v>-1.057591651826556E-2</v>
      </c>
      <c r="AT55">
        <f t="shared" si="27"/>
        <v>-7.5131935896523118E-3</v>
      </c>
      <c r="AU55">
        <f t="shared" si="23"/>
        <v>-9.6281482401369314E-2</v>
      </c>
      <c r="AW55">
        <v>52</v>
      </c>
      <c r="AX55">
        <f>IF(Z55&gt;0, (R55*SUMPRODUCT(K55:$K$98, X55:$X$98)-K55*$AZ$3)/Z55, 0)</f>
        <v>-390341.02491564181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</v>
      </c>
      <c r="S56">
        <f t="shared" si="1"/>
        <v>-1480142.2493847015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-22.353011489569177</v>
      </c>
      <c r="AC56">
        <f t="shared" si="2"/>
        <v>-20.025584135812824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-4.3163186842553758</v>
      </c>
      <c r="AI56">
        <f t="shared" si="25"/>
        <v>-4.3169951592409435</v>
      </c>
      <c r="AJ56">
        <f t="shared" si="7"/>
        <v>-2.3274273537563523</v>
      </c>
      <c r="AK56">
        <f t="shared" si="22"/>
        <v>-1.5647108042698425</v>
      </c>
      <c r="AL56">
        <f t="shared" si="26"/>
        <v>-8.2091333172671384</v>
      </c>
      <c r="AN56">
        <f t="shared" si="27"/>
        <v>0</v>
      </c>
      <c r="AO56">
        <f t="shared" si="27"/>
        <v>0</v>
      </c>
      <c r="AP56">
        <f t="shared" si="27"/>
        <v>-2.6144057056744629E-6</v>
      </c>
      <c r="AQ56">
        <f t="shared" si="27"/>
        <v>-1.668148628756267E-2</v>
      </c>
      <c r="AR56">
        <f t="shared" si="27"/>
        <v>-1.6684100693268346E-2</v>
      </c>
      <c r="AS56">
        <f t="shared" si="27"/>
        <v>-8.9949214428041487E-3</v>
      </c>
      <c r="AT56">
        <f t="shared" si="27"/>
        <v>-6.0472137797979667E-3</v>
      </c>
      <c r="AU56">
        <f t="shared" si="23"/>
        <v>-3.1726235915870461E-2</v>
      </c>
      <c r="AW56">
        <v>53</v>
      </c>
      <c r="AX56">
        <f>IF(Z56&gt;0, (R56*SUMPRODUCT(K56:$K$98, X56:$X$98)-K56*$AZ$3)/Z56, 0)</f>
        <v>-1480142.2493847015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</v>
      </c>
      <c r="S57">
        <f t="shared" si="1"/>
        <v>-5651482.0107694408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-20.025584135812824</v>
      </c>
      <c r="AC57">
        <f t="shared" si="2"/>
        <v>-17.894401932505698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-1.0227884464364845</v>
      </c>
      <c r="AI57">
        <f t="shared" si="25"/>
        <v>-1.0229467624489783</v>
      </c>
      <c r="AJ57">
        <f t="shared" si="7"/>
        <v>-2.1311822033071266</v>
      </c>
      <c r="AK57">
        <f t="shared" si="22"/>
        <v>-1.4017908895068978</v>
      </c>
      <c r="AL57">
        <f t="shared" si="26"/>
        <v>-4.5559198552630029</v>
      </c>
      <c r="AN57">
        <f t="shared" si="27"/>
        <v>0</v>
      </c>
      <c r="AO57">
        <f t="shared" si="27"/>
        <v>0</v>
      </c>
      <c r="AP57">
        <f t="shared" si="27"/>
        <v>-5.4629605042126425E-7</v>
      </c>
      <c r="AQ57">
        <f t="shared" si="27"/>
        <v>-3.5293037002605389E-3</v>
      </c>
      <c r="AR57">
        <f t="shared" si="27"/>
        <v>-3.5298499963109602E-3</v>
      </c>
      <c r="AS57">
        <f t="shared" si="27"/>
        <v>-7.3540029341036782E-3</v>
      </c>
      <c r="AT57">
        <f t="shared" si="27"/>
        <v>-4.8371154275014955E-3</v>
      </c>
      <c r="AU57">
        <f t="shared" si="23"/>
        <v>-1.5720968357916136E-2</v>
      </c>
      <c r="AW57">
        <v>54</v>
      </c>
      <c r="AX57">
        <f>IF(Z57&gt;0, (R57*SUMPRODUCT(K57:$K$98, X57:$X$98)-K57*$AZ$3)/Z57, 0)</f>
        <v>-5651482.0107694408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</v>
      </c>
      <c r="S58">
        <f t="shared" si="1"/>
        <v>-21793957.277179204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-17.894401932505698</v>
      </c>
      <c r="AC58">
        <f t="shared" si="2"/>
        <v>-15.980195799067841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-0.24014172967508415</v>
      </c>
      <c r="AI58">
        <f t="shared" si="25"/>
        <v>-0.24017839166261545</v>
      </c>
      <c r="AJ58">
        <f t="shared" si="7"/>
        <v>-1.9142061334378564</v>
      </c>
      <c r="AK58">
        <f t="shared" si="22"/>
        <v>-1.252608135275399</v>
      </c>
      <c r="AL58">
        <f t="shared" si="26"/>
        <v>-3.4069926603758711</v>
      </c>
      <c r="AN58">
        <f t="shared" si="27"/>
        <v>0</v>
      </c>
      <c r="AO58">
        <f t="shared" si="27"/>
        <v>0</v>
      </c>
      <c r="AP58">
        <f t="shared" si="27"/>
        <v>-1.1295389221765941E-7</v>
      </c>
      <c r="AQ58">
        <f t="shared" si="27"/>
        <v>-7.3986559041655899E-4</v>
      </c>
      <c r="AR58">
        <f t="shared" si="27"/>
        <v>-7.3997854430877673E-4</v>
      </c>
      <c r="AS58">
        <f t="shared" si="27"/>
        <v>-5.8975807870261261E-3</v>
      </c>
      <c r="AT58">
        <f t="shared" si="27"/>
        <v>-3.8592278768877128E-3</v>
      </c>
      <c r="AU58">
        <f t="shared" si="23"/>
        <v>-1.0496787208222617E-2</v>
      </c>
      <c r="AW58">
        <v>55</v>
      </c>
      <c r="AX58">
        <f>IF(Z58&gt;0, (R58*SUMPRODUCT(K58:$K$98, X58:$X$98)-K58*$AZ$3)/Z58, 0)</f>
        <v>-21793957.277179204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</v>
      </c>
      <c r="S59">
        <f t="shared" si="1"/>
        <v>-85029662.552185684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-15.980195799067841</v>
      </c>
      <c r="AC59">
        <f t="shared" si="2"/>
        <v>-14.268671881499221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-5.5809918531994032E-2</v>
      </c>
      <c r="AI59">
        <f t="shared" si="25"/>
        <v>-5.5818308940384011E-2</v>
      </c>
      <c r="AJ59">
        <f t="shared" si="7"/>
        <v>-1.7115239175686199</v>
      </c>
      <c r="AK59">
        <f t="shared" si="22"/>
        <v>-1.118613705934749</v>
      </c>
      <c r="AL59">
        <f t="shared" si="26"/>
        <v>-2.8859559324437529</v>
      </c>
      <c r="AN59">
        <f t="shared" si="27"/>
        <v>0</v>
      </c>
      <c r="AO59">
        <f t="shared" si="27"/>
        <v>0</v>
      </c>
      <c r="AP59">
        <f t="shared" si="27"/>
        <v>-2.3080768898162965E-8</v>
      </c>
      <c r="AQ59">
        <f t="shared" si="27"/>
        <v>-1.5352480737417908E-4</v>
      </c>
      <c r="AR59">
        <f t="shared" si="27"/>
        <v>-1.5354788814307726E-4</v>
      </c>
      <c r="AS59">
        <f t="shared" si="27"/>
        <v>-4.708148420076802E-3</v>
      </c>
      <c r="AT59">
        <f t="shared" si="27"/>
        <v>-3.0771403766034671E-3</v>
      </c>
      <c r="AU59">
        <f t="shared" si="23"/>
        <v>-7.9388366848233468E-3</v>
      </c>
      <c r="AW59">
        <v>56</v>
      </c>
      <c r="AX59">
        <f>IF(Z59&gt;0, (R59*SUMPRODUCT(K59:$K$98, X59:$X$98)-K59*$AZ$3)/Z59, 0)</f>
        <v>-85029662.552185684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</v>
      </c>
      <c r="S60">
        <f t="shared" si="1"/>
        <v>-335690889.58747244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-14.268671881499221</v>
      </c>
      <c r="AC60">
        <f t="shared" si="2"/>
        <v>-12.740018457057461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-1.2817845010098186E-2</v>
      </c>
      <c r="AI60">
        <f t="shared" si="25"/>
        <v>-1.2819742591899216E-2</v>
      </c>
      <c r="AJ60">
        <f t="shared" si="7"/>
        <v>-1.5286534244417602</v>
      </c>
      <c r="AK60">
        <f t="shared" si="22"/>
        <v>-0.99880703170494556</v>
      </c>
      <c r="AL60">
        <f t="shared" si="26"/>
        <v>-2.5402801987386052</v>
      </c>
      <c r="AN60">
        <f t="shared" si="27"/>
        <v>0</v>
      </c>
      <c r="AO60">
        <f t="shared" si="27"/>
        <v>0</v>
      </c>
      <c r="AP60">
        <f t="shared" si="27"/>
        <v>-4.6606839810478923E-9</v>
      </c>
      <c r="AQ60">
        <f t="shared" si="27"/>
        <v>-3.1482134197156596E-5</v>
      </c>
      <c r="AR60">
        <f t="shared" si="27"/>
        <v>-3.148679488113764E-5</v>
      </c>
      <c r="AS60">
        <f t="shared" si="27"/>
        <v>-3.7545525173150636E-3</v>
      </c>
      <c r="AT60">
        <f t="shared" si="27"/>
        <v>-2.4531874885697241E-3</v>
      </c>
      <c r="AU60">
        <f t="shared" si="23"/>
        <v>-6.2392268007659263E-3</v>
      </c>
      <c r="AW60">
        <v>57</v>
      </c>
      <c r="AX60">
        <f>IF(Z60&gt;0, (R60*SUMPRODUCT(K60:$K$98, X60:$X$98)-K60*$AZ$3)/Z60, 0)</f>
        <v>-335690889.58747244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</v>
      </c>
      <c r="S61">
        <f t="shared" si="1"/>
        <v>-1342567566.9925637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-12.740018457057461</v>
      </c>
      <c r="AC61">
        <f t="shared" si="2"/>
        <v>-11.375043734504931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-2.9099515365344102E-3</v>
      </c>
      <c r="AI61">
        <f t="shared" si="25"/>
        <v>-2.9103751667491633E-3</v>
      </c>
      <c r="AJ61">
        <f t="shared" si="7"/>
        <v>-1.3649747225525299</v>
      </c>
      <c r="AK61">
        <f t="shared" si="22"/>
        <v>-0.89180129199402236</v>
      </c>
      <c r="AL61">
        <f t="shared" si="26"/>
        <v>-2.2596863897133015</v>
      </c>
      <c r="AN61">
        <f t="shared" si="27"/>
        <v>0</v>
      </c>
      <c r="AO61">
        <f t="shared" si="27"/>
        <v>0</v>
      </c>
      <c r="AP61">
        <f t="shared" si="27"/>
        <v>-9.2900500799526387E-10</v>
      </c>
      <c r="AQ61">
        <f t="shared" si="27"/>
        <v>-6.3814134505048535E-6</v>
      </c>
      <c r="AR61">
        <f t="shared" si="27"/>
        <v>-6.382342455512849E-6</v>
      </c>
      <c r="AS61">
        <f t="shared" si="27"/>
        <v>-2.9933378424815715E-3</v>
      </c>
      <c r="AT61">
        <f t="shared" si="27"/>
        <v>-1.9556864396050623E-3</v>
      </c>
      <c r="AU61">
        <f t="shared" si="23"/>
        <v>-4.9554066245421462E-3</v>
      </c>
      <c r="AW61">
        <v>58</v>
      </c>
      <c r="AX61">
        <f>IF(Z61&gt;0, (R61*SUMPRODUCT(K61:$K$98, X61:$X$98)-K61*$AZ$3)/Z61, 0)</f>
        <v>-1342567566.9925637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</v>
      </c>
      <c r="S62">
        <f t="shared" si="1"/>
        <v>-5443917824.5928993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-11.375043734504931</v>
      </c>
      <c r="AC62">
        <f t="shared" si="2"/>
        <v>-10.156294576019516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-6.5222559368428856E-4</v>
      </c>
      <c r="AI62">
        <f t="shared" si="25"/>
        <v>-6.5231887480005177E-4</v>
      </c>
      <c r="AJ62">
        <f t="shared" si="7"/>
        <v>-1.2187491584854158</v>
      </c>
      <c r="AK62">
        <f t="shared" si="22"/>
        <v>-0.79625306141534524</v>
      </c>
      <c r="AL62">
        <f t="shared" si="26"/>
        <v>-2.0156545387755611</v>
      </c>
      <c r="AN62">
        <f t="shared" si="27"/>
        <v>0</v>
      </c>
      <c r="AO62">
        <f t="shared" si="27"/>
        <v>0</v>
      </c>
      <c r="AP62">
        <f t="shared" si="27"/>
        <v>-1.8264460008291919E-10</v>
      </c>
      <c r="AQ62">
        <f t="shared" si="27"/>
        <v>-1.2770589389686458E-6</v>
      </c>
      <c r="AR62">
        <f t="shared" si="27"/>
        <v>-1.2772415835687288E-6</v>
      </c>
      <c r="AS62">
        <f t="shared" si="27"/>
        <v>-2.3863131442181666E-3</v>
      </c>
      <c r="AT62">
        <f t="shared" si="27"/>
        <v>-1.5590649916351357E-3</v>
      </c>
      <c r="AU62">
        <f t="shared" si="23"/>
        <v>-3.9466553774368711E-3</v>
      </c>
      <c r="AW62">
        <v>59</v>
      </c>
      <c r="AX62">
        <f>IF(Z62&gt;0, (R62*SUMPRODUCT(K62:$K$98, X62:$X$98)-K62*$AZ$3)/Z62, 0)</f>
        <v>-5443917824.5928993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</v>
      </c>
      <c r="S63">
        <f t="shared" si="1"/>
        <v>-22395087933.024033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-10.156294576019516</v>
      </c>
      <c r="AC63">
        <f t="shared" si="2"/>
        <v>-9.0681212638830413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-1.4420504565478484E-4</v>
      </c>
      <c r="AI63">
        <f t="shared" si="25"/>
        <v>-1.4422529143656297E-4</v>
      </c>
      <c r="AJ63">
        <f t="shared" si="7"/>
        <v>-1.0881733121364743</v>
      </c>
      <c r="AK63">
        <f t="shared" si="22"/>
        <v>-0.71094062032136618</v>
      </c>
      <c r="AL63">
        <f t="shared" si="26"/>
        <v>-1.799258157749277</v>
      </c>
      <c r="AN63">
        <f t="shared" si="27"/>
        <v>0</v>
      </c>
      <c r="AO63">
        <f t="shared" si="27"/>
        <v>0</v>
      </c>
      <c r="AP63">
        <f t="shared" si="27"/>
        <v>-3.539399892370019E-11</v>
      </c>
      <c r="AQ63">
        <f t="shared" si="27"/>
        <v>-2.5210156301347465E-7</v>
      </c>
      <c r="AR63">
        <f t="shared" si="27"/>
        <v>-2.5213695701239834E-7</v>
      </c>
      <c r="AS63">
        <f t="shared" si="27"/>
        <v>-1.9023619567090527E-3</v>
      </c>
      <c r="AT63">
        <f t="shared" si="27"/>
        <v>-1.2428777424463072E-3</v>
      </c>
      <c r="AU63">
        <f t="shared" si="23"/>
        <v>-3.1454918361123723E-3</v>
      </c>
      <c r="AW63">
        <v>60</v>
      </c>
      <c r="AX63">
        <f>IF(Z63&gt;0, (R63*SUMPRODUCT(K63:$K$98, X63:$X$98)-K63*$AZ$3)/Z63, 0)</f>
        <v>-22395087933.024033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</v>
      </c>
      <c r="S64">
        <f t="shared" si="1"/>
        <v>-93587813681.60228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-9.0681212638830413</v>
      </c>
      <c r="AC64">
        <f t="shared" si="2"/>
        <v>-8.0965370613458401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-3.143537512904765E-5</v>
      </c>
      <c r="AI64">
        <f t="shared" si="25"/>
        <v>-3.1439700765443478E-5</v>
      </c>
      <c r="AJ64">
        <f t="shared" si="7"/>
        <v>-0.97158420253720124</v>
      </c>
      <c r="AK64">
        <f t="shared" si="22"/>
        <v>-0.634768488471813</v>
      </c>
      <c r="AL64">
        <f t="shared" si="26"/>
        <v>-1.6063841307097797</v>
      </c>
      <c r="AN64">
        <f t="shared" si="27"/>
        <v>0</v>
      </c>
      <c r="AO64">
        <f t="shared" si="27"/>
        <v>0</v>
      </c>
      <c r="AP64">
        <f t="shared" si="27"/>
        <v>-6.7519166115731201E-12</v>
      </c>
      <c r="AQ64">
        <f t="shared" si="27"/>
        <v>-4.9067700588395172E-8</v>
      </c>
      <c r="AR64">
        <f t="shared" si="27"/>
        <v>-4.9074452505006739E-8</v>
      </c>
      <c r="AS64">
        <f t="shared" si="27"/>
        <v>-1.5165526910622992E-3</v>
      </c>
      <c r="AT64">
        <f t="shared" si="27"/>
        <v>-9.9081464774702986E-4</v>
      </c>
      <c r="AU64">
        <f t="shared" si="23"/>
        <v>-2.5074164132618342E-3</v>
      </c>
      <c r="AW64">
        <v>61</v>
      </c>
      <c r="AX64">
        <f>IF(Z64&gt;0, (R64*SUMPRODUCT(K64:$K$98, X64:$X$98)-K64*$AZ$3)/Z64, 0)</f>
        <v>-93587813681.60228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</v>
      </c>
      <c r="S65">
        <f t="shared" si="1"/>
        <v>-397574756717.31964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-8.0965370613458401</v>
      </c>
      <c r="AC65">
        <f t="shared" si="2"/>
        <v>-7.229050990200359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-6.7464728440292454E-6</v>
      </c>
      <c r="AI65">
        <f t="shared" si="25"/>
        <v>-6.7473819876391024E-6</v>
      </c>
      <c r="AJ65">
        <f t="shared" si="7"/>
        <v>-0.86748607114548104</v>
      </c>
      <c r="AK65">
        <f t="shared" si="22"/>
        <v>-0.56675759429420891</v>
      </c>
      <c r="AL65">
        <f t="shared" si="26"/>
        <v>-1.4342504128216778</v>
      </c>
      <c r="AN65">
        <f t="shared" si="27"/>
        <v>0</v>
      </c>
      <c r="AO65">
        <f t="shared" si="27"/>
        <v>0</v>
      </c>
      <c r="AP65">
        <f t="shared" si="27"/>
        <v>-1.2670435052749338E-12</v>
      </c>
      <c r="AQ65">
        <f t="shared" si="27"/>
        <v>-9.4023369991954696E-9</v>
      </c>
      <c r="AR65">
        <f t="shared" si="27"/>
        <v>-9.4036040427007446E-9</v>
      </c>
      <c r="AS65">
        <f t="shared" si="27"/>
        <v>-1.2089867656158186E-3</v>
      </c>
      <c r="AT65">
        <f t="shared" si="27"/>
        <v>-7.8987139229702585E-4</v>
      </c>
      <c r="AU65">
        <f t="shared" si="23"/>
        <v>-1.9988675615168873E-3</v>
      </c>
      <c r="AW65">
        <v>62</v>
      </c>
      <c r="AX65">
        <f>IF(Z65&gt;0, (R65*SUMPRODUCT(K65:$K$98, X65:$X$98)-K65*$AZ$3)/Z65, 0)</f>
        <v>-397574756717.31964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</v>
      </c>
      <c r="S66">
        <f t="shared" si="1"/>
        <v>-1719108221143.1514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-7.229050990200359</v>
      </c>
      <c r="AC66">
        <f t="shared" si="2"/>
        <v>-6.4545098208409275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-1.4246474832277945E-6</v>
      </c>
      <c r="AI66">
        <f t="shared" si="25"/>
        <v>-1.4248352116599391E-6</v>
      </c>
      <c r="AJ66">
        <f t="shared" si="7"/>
        <v>-0.77454116935943151</v>
      </c>
      <c r="AK66">
        <f t="shared" si="22"/>
        <v>-0.50603356931402521</v>
      </c>
      <c r="AL66">
        <f t="shared" si="26"/>
        <v>-1.2805761635086683</v>
      </c>
      <c r="AN66">
        <f t="shared" si="27"/>
        <v>0</v>
      </c>
      <c r="AO66">
        <f t="shared" si="27"/>
        <v>0</v>
      </c>
      <c r="AP66">
        <f t="shared" si="27"/>
        <v>-2.3359904715087936E-13</v>
      </c>
      <c r="AQ66">
        <f t="shared" si="27"/>
        <v>-1.7727538168092848E-9</v>
      </c>
      <c r="AR66">
        <f t="shared" si="27"/>
        <v>-1.7729874158564356E-9</v>
      </c>
      <c r="AS66">
        <f t="shared" si="27"/>
        <v>-9.6379689040471995E-4</v>
      </c>
      <c r="AT66">
        <f t="shared" si="27"/>
        <v>-6.2968064169992722E-4</v>
      </c>
      <c r="AU66">
        <f t="shared" si="23"/>
        <v>-1.593479305092063E-3</v>
      </c>
      <c r="AW66">
        <v>63</v>
      </c>
      <c r="AX66">
        <f>IF(Z66&gt;0, (R66*SUMPRODUCT(K66:$K$98, X66:$X$98)-K66*$AZ$3)/Z66, 0)</f>
        <v>-1719108221143.1514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-7576593366273.833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-6.4545098208409275</v>
      </c>
      <c r="AC67">
        <f t="shared" ref="AC67:AC89" si="30">S67*Z67</f>
        <v>-5.7629551987192444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-2.9563967858180259E-7</v>
      </c>
      <c r="AI67">
        <f t="shared" ref="AI67:AI89" si="34">SUM(AE67:AH67)</f>
        <v>-2.9567770989033482E-7</v>
      </c>
      <c r="AJ67">
        <f t="shared" ref="AJ67:AJ89" si="35">AB67-AC67</f>
        <v>-0.69155462212168306</v>
      </c>
      <c r="AK67">
        <f t="shared" si="22"/>
        <v>-0.45181568745886497</v>
      </c>
      <c r="AL67">
        <f t="shared" si="26"/>
        <v>-1.143370605258258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-3.2846243843795754E-10</v>
      </c>
      <c r="AR67">
        <f t="shared" si="36"/>
        <v>-3.2850469209077371E-10</v>
      </c>
      <c r="AS67">
        <f t="shared" si="36"/>
        <v>-7.6833298759075965E-4</v>
      </c>
      <c r="AT67">
        <f t="shared" si="36"/>
        <v>-5.0197755301035422E-4</v>
      </c>
      <c r="AU67">
        <f t="shared" si="23"/>
        <v>-1.270310869105806E-3</v>
      </c>
      <c r="AW67">
        <v>64</v>
      </c>
      <c r="AX67">
        <f>IF(Z67&gt;0, (R67*SUMPRODUCT(K67:$K$98, X67:$X$98)-K67*$AZ$3)/Z67, 0)</f>
        <v>-7576593366273.833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100000</v>
      </c>
      <c r="S68">
        <f t="shared" si="29"/>
        <v>-34060399995286.156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-5.7629551987192444</v>
      </c>
      <c r="AC68">
        <f t="shared" si="30"/>
        <v>-5.1454957134276738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-6.0195017064547986E-8</v>
      </c>
      <c r="AI68">
        <f t="shared" si="34"/>
        <v>-6.0202570551462615E-8</v>
      </c>
      <c r="AJ68">
        <f t="shared" si="35"/>
        <v>-0.61745948529157069</v>
      </c>
      <c r="AK68">
        <f t="shared" si="22"/>
        <v>-0.40340686391034714</v>
      </c>
      <c r="AL68">
        <f t="shared" si="26"/>
        <v>-1.0208664094044884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-5.971253522217773E-11</v>
      </c>
      <c r="AR68">
        <f t="shared" si="36"/>
        <v>-5.9720028165538077E-11</v>
      </c>
      <c r="AS68">
        <f t="shared" si="36"/>
        <v>-6.1251035487213724E-4</v>
      </c>
      <c r="AT68">
        <f t="shared" si="36"/>
        <v>-4.0017343203482228E-4</v>
      </c>
      <c r="AU68">
        <f t="shared" si="23"/>
        <v>-1.0126838466269878E-3</v>
      </c>
      <c r="AW68">
        <v>65</v>
      </c>
      <c r="AX68">
        <f>IF(Z68&gt;0, (R68*SUMPRODUCT(K68:$K$98, X68:$X$98)-K68*$AZ$3)/Z68, 0)</f>
        <v>-34060399995286.156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100000</v>
      </c>
      <c r="S69">
        <f t="shared" si="29"/>
        <v>-156388266061868.91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-5.1454957134276738</v>
      </c>
      <c r="AC69">
        <f t="shared" si="30"/>
        <v>-4.5941926013266432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-1.2018220390634116E-8</v>
      </c>
      <c r="AI69">
        <f t="shared" si="34"/>
        <v>-1.2019689232484281E-8</v>
      </c>
      <c r="AJ69">
        <f t="shared" si="35"/>
        <v>-0.55130311210103056</v>
      </c>
      <c r="AK69">
        <f t="shared" si="22"/>
        <v>-0.36018469993993718</v>
      </c>
      <c r="AL69">
        <f t="shared" si="26"/>
        <v>-0.91148782406065698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-1.0644545182649838E-11</v>
      </c>
      <c r="AR69">
        <f t="shared" si="36"/>
        <v>-1.0645846136778823E-11</v>
      </c>
      <c r="AS69">
        <f t="shared" si="36"/>
        <v>-4.8828950504753194E-4</v>
      </c>
      <c r="AT69">
        <f t="shared" si="36"/>
        <v>-3.1901580999443987E-4</v>
      </c>
      <c r="AU69">
        <f t="shared" si="23"/>
        <v>-8.0730532568781799E-4</v>
      </c>
      <c r="AW69">
        <v>66</v>
      </c>
      <c r="AX69">
        <f>IF(Z69&gt;0, (R69*SUMPRODUCT(K69:$K$98, X69:$X$98)-K69*$AZ$3)/Z69, 0)</f>
        <v>-156388266061868.91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100000</v>
      </c>
      <c r="S70">
        <f t="shared" si="29"/>
        <v>-733836651727295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-4.5941926013266432</v>
      </c>
      <c r="AC70">
        <f t="shared" si="30"/>
        <v>-4.1019576797651949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-2.3493326460921885E-9</v>
      </c>
      <c r="AI70">
        <f t="shared" si="34"/>
        <v>-2.349612133200805E-9</v>
      </c>
      <c r="AJ70">
        <f t="shared" si="35"/>
        <v>-0.49223492156144832</v>
      </c>
      <c r="AK70">
        <f t="shared" si="22"/>
        <v>-0.32159348209286504</v>
      </c>
      <c r="AL70">
        <f t="shared" si="26"/>
        <v>-0.81382840600392548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-1.8578619355481743E-12</v>
      </c>
      <c r="AR70">
        <f t="shared" si="36"/>
        <v>-1.8580829551051279E-12</v>
      </c>
      <c r="AS70">
        <f t="shared" si="36"/>
        <v>-3.8926140393005494E-4</v>
      </c>
      <c r="AT70">
        <f t="shared" si="36"/>
        <v>-2.5431745057242193E-4</v>
      </c>
      <c r="AU70">
        <f t="shared" si="23"/>
        <v>-6.4357885636055984E-4</v>
      </c>
      <c r="AW70">
        <v>67</v>
      </c>
      <c r="AX70">
        <f>IF(Z70&gt;0, (R70*SUMPRODUCT(K70:$K$98, X70:$X$98)-K70*$AZ$3)/Z70, 0)</f>
        <v>-733836651727295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100000</v>
      </c>
      <c r="S71">
        <f t="shared" si="29"/>
        <v>-3519536729655873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-4.1019576797651949</v>
      </c>
      <c r="AC71">
        <f t="shared" si="30"/>
        <v>-3.6624622140776846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-4.4932355752001801E-10</v>
      </c>
      <c r="AI71">
        <f t="shared" si="34"/>
        <v>-4.4937558797878857E-10</v>
      </c>
      <c r="AJ71">
        <f t="shared" si="35"/>
        <v>-0.4394954656875103</v>
      </c>
      <c r="AK71">
        <f t="shared" si="22"/>
        <v>-0.28713703758356368</v>
      </c>
      <c r="AL71">
        <f t="shared" si="26"/>
        <v>-0.72663250372044952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-3.1725617897813403E-13</v>
      </c>
      <c r="AR71">
        <f t="shared" si="36"/>
        <v>-3.1729291638988051E-13</v>
      </c>
      <c r="AS71">
        <f t="shared" si="36"/>
        <v>-3.1031680798535293E-4</v>
      </c>
      <c r="AT71">
        <f t="shared" si="36"/>
        <v>-2.0274031455117688E-4</v>
      </c>
      <c r="AU71">
        <f t="shared" si="23"/>
        <v>-5.1305712285382274E-4</v>
      </c>
      <c r="AW71">
        <v>68</v>
      </c>
      <c r="AX71">
        <f>IF(Z71&gt;0, (R71*SUMPRODUCT(K71:$K$98, X71:$X$98)-K71*$AZ$3)/Z71, 0)</f>
        <v>-3519536729655873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100000</v>
      </c>
      <c r="S72">
        <f t="shared" si="29"/>
        <v>-1.7270671849629818E+16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-3.6624622140776846</v>
      </c>
      <c r="AC72">
        <f t="shared" si="30"/>
        <v>-3.2700555482839233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-8.408615469322796E-11</v>
      </c>
      <c r="AI72">
        <f t="shared" si="34"/>
        <v>-8.4095621770064216E-11</v>
      </c>
      <c r="AJ72">
        <f t="shared" si="35"/>
        <v>-0.39240666579376127</v>
      </c>
      <c r="AK72">
        <f t="shared" ref="AK72:AK89" si="49">G72*SUM(AB72:AB72, AE72:AF72)</f>
        <v>-0.25637235498543792</v>
      </c>
      <c r="AL72">
        <f t="shared" si="26"/>
        <v>-0.64877902086329486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-5.3009947032890063E-14</v>
      </c>
      <c r="AR72">
        <f t="shared" si="36"/>
        <v>-5.3015915307256717E-14</v>
      </c>
      <c r="AS72">
        <f t="shared" si="36"/>
        <v>-2.4738265942794458E-4</v>
      </c>
      <c r="AT72">
        <f t="shared" si="36"/>
        <v>-1.6162333749303762E-4</v>
      </c>
      <c r="AU72">
        <f t="shared" si="23"/>
        <v>-4.0900599697399819E-4</v>
      </c>
      <c r="AW72">
        <v>69</v>
      </c>
      <c r="AX72">
        <f>IF(Z72&gt;0, (R72*SUMPRODUCT(K72:$K$98, X72:$X$98)-K72*$AZ$3)/Z72, 0)</f>
        <v>-1.7270671849629818E+16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100000</v>
      </c>
      <c r="S73">
        <f t="shared" si="29"/>
        <v>-8.6792761559823152E+16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-3.2700555482839233</v>
      </c>
      <c r="AC73">
        <f t="shared" si="30"/>
        <v>-2.919692453824978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-1.5380830622404779E-11</v>
      </c>
      <c r="AI73">
        <f t="shared" si="34"/>
        <v>-1.538251261316147E-11</v>
      </c>
      <c r="AJ73">
        <f t="shared" si="35"/>
        <v>-0.35036309445894531</v>
      </c>
      <c r="AK73">
        <f t="shared" si="49"/>
        <v>-0.22890388837987466</v>
      </c>
      <c r="AL73">
        <f t="shared" si="26"/>
        <v>-0.57926698285420253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-8.6575427521558292E-15</v>
      </c>
      <c r="AR73">
        <f t="shared" si="36"/>
        <v>-8.6584895090145629E-15</v>
      </c>
      <c r="AS73">
        <f t="shared" si="36"/>
        <v>-1.9721194150837604E-4</v>
      </c>
      <c r="AT73">
        <f t="shared" si="36"/>
        <v>-1.2884513511882278E-4</v>
      </c>
      <c r="AU73">
        <f t="shared" si="23"/>
        <v>-3.2605707663585731E-4</v>
      </c>
      <c r="AW73">
        <v>70</v>
      </c>
      <c r="AX73">
        <f>IF(Z73&gt;0, (R73*SUMPRODUCT(K73:$K$98, X73:$X$98)-K73*$AZ$3)/Z73, 0)</f>
        <v>-8.6792761559823152E+16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100000</v>
      </c>
      <c r="S74">
        <f t="shared" si="29"/>
        <v>-4.4707087248129274E+17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-2.919692453824978</v>
      </c>
      <c r="AC74">
        <f t="shared" si="30"/>
        <v>-2.6068682623437374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-2.7472421445059721E-12</v>
      </c>
      <c r="AI74">
        <f t="shared" si="34"/>
        <v>-2.7475336942828425E-12</v>
      </c>
      <c r="AJ74">
        <f t="shared" si="35"/>
        <v>-0.31282419148124063</v>
      </c>
      <c r="AK74">
        <f t="shared" si="49"/>
        <v>-0.20437847176774848</v>
      </c>
      <c r="AL74">
        <f t="shared" si="26"/>
        <v>-0.51720266325173658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-1.3806823490507473E-15</v>
      </c>
      <c r="AR74">
        <f t="shared" si="36"/>
        <v>-1.3808288733138522E-15</v>
      </c>
      <c r="AS74">
        <f t="shared" si="36"/>
        <v>-1.5721615235044715E-4</v>
      </c>
      <c r="AT74">
        <f t="shared" si="36"/>
        <v>-1.0271455286896112E-4</v>
      </c>
      <c r="AU74">
        <f t="shared" si="23"/>
        <v>-2.5993070522078906E-4</v>
      </c>
      <c r="AW74">
        <v>71</v>
      </c>
      <c r="AX74">
        <f>IF(Z74&gt;0, (R74*SUMPRODUCT(K74:$K$98, X74:$X$98)-K74*$AZ$3)/Z74, 0)</f>
        <v>-4.4707087248129274E+17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100000</v>
      </c>
      <c r="S75">
        <f t="shared" si="29"/>
        <v>-2.3621480304080998E+18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-2.6068682623437374</v>
      </c>
      <c r="AC75">
        <f t="shared" si="30"/>
        <v>-2.327560948521195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-4.7873277981197893E-13</v>
      </c>
      <c r="AI75">
        <f t="shared" si="34"/>
        <v>-4.7878204770117468E-13</v>
      </c>
      <c r="AJ75">
        <f t="shared" si="35"/>
        <v>-0.27930731382254237</v>
      </c>
      <c r="AK75">
        <f t="shared" si="49"/>
        <v>-0.18248077836406162</v>
      </c>
      <c r="AL75">
        <f t="shared" si="26"/>
        <v>-0.46178809218708278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-2.1481864624552504E-16</v>
      </c>
      <c r="AR75">
        <f t="shared" si="36"/>
        <v>-2.1484075390496829E-16</v>
      </c>
      <c r="AS75">
        <f t="shared" si="36"/>
        <v>-1.2533175410590767E-4</v>
      </c>
      <c r="AT75">
        <f t="shared" si="36"/>
        <v>-8.1883412682526608E-5</v>
      </c>
      <c r="AU75">
        <f t="shared" si="23"/>
        <v>-2.072151667886491E-4</v>
      </c>
      <c r="AW75">
        <v>72</v>
      </c>
      <c r="AX75">
        <f>IF(Z75&gt;0, (R75*SUMPRODUCT(K75:$K$98, X75:$X$98)-K75*$AZ$3)/Z75, 0)</f>
        <v>-2.3621480304080998E+18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100000</v>
      </c>
      <c r="S76">
        <f t="shared" si="29"/>
        <v>-1.2812224144164004E+19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-2.327560948521195</v>
      </c>
      <c r="AC76">
        <f t="shared" si="30"/>
        <v>-2.0781794183224958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-8.1330134457861262E-14</v>
      </c>
      <c r="AI76">
        <f t="shared" si="34"/>
        <v>-8.1338244600936111E-14</v>
      </c>
      <c r="AJ76">
        <f t="shared" si="35"/>
        <v>-0.24938153019869924</v>
      </c>
      <c r="AK76">
        <f t="shared" si="49"/>
        <v>-0.16292926639648367</v>
      </c>
      <c r="AL76">
        <f t="shared" si="26"/>
        <v>-0.41231079659526426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-3.2584591252381192E-17</v>
      </c>
      <c r="AR76">
        <f t="shared" si="36"/>
        <v>-3.2587840548584299E-17</v>
      </c>
      <c r="AS76">
        <f t="shared" si="36"/>
        <v>-9.9913707035959826E-5</v>
      </c>
      <c r="AT76">
        <f t="shared" si="36"/>
        <v>-6.5276955263493812E-5</v>
      </c>
      <c r="AU76">
        <f t="shared" si="23"/>
        <v>-1.6519066229948623E-4</v>
      </c>
      <c r="AW76">
        <v>73</v>
      </c>
      <c r="AX76">
        <f>IF(Z76&gt;0, (R76*SUMPRODUCT(K76:$K$98, X76:$X$98)-K76*$AZ$3)/Z76, 0)</f>
        <v>-1.2812224144164004E+19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100000</v>
      </c>
      <c r="S77">
        <f t="shared" si="29"/>
        <v>-7.1403498740211974E+19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-2.0781794183224958</v>
      </c>
      <c r="AC77">
        <f t="shared" si="30"/>
        <v>-1.8555173377879426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-1.3459446848062809E-14</v>
      </c>
      <c r="AI77">
        <f t="shared" si="34"/>
        <v>-1.3460746166282872E-14</v>
      </c>
      <c r="AJ77">
        <f t="shared" si="35"/>
        <v>-0.22266208053455316</v>
      </c>
      <c r="AK77">
        <f t="shared" si="49"/>
        <v>-0.14547255928257471</v>
      </c>
      <c r="AL77">
        <f t="shared" si="26"/>
        <v>-0.36813463981714134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-4.8147082539264378E-18</v>
      </c>
      <c r="AR77">
        <f t="shared" si="36"/>
        <v>-4.8151730455504346E-18</v>
      </c>
      <c r="AS77">
        <f t="shared" si="36"/>
        <v>-7.965059553249357E-5</v>
      </c>
      <c r="AT77">
        <f t="shared" si="36"/>
        <v>-5.2038389081229128E-5</v>
      </c>
      <c r="AU77">
        <f t="shared" si="23"/>
        <v>-1.3168898461372752E-4</v>
      </c>
      <c r="AW77">
        <v>74</v>
      </c>
      <c r="AX77">
        <f>IF(Z77&gt;0, (R77*SUMPRODUCT(K77:$K$98, X77:$X$98)-K77*$AZ$3)/Z77, 0)</f>
        <v>-7.1403498740211974E+19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100000</v>
      </c>
      <c r="S78">
        <f t="shared" si="29"/>
        <v>-4.0920164406140607E+20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-1.8555173377879426</v>
      </c>
      <c r="AC78">
        <f t="shared" si="30"/>
        <v>-1.6567119087392344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-2.1677856445126122E-15</v>
      </c>
      <c r="AI78">
        <f t="shared" si="34"/>
        <v>-2.1679880767282182E-15</v>
      </c>
      <c r="AJ78">
        <f t="shared" si="35"/>
        <v>-0.19880542904870824</v>
      </c>
      <c r="AK78">
        <f t="shared" si="49"/>
        <v>-0.12988621364515598</v>
      </c>
      <c r="AL78">
        <f t="shared" si="26"/>
        <v>-0.32869164269386641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-6.9237452121913548E-19</v>
      </c>
      <c r="AR78">
        <f t="shared" si="36"/>
        <v>-6.9243917655473762E-19</v>
      </c>
      <c r="AS78">
        <f t="shared" si="36"/>
        <v>-6.3496967101796543E-5</v>
      </c>
      <c r="AT78">
        <f t="shared" si="36"/>
        <v>-4.1484685173173723E-5</v>
      </c>
      <c r="AU78">
        <f t="shared" si="23"/>
        <v>-1.0498165227497098E-4</v>
      </c>
      <c r="AW78">
        <v>75</v>
      </c>
      <c r="AX78">
        <f>IF(Z78&gt;0, (R78*SUMPRODUCT(K78:$K$98, X78:$X$98)-K78*$AZ$3)/Z78, 0)</f>
        <v>-4.0920164406140607E+20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100000</v>
      </c>
      <c r="S79">
        <f t="shared" si="29"/>
        <v>-2.4130718902997132E+21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-1.6567119087392344</v>
      </c>
      <c r="AC79">
        <f t="shared" si="30"/>
        <v>-1.4792070613743165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-3.3951603585137918E-16</v>
      </c>
      <c r="AI79">
        <f t="shared" si="34"/>
        <v>-3.395466857269034E-16</v>
      </c>
      <c r="AJ79">
        <f t="shared" si="35"/>
        <v>-0.17750484736491789</v>
      </c>
      <c r="AK79">
        <f t="shared" si="49"/>
        <v>-0.11596983361174641</v>
      </c>
      <c r="AL79">
        <f t="shared" si="26"/>
        <v>-0.29347468097666463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-9.6820430794645088E-20</v>
      </c>
      <c r="AR79">
        <f t="shared" si="36"/>
        <v>-9.6829171277681817E-20</v>
      </c>
      <c r="AS79">
        <f t="shared" si="36"/>
        <v>-5.0619393416610722E-5</v>
      </c>
      <c r="AT79">
        <f t="shared" si="36"/>
        <v>-3.3071337032185684E-5</v>
      </c>
      <c r="AU79">
        <f t="shared" si="23"/>
        <v>-8.3690730448796494E-5</v>
      </c>
      <c r="AW79">
        <v>76</v>
      </c>
      <c r="AX79">
        <f>IF(Z79&gt;0, (R79*SUMPRODUCT(K79:$K$98, X79:$X$98)-K79*$AZ$3)/Z79, 0)</f>
        <v>-2.4130718902997132E+21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100000</v>
      </c>
      <c r="S80">
        <f t="shared" si="29"/>
        <v>-1.4725725142206707E+22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-1.4792070613743165</v>
      </c>
      <c r="AC80">
        <f t="shared" si="30"/>
        <v>-1.3207205905127823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-5.1717955208812028E-17</v>
      </c>
      <c r="AI80">
        <f t="shared" si="34"/>
        <v>-5.1722439607976612E-17</v>
      </c>
      <c r="AJ80">
        <f t="shared" si="35"/>
        <v>-0.15848647086153411</v>
      </c>
      <c r="AK80">
        <f t="shared" si="49"/>
        <v>-0.10354449429620216</v>
      </c>
      <c r="AL80">
        <f t="shared" si="26"/>
        <v>-0.26203096515773633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-1.3168310010166295E-20</v>
      </c>
      <c r="AR80">
        <f t="shared" si="36"/>
        <v>-1.3169451817845469E-20</v>
      </c>
      <c r="AS80">
        <f t="shared" si="36"/>
        <v>-4.0353470517068556E-5</v>
      </c>
      <c r="AT80">
        <f t="shared" si="36"/>
        <v>-2.6364267404484759E-5</v>
      </c>
      <c r="AU80">
        <f t="shared" si="23"/>
        <v>-6.6717737921553335E-5</v>
      </c>
      <c r="AW80">
        <v>77</v>
      </c>
      <c r="AX80">
        <f>IF(Z80&gt;0, (R80*SUMPRODUCT(K80:$K$98, X80:$X$98)-K80*$AZ$3)/Z80, 0)</f>
        <v>-1.4725725142206707E+22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100000</v>
      </c>
      <c r="S81">
        <f t="shared" si="29"/>
        <v>-9.3089137392863425E+22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-1.3207205905127823</v>
      </c>
      <c r="AC81">
        <f t="shared" si="30"/>
        <v>-1.1792148129578413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-7.6123515746815831E-18</v>
      </c>
      <c r="AI81">
        <f t="shared" si="34"/>
        <v>-7.6129849540671831E-18</v>
      </c>
      <c r="AJ81">
        <f t="shared" si="35"/>
        <v>-0.14150577755494109</v>
      </c>
      <c r="AK81">
        <f t="shared" si="49"/>
        <v>-9.2450441335894779E-2</v>
      </c>
      <c r="AL81">
        <f t="shared" si="26"/>
        <v>-0.23395621889083587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-1.730571358442717E-21</v>
      </c>
      <c r="AR81">
        <f t="shared" si="36"/>
        <v>-1.7307153491941945E-21</v>
      </c>
      <c r="AS81">
        <f t="shared" si="36"/>
        <v>-3.2169539634142645E-5</v>
      </c>
      <c r="AT81">
        <f t="shared" si="36"/>
        <v>-2.1017432560973181E-5</v>
      </c>
      <c r="AU81">
        <f t="shared" si="23"/>
        <v>-5.3186972195115822E-5</v>
      </c>
      <c r="AW81">
        <v>78</v>
      </c>
      <c r="AX81">
        <f>IF(Z81&gt;0, (R81*SUMPRODUCT(K81:$K$98, X81:$X$98)-K81*$AZ$3)/Z81, 0)</f>
        <v>-9.3089137392863425E+22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100000</v>
      </c>
      <c r="S82">
        <f t="shared" si="29"/>
        <v>-6.1022331944033607E+23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-1.1792148129578413</v>
      </c>
      <c r="AC82">
        <f t="shared" si="30"/>
        <v>-1.0528703687123582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-1.0815526496144706E-18</v>
      </c>
      <c r="AI82">
        <f t="shared" si="34"/>
        <v>-1.081638918881407E-18</v>
      </c>
      <c r="AJ82">
        <f t="shared" si="35"/>
        <v>-0.12634444424548308</v>
      </c>
      <c r="AK82">
        <f t="shared" si="49"/>
        <v>-8.2545036907048897E-2</v>
      </c>
      <c r="AL82">
        <f t="shared" si="26"/>
        <v>-0.20888948115253198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-2.1953325504094662E-22</v>
      </c>
      <c r="AR82">
        <f t="shared" si="36"/>
        <v>-2.1955076595267827E-22</v>
      </c>
      <c r="AS82">
        <f t="shared" si="36"/>
        <v>-2.56453600399734E-5</v>
      </c>
      <c r="AT82">
        <f t="shared" si="36"/>
        <v>-1.6754968559449277E-5</v>
      </c>
      <c r="AU82">
        <f t="shared" si="23"/>
        <v>-4.2400328599422677E-5</v>
      </c>
      <c r="AW82">
        <v>79</v>
      </c>
      <c r="AX82">
        <f>IF(Z82&gt;0, (R82*SUMPRODUCT(K82:$K$98, X82:$X$98)-K82*$AZ$3)/Z82, 0)</f>
        <v>-6.1022331944033607E+23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100000</v>
      </c>
      <c r="S83">
        <f t="shared" si="29"/>
        <v>-4.1524736031633839E+24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-1.0528703687123582</v>
      </c>
      <c r="AC83">
        <f t="shared" si="30"/>
        <v>-0.94006282920746265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-1.4817452589500576E-19</v>
      </c>
      <c r="AI83">
        <f t="shared" si="34"/>
        <v>-1.481858452063253E-19</v>
      </c>
      <c r="AJ83">
        <f t="shared" si="35"/>
        <v>-0.11280753950489553</v>
      </c>
      <c r="AK83">
        <f t="shared" si="49"/>
        <v>-7.3700925809865078E-2</v>
      </c>
      <c r="AL83">
        <f t="shared" si="26"/>
        <v>-0.18650846531476062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-2.6853949930450015E-23</v>
      </c>
      <c r="AR83">
        <f t="shared" si="36"/>
        <v>-2.6856001350676172E-23</v>
      </c>
      <c r="AS83">
        <f t="shared" si="36"/>
        <v>-2.0444324011458369E-5</v>
      </c>
      <c r="AT83">
        <f t="shared" si="36"/>
        <v>-1.3356958354152803E-5</v>
      </c>
      <c r="AU83">
        <f t="shared" si="23"/>
        <v>-3.3801282365611175E-5</v>
      </c>
      <c r="AW83">
        <v>80</v>
      </c>
      <c r="AX83">
        <f>IF(Z83&gt;0, (R83*SUMPRODUCT(K83:$K$98, X83:$X$98)-K83*$AZ$3)/Z83, 0)</f>
        <v>-4.1524736031633839E+24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100000</v>
      </c>
      <c r="S84">
        <f t="shared" si="29"/>
        <v>-2.9364574752777139E+25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-0.94006282920746265</v>
      </c>
      <c r="AC84">
        <f t="shared" si="30"/>
        <v>-0.83934181179237732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-1.9553888151699227E-20</v>
      </c>
      <c r="AI84">
        <f t="shared" si="34"/>
        <v>-1.955531732582972E-20</v>
      </c>
      <c r="AJ84">
        <f t="shared" si="35"/>
        <v>-0.10072101741508532</v>
      </c>
      <c r="AK84">
        <f t="shared" si="49"/>
        <v>-6.5804398044522386E-2</v>
      </c>
      <c r="AL84">
        <f t="shared" si="26"/>
        <v>-0.1665254154596077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-3.1640965888490035E-24</v>
      </c>
      <c r="AR84">
        <f t="shared" si="36"/>
        <v>-3.1643278495044845E-24</v>
      </c>
      <c r="AS84">
        <f t="shared" si="36"/>
        <v>-1.6298089932603935E-5</v>
      </c>
      <c r="AT84">
        <f t="shared" si="36"/>
        <v>-1.0648085422634566E-5</v>
      </c>
      <c r="AU84">
        <f t="shared" si="23"/>
        <v>-2.6946175355238501E-5</v>
      </c>
      <c r="AW84">
        <v>81</v>
      </c>
      <c r="AX84">
        <f>IF(Z84&gt;0, (R84*SUMPRODUCT(K84:$K$98, X84:$X$98)-K84*$AZ$3)/Z84, 0)</f>
        <v>-2.9364574752777139E+25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100000</v>
      </c>
      <c r="S85">
        <f t="shared" si="29"/>
        <v>-2.1608127978919234E+26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-0.83934181179237732</v>
      </c>
      <c r="AC85">
        <f t="shared" si="30"/>
        <v>-0.74941233195747969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-2.4829451313037922E-21</v>
      </c>
      <c r="AI85">
        <f t="shared" si="34"/>
        <v>-2.4831185411273292E-21</v>
      </c>
      <c r="AJ85">
        <f t="shared" si="35"/>
        <v>-8.992947983489763E-2</v>
      </c>
      <c r="AK85">
        <f t="shared" si="49"/>
        <v>-5.8753926825466415E-2</v>
      </c>
      <c r="AL85">
        <f t="shared" si="26"/>
        <v>-0.14868340666036406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-3.5872835472981938E-25</v>
      </c>
      <c r="AR85">
        <f t="shared" si="36"/>
        <v>-3.5875340845328155E-25</v>
      </c>
      <c r="AS85">
        <f t="shared" si="36"/>
        <v>-1.2992737510047782E-5</v>
      </c>
      <c r="AT85">
        <f t="shared" si="36"/>
        <v>-8.4885885065645466E-6</v>
      </c>
      <c r="AU85">
        <f t="shared" si="23"/>
        <v>-2.148132601661233E-5</v>
      </c>
      <c r="AW85">
        <v>82</v>
      </c>
      <c r="AX85">
        <f>IF(Z85&gt;0, (R85*SUMPRODUCT(K85:$K$98, X85:$X$98)-K85*$AZ$3)/Z85, 0)</f>
        <v>-2.1608127978919234E+26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100000</v>
      </c>
      <c r="S86">
        <f t="shared" si="29"/>
        <v>-1.6573047586999441E+27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-0.74941233195747969</v>
      </c>
      <c r="AC86">
        <f t="shared" si="30"/>
        <v>-0.66911815353346404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-3.0297757548923268E-22</v>
      </c>
      <c r="AI86">
        <f t="shared" si="34"/>
        <v>-3.029977624267896E-22</v>
      </c>
      <c r="AJ86">
        <f t="shared" si="35"/>
        <v>-8.029417842401565E-2</v>
      </c>
      <c r="AK86">
        <f t="shared" si="49"/>
        <v>-5.2458863237023583E-2</v>
      </c>
      <c r="AL86">
        <f t="shared" si="26"/>
        <v>-0.13275304166103924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-3.9083283814929993E-26</v>
      </c>
      <c r="AR86">
        <f t="shared" si="36"/>
        <v>-3.9085887875011394E-26</v>
      </c>
      <c r="AS86">
        <f t="shared" si="36"/>
        <v>-1.0357730795637571E-5</v>
      </c>
      <c r="AT86">
        <f t="shared" si="36"/>
        <v>-6.7670507864832162E-6</v>
      </c>
      <c r="AU86">
        <f t="shared" si="23"/>
        <v>-1.7124781582120788E-5</v>
      </c>
      <c r="AW86">
        <v>83</v>
      </c>
      <c r="AX86">
        <f>IF(Z86&gt;0, (R86*SUMPRODUCT(K86:$K$98, X86:$X$98)-K86*$AZ$3)/Z86, 0)</f>
        <v>-1.6573047586999441E+27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100000</v>
      </c>
      <c r="S87">
        <f t="shared" si="29"/>
        <v>-1.3272654105733877E+28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-0.66911815353346404</v>
      </c>
      <c r="AC87">
        <f t="shared" si="30"/>
        <v>-0.59742692279773568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-3.5468949802449951E-23</v>
      </c>
      <c r="AI87">
        <f t="shared" si="34"/>
        <v>-3.5471200395730084E-23</v>
      </c>
      <c r="AJ87">
        <f t="shared" si="35"/>
        <v>-7.1691230735728362E-2</v>
      </c>
      <c r="AK87">
        <f t="shared" si="49"/>
        <v>-4.6838270747342488E-2</v>
      </c>
      <c r="AL87">
        <f t="shared" si="26"/>
        <v>-0.11852950148307084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-4.0851769000802822E-27</v>
      </c>
      <c r="AR87">
        <f t="shared" si="36"/>
        <v>-4.0854361147379103E-27</v>
      </c>
      <c r="AS87">
        <f t="shared" si="36"/>
        <v>-8.2571195756039409E-6</v>
      </c>
      <c r="AT87">
        <f t="shared" si="36"/>
        <v>-5.3946514560612365E-6</v>
      </c>
      <c r="AU87">
        <f t="shared" si="23"/>
        <v>-1.3651771031665177E-5</v>
      </c>
      <c r="AW87">
        <v>84</v>
      </c>
      <c r="AX87">
        <f>IF(Z87&gt;0, (R87*SUMPRODUCT(K87:$K$98, X87:$X$98)-K87*$AZ$3)/Z87, 0)</f>
        <v>-1.3272654105733877E+28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100000</v>
      </c>
      <c r="S88">
        <f t="shared" si="29"/>
        <v>-1.1120680807161987E+29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-0.59742692279773568</v>
      </c>
      <c r="AC88">
        <f t="shared" si="30"/>
        <v>-0.53341689535512116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-3.9765126086759065E-24</v>
      </c>
      <c r="AI88">
        <f t="shared" si="34"/>
        <v>-3.9767524397188994E-24</v>
      </c>
      <c r="AJ88">
        <f t="shared" si="35"/>
        <v>-6.4010027442614525E-2</v>
      </c>
      <c r="AK88">
        <f t="shared" si="49"/>
        <v>-4.1819884595841503E-2</v>
      </c>
      <c r="AL88">
        <f t="shared" si="26"/>
        <v>-0.10582991203845603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-4.0892802875872011E-28</v>
      </c>
      <c r="AR88">
        <f t="shared" si="36"/>
        <v>-4.0895269198635136E-28</v>
      </c>
      <c r="AS88">
        <f t="shared" si="36"/>
        <v>-6.5825251718781335E-6</v>
      </c>
      <c r="AT88">
        <f t="shared" si="36"/>
        <v>-4.3005831122937151E-6</v>
      </c>
      <c r="AU88">
        <f t="shared" si="23"/>
        <v>-1.0883108284171849E-5</v>
      </c>
      <c r="AW88">
        <v>85</v>
      </c>
      <c r="AX88">
        <f>IF(Z88&gt;0, (R88*SUMPRODUCT(K88:$K$98, X88:$X$98)-K88*$AZ$3)/Z88, 0)</f>
        <v>-1.1120680807161987E+29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-0.53341689535512116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-0.53341689535512116</v>
      </c>
      <c r="AK89">
        <f t="shared" si="49"/>
        <v>-3.7339182674858487E-2</v>
      </c>
      <c r="AL89">
        <f t="shared" si="26"/>
        <v>-0.57075607802997963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-4.4041477912959256E-29</v>
      </c>
      <c r="AR89">
        <f t="shared" si="36"/>
        <v>-4.4041477912959256E-29</v>
      </c>
      <c r="AS89">
        <f t="shared" si="36"/>
        <v>-4.8977121814569454E-5</v>
      </c>
      <c r="AT89">
        <f t="shared" si="36"/>
        <v>-3.4283985270198624E-6</v>
      </c>
      <c r="AU89">
        <f t="shared" si="23"/>
        <v>-5.2405520341589312E-5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11120.718534508502</v>
      </c>
      <c r="AO91" s="8">
        <f t="shared" si="50"/>
        <v>-1112.0718534508503</v>
      </c>
      <c r="AP91" s="8">
        <f t="shared" si="50"/>
        <v>-2944.5659500500296</v>
      </c>
      <c r="AQ91" s="8">
        <f t="shared" si="50"/>
        <v>-5187.0717116139103</v>
      </c>
      <c r="AR91" s="8">
        <f t="shared" si="50"/>
        <v>1877.0090193937133</v>
      </c>
      <c r="AS91" s="8">
        <f t="shared" si="50"/>
        <v>-1370.2789893901402</v>
      </c>
      <c r="AT91" s="8">
        <f t="shared" si="50"/>
        <v>656.02854062394817</v>
      </c>
      <c r="AU91" s="8">
        <f t="shared" si="50"/>
        <v>1162.7585706275227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26522.778730129077</v>
      </c>
      <c r="K3">
        <v>1</v>
      </c>
      <c r="L3" s="2">
        <v>0</v>
      </c>
      <c r="O3">
        <f>$C$3</f>
        <v>26522.778730129077</v>
      </c>
      <c r="P3">
        <f>O3*C5</f>
        <v>2652.277873012908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26522.778730129077</v>
      </c>
      <c r="AF3">
        <f t="shared" ref="AF3:AG34" si="4">-$Z3*P3</f>
        <v>-2652.277873012908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21350.592653116171</v>
      </c>
      <c r="AJ3">
        <f t="shared" ref="AJ3:AJ66" si="7">AB3-AC3</f>
        <v>0</v>
      </c>
      <c r="AL3">
        <f t="shared" ref="AL3:AL34" si="8">SUM(AI3:AK3)</f>
        <v>21350.592653116171</v>
      </c>
      <c r="AN3">
        <f t="shared" ref="AN3:AU34" si="9">AE3*$K3</f>
        <v>26522.778730129077</v>
      </c>
      <c r="AO3">
        <f t="shared" si="9"/>
        <v>-2652.277873012908</v>
      </c>
      <c r="AP3">
        <f t="shared" si="9"/>
        <v>-2519.9082039999998</v>
      </c>
      <c r="AQ3">
        <f t="shared" si="9"/>
        <v>0</v>
      </c>
      <c r="AR3">
        <f t="shared" si="9"/>
        <v>21350.592653116171</v>
      </c>
      <c r="AS3">
        <f t="shared" si="9"/>
        <v>0</v>
      </c>
      <c r="AT3">
        <f t="shared" si="9"/>
        <v>0</v>
      </c>
      <c r="AU3">
        <f t="shared" si="9"/>
        <v>21350.592653116171</v>
      </c>
      <c r="AW3">
        <v>0</v>
      </c>
      <c r="AX3">
        <f>IF(Z3&gt;0, (R3*SUMPRODUCT(K3:$K$98, X3:$X$98)-K3*$AZ$3)/Z3, 0)</f>
        <v>0</v>
      </c>
      <c r="AZ3">
        <f>C6*ABS(SUMPRODUCT(X4:X79, K4:K79))/1</f>
        <v>13827.518169135827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938.98513980168798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927.51054796237258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-927.51054796237258</v>
      </c>
      <c r="AK4">
        <f>G4*SUM(AB4, AE4:AF4)</f>
        <v>0</v>
      </c>
      <c r="AL4">
        <f t="shared" si="8"/>
        <v>-1149.5311479623726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-865.2957812877811</v>
      </c>
      <c r="AT4">
        <f t="shared" si="9"/>
        <v>0</v>
      </c>
      <c r="AU4">
        <f t="shared" si="9"/>
        <v>-1072.4238715947129</v>
      </c>
      <c r="AW4">
        <v>1</v>
      </c>
      <c r="AX4">
        <f>IF(Z4&gt;0, (R4*SUMPRODUCT(K4:$K$98, X4:$X$98)-K4*$AZ$3)/Z4, 0)</f>
        <v>938.98513980168798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</v>
      </c>
      <c r="S5">
        <f t="shared" si="1"/>
        <v>1841.3544465945347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927.51054796237258</v>
      </c>
      <c r="AC5">
        <f t="shared" si="2"/>
        <v>1796.3684278908077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-233.29353541298184</v>
      </c>
      <c r="AI5">
        <f t="shared" si="6"/>
        <v>-282.07198844827536</v>
      </c>
      <c r="AJ5">
        <f t="shared" si="7"/>
        <v>-868.85787992843507</v>
      </c>
      <c r="AK5">
        <f>G5*SUM(AB5, AE5:AF5)</f>
        <v>38.02793246645728</v>
      </c>
      <c r="AL5">
        <f t="shared" si="8"/>
        <v>-1112.9019359102531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-199.49117260276824</v>
      </c>
      <c r="AR5">
        <f t="shared" si="9"/>
        <v>-241.20201888290174</v>
      </c>
      <c r="AS5">
        <f t="shared" si="9"/>
        <v>-742.96733934460178</v>
      </c>
      <c r="AT5">
        <f t="shared" si="9"/>
        <v>32.51798994757015</v>
      </c>
      <c r="AU5">
        <f t="shared" si="9"/>
        <v>-951.65136827993331</v>
      </c>
      <c r="AW5">
        <v>2</v>
      </c>
      <c r="AX5">
        <f>IF(Z5&gt;0, (R5*SUMPRODUCT(K5:$K$98, X5:$X$98)-K5*$AZ$3)/Z5, 0)</f>
        <v>1841.3544465945347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</v>
      </c>
      <c r="S6">
        <f t="shared" si="1"/>
        <v>2859.0052357860168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1796.3684278908077</v>
      </c>
      <c r="AC6">
        <f t="shared" si="2"/>
        <v>2754.2127078155863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-246.68629496632917</v>
      </c>
      <c r="AI6">
        <f t="shared" si="6"/>
        <v>-294.85362032378657</v>
      </c>
      <c r="AJ6">
        <f t="shared" si="7"/>
        <v>-957.84427992477868</v>
      </c>
      <c r="AK6">
        <f>G6*SUM(AB6, AE6:AF6)</f>
        <v>105.08755303161226</v>
      </c>
      <c r="AL6">
        <f t="shared" si="8"/>
        <v>-1147.610347216953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-190.29628207090073</v>
      </c>
      <c r="AR6">
        <f t="shared" si="9"/>
        <v>-227.45303994459883</v>
      </c>
      <c r="AS6">
        <f t="shared" si="9"/>
        <v>-738.89068420863646</v>
      </c>
      <c r="AT6">
        <f t="shared" si="9"/>
        <v>81.065592381506121</v>
      </c>
      <c r="AU6">
        <f t="shared" si="9"/>
        <v>-885.27813177172914</v>
      </c>
      <c r="AW6">
        <v>3</v>
      </c>
      <c r="AX6">
        <f>IF(Z6&gt;0, (R6*SUMPRODUCT(K6:$K$98, X6:$X$98)-K6*$AZ$3)/Z6, 0)</f>
        <v>2859.0052357860168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</v>
      </c>
      <c r="S7">
        <f t="shared" si="1"/>
        <v>3706.972029145581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2754.2127078155863</v>
      </c>
      <c r="AC7">
        <f t="shared" si="2"/>
        <v>3525.6747755422311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-262.01425839254966</v>
      </c>
      <c r="AI7">
        <f t="shared" si="6"/>
        <v>-309.5689033672362</v>
      </c>
      <c r="AJ7">
        <f t="shared" si="7"/>
        <v>-771.46206772664482</v>
      </c>
      <c r="AK7">
        <f>G7*SUM(AB7, AE7:AF7)</f>
        <v>135.23184395374528</v>
      </c>
      <c r="AL7">
        <f t="shared" si="8"/>
        <v>-945.79912714013562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-183.89630314739665</v>
      </c>
      <c r="AR7">
        <f t="shared" si="9"/>
        <v>-217.27282037200447</v>
      </c>
      <c r="AS7">
        <f t="shared" si="9"/>
        <v>-541.45535110852029</v>
      </c>
      <c r="AT7">
        <f t="shared" si="9"/>
        <v>94.913293358414109</v>
      </c>
      <c r="AU7">
        <f t="shared" si="9"/>
        <v>-663.8148781221106</v>
      </c>
      <c r="AW7">
        <v>4</v>
      </c>
      <c r="AX7">
        <f>IF(Z7&gt;0, (R7*SUMPRODUCT(K7:$K$98, X7:$X$98)-K7*$AZ$3)/Z7, 0)</f>
        <v>3706.972029145581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</v>
      </c>
      <c r="S8">
        <f t="shared" si="1"/>
        <v>4253.3101495164692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3525.6747755422311</v>
      </c>
      <c r="AC8">
        <f t="shared" si="2"/>
        <v>3987.6865799334414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-403.29934069694298</v>
      </c>
      <c r="AI8">
        <f t="shared" si="6"/>
        <v>-450.17678955153423</v>
      </c>
      <c r="AJ8">
        <f t="shared" si="7"/>
        <v>-462.01180439121026</v>
      </c>
      <c r="AK8">
        <f t="shared" ref="AK8:AK71" si="22">G8*SUM(AB8:AB8, AE8:AF8)</f>
        <v>75.096872719049529</v>
      </c>
      <c r="AL8">
        <f t="shared" si="8"/>
        <v>-837.091721223695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-264.21926510939636</v>
      </c>
      <c r="AR8">
        <f t="shared" si="9"/>
        <v>-294.93075862475712</v>
      </c>
      <c r="AS8">
        <f t="shared" si="9"/>
        <v>-302.68440116256573</v>
      </c>
      <c r="AT8">
        <f t="shared" si="9"/>
        <v>49.19928826948253</v>
      </c>
      <c r="AU8">
        <f t="shared" si="9"/>
        <v>-548.4158715178404</v>
      </c>
      <c r="AW8">
        <v>5</v>
      </c>
      <c r="AX8">
        <f>IF(Z8&gt;0, (R8*SUMPRODUCT(K8:$K$98, X8:$X$98)-K8*$AZ$3)/Z8, 0)</f>
        <v>4253.3101495164692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</v>
      </c>
      <c r="S9">
        <f t="shared" si="1"/>
        <v>4555.5043005717398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3987.6865799334414</v>
      </c>
      <c r="AC9">
        <f t="shared" si="2"/>
        <v>4203.0574308634987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-554.07438206988525</v>
      </c>
      <c r="AI9">
        <f t="shared" si="6"/>
        <v>-600.20601924489563</v>
      </c>
      <c r="AJ9">
        <f t="shared" si="7"/>
        <v>-215.37085093005726</v>
      </c>
      <c r="AK9">
        <f t="shared" si="22"/>
        <v>23.527350821607303</v>
      </c>
      <c r="AL9">
        <f t="shared" si="8"/>
        <v>-792.04951935334554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-343.78129971391593</v>
      </c>
      <c r="AR9">
        <f t="shared" si="9"/>
        <v>-372.40416101046213</v>
      </c>
      <c r="AS9">
        <f t="shared" si="9"/>
        <v>-133.62911812784085</v>
      </c>
      <c r="AT9">
        <f t="shared" si="9"/>
        <v>14.597793195313724</v>
      </c>
      <c r="AU9">
        <f t="shared" si="9"/>
        <v>-491.43548594298926</v>
      </c>
      <c r="AW9">
        <v>6</v>
      </c>
      <c r="AX9">
        <f>IF(Z9&gt;0, (R9*SUMPRODUCT(K9:$K$98, X9:$X$98)-K9*$AZ$3)/Z9, 0)</f>
        <v>4555.5043005717398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</v>
      </c>
      <c r="S10">
        <f t="shared" si="1"/>
        <v>4744.1246558845742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4203.0574308634987</v>
      </c>
      <c r="AC10">
        <f t="shared" si="2"/>
        <v>4299.6016626118708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-710.61026283147032</v>
      </c>
      <c r="AI10">
        <f t="shared" si="6"/>
        <v>-755.92527850331487</v>
      </c>
      <c r="AJ10">
        <f t="shared" si="7"/>
        <v>-96.544231748372113</v>
      </c>
      <c r="AK10">
        <f t="shared" si="22"/>
        <v>17.232535466540345</v>
      </c>
      <c r="AL10">
        <f t="shared" si="8"/>
        <v>-835.23697478514669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-418.27686128492189</v>
      </c>
      <c r="AR10">
        <f t="shared" si="9"/>
        <v>-444.95002309484556</v>
      </c>
      <c r="AS10">
        <f t="shared" si="9"/>
        <v>-56.827519025643909</v>
      </c>
      <c r="AT10">
        <f t="shared" si="9"/>
        <v>10.143353148609181</v>
      </c>
      <c r="AU10">
        <f t="shared" si="9"/>
        <v>-491.63418897188035</v>
      </c>
      <c r="AW10">
        <v>7</v>
      </c>
      <c r="AX10">
        <f>IF(Z10&gt;0, (R10*SUMPRODUCT(K10:$K$98, X10:$X$98)-K10*$AZ$3)/Z10, 0)</f>
        <v>4744.1246558845742</v>
      </c>
    </row>
    <row r="11" spans="1:52" x14ac:dyDescent="0.25">
      <c r="A11" t="s">
        <v>33</v>
      </c>
      <c r="C11" s="12">
        <f>AU81</f>
        <v>5661.4756325614826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</v>
      </c>
      <c r="S11">
        <f t="shared" si="1"/>
        <v>4825.1230624160962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4299.6016626118708</v>
      </c>
      <c r="AC11">
        <f t="shared" si="2"/>
        <v>4286.5785589316656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-884.99047416704911</v>
      </c>
      <c r="AI11">
        <f t="shared" si="6"/>
        <v>-929.40984444509172</v>
      </c>
      <c r="AJ11">
        <f t="shared" si="7"/>
        <v>13.023103680205168</v>
      </c>
      <c r="AK11">
        <f t="shared" si="22"/>
        <v>10.319043990268488</v>
      </c>
      <c r="AL11">
        <f t="shared" si="8"/>
        <v>-906.06769677461807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-494.98281558888095</v>
      </c>
      <c r="AR11">
        <f t="shared" si="9"/>
        <v>-519.82695302166462</v>
      </c>
      <c r="AS11">
        <f t="shared" si="9"/>
        <v>7.2839343648314756</v>
      </c>
      <c r="AT11">
        <f t="shared" si="9"/>
        <v>5.7715304261280531</v>
      </c>
      <c r="AU11">
        <f t="shared" si="9"/>
        <v>-506.77148823070507</v>
      </c>
      <c r="AW11">
        <v>8</v>
      </c>
      <c r="AX11">
        <f>IF(Z11&gt;0, (R11*SUMPRODUCT(K11:$K$98, X11:$X$98)-K11*$AZ$3)/Z11, 0)</f>
        <v>4825.1230624160962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</v>
      </c>
      <c r="S12">
        <f t="shared" si="1"/>
        <v>4806.916707645576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4286.5785589316656</v>
      </c>
      <c r="AC12">
        <f t="shared" si="2"/>
        <v>4175.9731761766934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-1076.0961130629121</v>
      </c>
      <c r="AI12">
        <f t="shared" si="6"/>
        <v>-1119.5332415816429</v>
      </c>
      <c r="AJ12">
        <f t="shared" si="7"/>
        <v>110.6053827549722</v>
      </c>
      <c r="AK12">
        <f t="shared" si="22"/>
        <v>9.85913068554283</v>
      </c>
      <c r="AL12">
        <f t="shared" si="8"/>
        <v>-999.06872814112785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-571.95652375107272</v>
      </c>
      <c r="AR12">
        <f t="shared" si="9"/>
        <v>-595.04381932598892</v>
      </c>
      <c r="AS12">
        <f t="shared" si="9"/>
        <v>58.78793674723763</v>
      </c>
      <c r="AT12">
        <f t="shared" si="9"/>
        <v>5.2402327688557815</v>
      </c>
      <c r="AU12">
        <f t="shared" si="9"/>
        <v>-531.01564980989554</v>
      </c>
      <c r="AW12">
        <v>9</v>
      </c>
      <c r="AX12">
        <f>IF(Z12&gt;0, (R12*SUMPRODUCT(K12:$K$98, X12:$X$98)-K12*$AZ$3)/Z12, 0)</f>
        <v>4806.916707645576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</v>
      </c>
      <c r="S13">
        <f t="shared" si="1"/>
        <v>4682.429293723857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4175.9731761766934</v>
      </c>
      <c r="AC13">
        <f t="shared" si="2"/>
        <v>3967.2985829987879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-1278.1574877427693</v>
      </c>
      <c r="AI13">
        <f t="shared" si="6"/>
        <v>-1320.5211662324414</v>
      </c>
      <c r="AJ13">
        <f t="shared" si="7"/>
        <v>208.67459317790554</v>
      </c>
      <c r="AK13">
        <f t="shared" si="22"/>
        <v>8.3519463523533872</v>
      </c>
      <c r="AL13">
        <f t="shared" si="8"/>
        <v>-1103.4946267021824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-645.77404225082773</v>
      </c>
      <c r="AR13">
        <f t="shared" si="9"/>
        <v>-667.17779270039341</v>
      </c>
      <c r="AS13">
        <f t="shared" si="9"/>
        <v>105.43038463086718</v>
      </c>
      <c r="AT13">
        <f t="shared" si="9"/>
        <v>4.219722693285779</v>
      </c>
      <c r="AU13">
        <f t="shared" si="9"/>
        <v>-557.52768537624036</v>
      </c>
      <c r="AW13">
        <v>10</v>
      </c>
      <c r="AX13">
        <f>IF(Z13&gt;0, (R13*SUMPRODUCT(K13:$K$98, X13:$X$98)-K13*$AZ$3)/Z13, 0)</f>
        <v>4682.429293723857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</v>
      </c>
      <c r="S14">
        <f t="shared" si="1"/>
        <v>4940.373732506876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3967.2985829987879</v>
      </c>
      <c r="AC14">
        <f t="shared" si="2"/>
        <v>4070.0450020937692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-1496.7411268904777</v>
      </c>
      <c r="AI14">
        <f t="shared" si="6"/>
        <v>-1537.9327980318078</v>
      </c>
      <c r="AJ14">
        <f t="shared" si="7"/>
        <v>-102.74641909498132</v>
      </c>
      <c r="AK14">
        <f t="shared" si="22"/>
        <v>277.71090080991519</v>
      </c>
      <c r="AL14">
        <f t="shared" si="8"/>
        <v>-1362.9683163168738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-675.18826415044271</v>
      </c>
      <c r="AR14">
        <f t="shared" si="9"/>
        <v>-693.77005657646566</v>
      </c>
      <c r="AS14">
        <f t="shared" si="9"/>
        <v>-46.349482291930528</v>
      </c>
      <c r="AT14">
        <f t="shared" si="9"/>
        <v>125.27693512575139</v>
      </c>
      <c r="AU14">
        <f t="shared" si="9"/>
        <v>-614.84260374264477</v>
      </c>
      <c r="AW14">
        <v>11</v>
      </c>
      <c r="AX14">
        <f>IF(Z14&gt;0, (R14*SUMPRODUCT(K14:$K$98, X14:$X$98)-K14*$AZ$3)/Z14, 0)</f>
        <v>4940.373732506876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</v>
      </c>
      <c r="S15">
        <f t="shared" si="1"/>
        <v>5089.8791073180018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4070.0450020937692</v>
      </c>
      <c r="AC15">
        <f t="shared" si="2"/>
        <v>4063.1785784306549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-1730.92172131387</v>
      </c>
      <c r="AI15">
        <f t="shared" si="6"/>
        <v>-1770.8360148831298</v>
      </c>
      <c r="AJ15">
        <f t="shared" si="7"/>
        <v>6.8664236631143467</v>
      </c>
      <c r="AK15">
        <f t="shared" si="22"/>
        <v>284.90315014656386</v>
      </c>
      <c r="AL15">
        <f t="shared" si="8"/>
        <v>-1479.0664410734516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-697.16824594385105</v>
      </c>
      <c r="AR15">
        <f t="shared" si="9"/>
        <v>-713.24463905459584</v>
      </c>
      <c r="AS15">
        <f t="shared" si="9"/>
        <v>2.7656089135487485</v>
      </c>
      <c r="AT15">
        <f t="shared" si="9"/>
        <v>114.75124900552368</v>
      </c>
      <c r="AU15">
        <f t="shared" si="9"/>
        <v>-595.7277811355234</v>
      </c>
      <c r="AW15">
        <v>12</v>
      </c>
      <c r="AX15">
        <f>IF(Z15&gt;0, (R15*SUMPRODUCT(K15:$K$98, X15:$X$98)-K15*$AZ$3)/Z15, 0)</f>
        <v>5089.8791073180018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</v>
      </c>
      <c r="S16">
        <f t="shared" si="1"/>
        <v>5141.4192381740777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4063.1785784306549</v>
      </c>
      <c r="AC16">
        <f t="shared" si="2"/>
        <v>3962.7262614933456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-1955.7411520820733</v>
      </c>
      <c r="AI16">
        <f t="shared" si="6"/>
        <v>-1994.2784321395995</v>
      </c>
      <c r="AJ16">
        <f t="shared" si="7"/>
        <v>100.45231693730921</v>
      </c>
      <c r="AK16">
        <f t="shared" si="22"/>
        <v>284.42250049014586</v>
      </c>
      <c r="AL16">
        <f t="shared" si="8"/>
        <v>-1609.4036147121444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-703.32089737421211</v>
      </c>
      <c r="AR16">
        <f t="shared" si="9"/>
        <v>-717.17962012162968</v>
      </c>
      <c r="AS16">
        <f t="shared" si="9"/>
        <v>36.124521701889421</v>
      </c>
      <c r="AT16">
        <f t="shared" si="9"/>
        <v>102.28362176926362</v>
      </c>
      <c r="AU16">
        <f t="shared" si="9"/>
        <v>-578.77147665047664</v>
      </c>
      <c r="AW16">
        <v>13</v>
      </c>
      <c r="AX16">
        <f>IF(Z16&gt;0, (R16*SUMPRODUCT(K16:$K$98, X16:$X$98)-K16*$AZ$3)/Z16, 0)</f>
        <v>5141.4192381740777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</v>
      </c>
      <c r="S17">
        <f t="shared" si="1"/>
        <v>5115.7420434962305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3962.7262614933456</v>
      </c>
      <c r="AC17">
        <f t="shared" si="2"/>
        <v>3792.1874435892591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-2176.0064394043734</v>
      </c>
      <c r="AI17">
        <f t="shared" si="6"/>
        <v>-2213.0703434416223</v>
      </c>
      <c r="AJ17">
        <f t="shared" si="7"/>
        <v>170.5388179040865</v>
      </c>
      <c r="AK17">
        <f t="shared" si="22"/>
        <v>277.39083830453421</v>
      </c>
      <c r="AL17">
        <f t="shared" si="8"/>
        <v>-1765.1406872330017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-698.68963561491125</v>
      </c>
      <c r="AR17">
        <f t="shared" si="9"/>
        <v>-710.59041179705343</v>
      </c>
      <c r="AS17">
        <f t="shared" si="9"/>
        <v>54.757974232934352</v>
      </c>
      <c r="AT17">
        <f t="shared" si="9"/>
        <v>89.066879687617288</v>
      </c>
      <c r="AU17">
        <f t="shared" si="9"/>
        <v>-566.76555787650182</v>
      </c>
      <c r="AW17">
        <v>14</v>
      </c>
      <c r="AX17">
        <f>IF(Z17&gt;0, (R17*SUMPRODUCT(K17:$K$98, X17:$X$98)-K17*$AZ$3)/Z17, 0)</f>
        <v>5115.7420434962305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</v>
      </c>
      <c r="S18">
        <f t="shared" si="1"/>
        <v>5027.8284826225354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3792.1874435892591</v>
      </c>
      <c r="AC18">
        <f t="shared" si="2"/>
        <v>3569.1960932155348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-2397.7103561774743</v>
      </c>
      <c r="AI18">
        <f t="shared" si="6"/>
        <v>-2433.2047659962618</v>
      </c>
      <c r="AJ18">
        <f t="shared" si="7"/>
        <v>222.99135037372434</v>
      </c>
      <c r="AK18">
        <f t="shared" si="22"/>
        <v>265.45312105124816</v>
      </c>
      <c r="AL18">
        <f t="shared" si="8"/>
        <v>-1944.7602945712893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-687.38938481656317</v>
      </c>
      <c r="AR18">
        <f t="shared" si="9"/>
        <v>-697.5651262137269</v>
      </c>
      <c r="AS18">
        <f t="shared" si="9"/>
        <v>63.92844188118584</v>
      </c>
      <c r="AT18">
        <f t="shared" si="9"/>
        <v>76.10162633152845</v>
      </c>
      <c r="AU18">
        <f t="shared" si="9"/>
        <v>-557.53505800101254</v>
      </c>
      <c r="AW18">
        <v>15</v>
      </c>
      <c r="AX18">
        <f>IF(Z18&gt;0, (R18*SUMPRODUCT(K18:$K$98, X18:$X$98)-K18*$AZ$3)/Z18, 0)</f>
        <v>5027.8284826225354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</v>
      </c>
      <c r="S19">
        <f t="shared" si="1"/>
        <v>4888.9048668075457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3569.1960932155348</v>
      </c>
      <c r="AC19">
        <f t="shared" si="2"/>
        <v>3306.5373202214569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-2645.434568092247</v>
      </c>
      <c r="AI19">
        <f t="shared" si="6"/>
        <v>-2679.2513165288005</v>
      </c>
      <c r="AJ19">
        <f t="shared" si="7"/>
        <v>262.65877299407794</v>
      </c>
      <c r="AK19">
        <f t="shared" si="22"/>
        <v>249.84372652508745</v>
      </c>
      <c r="AL19">
        <f t="shared" si="8"/>
        <v>-2166.7488170096353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-677.15034427396222</v>
      </c>
      <c r="AR19">
        <f t="shared" si="9"/>
        <v>-685.80639765824674</v>
      </c>
      <c r="AS19">
        <f t="shared" si="9"/>
        <v>67.232613009884261</v>
      </c>
      <c r="AT19">
        <f t="shared" si="9"/>
        <v>63.95235303557628</v>
      </c>
      <c r="AU19">
        <f t="shared" si="9"/>
        <v>-554.6214316127863</v>
      </c>
      <c r="AW19">
        <v>16</v>
      </c>
      <c r="AX19">
        <f>IF(Z19&gt;0, (R19*SUMPRODUCT(K19:$K$98, X19:$X$98)-K19*$AZ$3)/Z19, 0)</f>
        <v>4888.9048668075457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</v>
      </c>
      <c r="S20">
        <f t="shared" si="1"/>
        <v>4694.9445738432714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3306.5373202214569</v>
      </c>
      <c r="AC20">
        <f t="shared" si="2"/>
        <v>3008.6107365032835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-2875.2395476133242</v>
      </c>
      <c r="AI20">
        <f t="shared" si="6"/>
        <v>-2907.2805087917054</v>
      </c>
      <c r="AJ20">
        <f t="shared" si="7"/>
        <v>297.92658371817333</v>
      </c>
      <c r="AK20">
        <f t="shared" si="22"/>
        <v>231.45761241550201</v>
      </c>
      <c r="AL20">
        <f t="shared" si="8"/>
        <v>-2377.8963126580302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-657.11909903592937</v>
      </c>
      <c r="AR20">
        <f t="shared" si="9"/>
        <v>-664.44187238859149</v>
      </c>
      <c r="AS20">
        <f t="shared" si="9"/>
        <v>68.089369608958563</v>
      </c>
      <c r="AT20">
        <f t="shared" si="9"/>
        <v>52.898276897218203</v>
      </c>
      <c r="AU20">
        <f t="shared" si="9"/>
        <v>-543.45422588241468</v>
      </c>
      <c r="AW20">
        <v>17</v>
      </c>
      <c r="AX20">
        <f>IF(Z20&gt;0, (R20*SUMPRODUCT(K20:$K$98, X20:$X$98)-K20*$AZ$3)/Z20, 0)</f>
        <v>4694.9445738432714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</v>
      </c>
      <c r="S21">
        <f t="shared" si="1"/>
        <v>4455.1118784801911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3008.6107365032835</v>
      </c>
      <c r="AC21">
        <f t="shared" si="2"/>
        <v>2690.084280820739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-3059.1339661618472</v>
      </c>
      <c r="AI21">
        <f t="shared" si="6"/>
        <v>-3089.3249507453638</v>
      </c>
      <c r="AJ21">
        <f t="shared" si="7"/>
        <v>318.52645568254457</v>
      </c>
      <c r="AK21">
        <f t="shared" si="22"/>
        <v>210.60275155522987</v>
      </c>
      <c r="AL21">
        <f t="shared" si="8"/>
        <v>-2560.1957435075892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-624.23847101189472</v>
      </c>
      <c r="AR21">
        <f t="shared" si="9"/>
        <v>-630.39916036490251</v>
      </c>
      <c r="AS21">
        <f t="shared" si="9"/>
        <v>64.997633275139137</v>
      </c>
      <c r="AT21">
        <f t="shared" si="9"/>
        <v>42.975018771956336</v>
      </c>
      <c r="AU21">
        <f t="shared" si="9"/>
        <v>-522.42650831780702</v>
      </c>
      <c r="AW21">
        <v>18</v>
      </c>
      <c r="AX21">
        <f>IF(Z21&gt;0, (R21*SUMPRODUCT(K21:$K$98, X21:$X$98)-K21*$AZ$3)/Z21, 0)</f>
        <v>4455.1118784801911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</v>
      </c>
      <c r="S22">
        <f t="shared" si="1"/>
        <v>4187.8402469636667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2690.084280820739</v>
      </c>
      <c r="AC22">
        <f t="shared" si="2"/>
        <v>2368.1606699457961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-3229.6535850814662</v>
      </c>
      <c r="AI22">
        <f t="shared" si="6"/>
        <v>-3257.927833026607</v>
      </c>
      <c r="AJ22">
        <f t="shared" si="7"/>
        <v>321.92361087494282</v>
      </c>
      <c r="AK22">
        <f t="shared" si="22"/>
        <v>188.30589965745173</v>
      </c>
      <c r="AL22">
        <f t="shared" si="8"/>
        <v>-2747.6983224942123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-588.4234248944075</v>
      </c>
      <c r="AR22">
        <f t="shared" si="9"/>
        <v>-593.57482252077978</v>
      </c>
      <c r="AS22">
        <f t="shared" si="9"/>
        <v>58.652542347085863</v>
      </c>
      <c r="AT22">
        <f t="shared" si="9"/>
        <v>34.308200395264812</v>
      </c>
      <c r="AU22">
        <f t="shared" si="9"/>
        <v>-500.61407977842907</v>
      </c>
      <c r="AW22">
        <v>19</v>
      </c>
      <c r="AX22">
        <f>IF(Z22&gt;0, (R22*SUMPRODUCT(K22:$K$98, X22:$X$98)-K22*$AZ$3)/Z22, 0)</f>
        <v>4187.8402469636667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</v>
      </c>
      <c r="S23">
        <f t="shared" si="1"/>
        <v>3895.759396203337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2368.1606699457961</v>
      </c>
      <c r="AC23">
        <f t="shared" si="2"/>
        <v>2049.6612273165233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-3370.3873357312191</v>
      </c>
      <c r="AI23">
        <f t="shared" si="6"/>
        <v>-3396.6936475290427</v>
      </c>
      <c r="AJ23">
        <f t="shared" si="7"/>
        <v>318.49944262927283</v>
      </c>
      <c r="AK23">
        <f t="shared" si="22"/>
        <v>165.77124689620575</v>
      </c>
      <c r="AL23">
        <f t="shared" si="8"/>
        <v>-2912.422958003564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-548.27166639056441</v>
      </c>
      <c r="AR23">
        <f t="shared" si="9"/>
        <v>-552.55099810210879</v>
      </c>
      <c r="AS23">
        <f t="shared" si="9"/>
        <v>51.811321002644327</v>
      </c>
      <c r="AT23">
        <f t="shared" si="9"/>
        <v>26.966537884793574</v>
      </c>
      <c r="AU23">
        <f t="shared" si="9"/>
        <v>-473.77313921467095</v>
      </c>
      <c r="AW23">
        <v>20</v>
      </c>
      <c r="AX23">
        <f>IF(Z23&gt;0, (R23*SUMPRODUCT(K23:$K$98, X23:$X$98)-K23*$AZ$3)/Z23, 0)</f>
        <v>3895.759396203337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</v>
      </c>
      <c r="S24">
        <f t="shared" si="1"/>
        <v>3585.7226408491674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2049.6612273165233</v>
      </c>
      <c r="AC24">
        <f t="shared" si="2"/>
        <v>1742.3931165198298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-3493.9738702778741</v>
      </c>
      <c r="AI24">
        <f t="shared" si="6"/>
        <v>-3518.2701320225806</v>
      </c>
      <c r="AJ24">
        <f t="shared" si="7"/>
        <v>307.26811079669346</v>
      </c>
      <c r="AK24">
        <f t="shared" si="22"/>
        <v>143.47628591215664</v>
      </c>
      <c r="AL24">
        <f t="shared" si="8"/>
        <v>-3067.5257353137304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-507.47846648322883</v>
      </c>
      <c r="AR24">
        <f t="shared" si="9"/>
        <v>-511.00735081644171</v>
      </c>
      <c r="AS24">
        <f t="shared" si="9"/>
        <v>44.628825359218744</v>
      </c>
      <c r="AT24">
        <f t="shared" si="9"/>
        <v>20.839058405900417</v>
      </c>
      <c r="AU24">
        <f t="shared" si="9"/>
        <v>-445.53946705132256</v>
      </c>
      <c r="AW24">
        <v>21</v>
      </c>
      <c r="AX24">
        <f>IF(Z24&gt;0, (R24*SUMPRODUCT(K24:$K$98, X24:$X$98)-K24*$AZ$3)/Z24, 0)</f>
        <v>3585.7226408491674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</v>
      </c>
      <c r="S25">
        <f t="shared" si="1"/>
        <v>3258.7857281417801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1742.3931165198298</v>
      </c>
      <c r="AC25">
        <f t="shared" si="2"/>
        <v>1450.0963961025573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-3608.5392511295627</v>
      </c>
      <c r="AI25">
        <f t="shared" si="6"/>
        <v>-3630.7882806312573</v>
      </c>
      <c r="AJ25">
        <f t="shared" si="7"/>
        <v>292.29672041727258</v>
      </c>
      <c r="AK25">
        <f t="shared" si="22"/>
        <v>121.9675181563881</v>
      </c>
      <c r="AL25">
        <f t="shared" si="8"/>
        <v>-3216.5240420575965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-467.96284970043155</v>
      </c>
      <c r="AR25">
        <f t="shared" si="9"/>
        <v>-470.84814996297484</v>
      </c>
      <c r="AS25">
        <f t="shared" si="9"/>
        <v>37.905644562890757</v>
      </c>
      <c r="AT25">
        <f t="shared" si="9"/>
        <v>15.817000563174199</v>
      </c>
      <c r="AU25">
        <f t="shared" si="9"/>
        <v>-417.12550483690984</v>
      </c>
      <c r="AW25">
        <v>22</v>
      </c>
      <c r="AX25">
        <f>IF(Z25&gt;0, (R25*SUMPRODUCT(K25:$K$98, X25:$X$98)-K25*$AZ$3)/Z25, 0)</f>
        <v>3258.7857281417801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</v>
      </c>
      <c r="S26">
        <f t="shared" si="1"/>
        <v>2908.3844189689062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1450.0963961025573</v>
      </c>
      <c r="AC26">
        <f t="shared" si="2"/>
        <v>1174.2601053895862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-3678.0819812849927</v>
      </c>
      <c r="AI26">
        <f t="shared" si="6"/>
        <v>-3698.2694795010279</v>
      </c>
      <c r="AJ26">
        <f t="shared" si="7"/>
        <v>275.83629071297105</v>
      </c>
      <c r="AK26">
        <f t="shared" si="22"/>
        <v>101.50674772717902</v>
      </c>
      <c r="AL26">
        <f t="shared" si="8"/>
        <v>-3320.926441060878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-425.87615633210322</v>
      </c>
      <c r="AR26">
        <f t="shared" si="9"/>
        <v>-428.21361759314954</v>
      </c>
      <c r="AS26">
        <f t="shared" si="9"/>
        <v>31.938412428943224</v>
      </c>
      <c r="AT26">
        <f t="shared" si="9"/>
        <v>11.753219146224863</v>
      </c>
      <c r="AU26">
        <f t="shared" si="9"/>
        <v>-384.52198601798148</v>
      </c>
      <c r="AW26">
        <v>23</v>
      </c>
      <c r="AX26">
        <f>IF(Z26&gt;0, (R26*SUMPRODUCT(K26:$K$98, X26:$X$98)-K26*$AZ$3)/Z26, 0)</f>
        <v>2908.3844189689062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</v>
      </c>
      <c r="S27">
        <f t="shared" si="1"/>
        <v>2536.0546517771613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1174.2601053895862</v>
      </c>
      <c r="AC27">
        <f t="shared" si="2"/>
        <v>919.92551958200136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-3697.3625852648747</v>
      </c>
      <c r="AI27">
        <f t="shared" si="6"/>
        <v>-3715.4995272061169</v>
      </c>
      <c r="AJ27">
        <f t="shared" si="7"/>
        <v>254.33458580758486</v>
      </c>
      <c r="AK27">
        <f t="shared" si="22"/>
        <v>82.198207377271046</v>
      </c>
      <c r="AL27">
        <f t="shared" si="8"/>
        <v>-3378.9667340212609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-382.23983081952684</v>
      </c>
      <c r="AR27">
        <f t="shared" si="9"/>
        <v>-384.11485969736339</v>
      </c>
      <c r="AS27">
        <f t="shared" si="9"/>
        <v>26.293555692396659</v>
      </c>
      <c r="AT27">
        <f t="shared" si="9"/>
        <v>8.4977948894632469</v>
      </c>
      <c r="AU27">
        <f t="shared" si="9"/>
        <v>-349.3235091155035</v>
      </c>
      <c r="AW27">
        <v>24</v>
      </c>
      <c r="AX27">
        <f>IF(Z27&gt;0, (R27*SUMPRODUCT(K27:$K$98, X27:$X$98)-K27*$AZ$3)/Z27, 0)</f>
        <v>2536.0546517771613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</v>
      </c>
      <c r="S28">
        <f t="shared" si="1"/>
        <v>2143.8264863983263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919.92551958200136</v>
      </c>
      <c r="AC28">
        <f t="shared" si="2"/>
        <v>690.84780530222235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-3686.1581016028285</v>
      </c>
      <c r="AI28">
        <f t="shared" si="6"/>
        <v>-3702.2705950738573</v>
      </c>
      <c r="AJ28">
        <f t="shared" si="7"/>
        <v>229.077714279779</v>
      </c>
      <c r="AK28">
        <f t="shared" si="22"/>
        <v>64.394786370740107</v>
      </c>
      <c r="AL28">
        <f t="shared" si="8"/>
        <v>-3408.7980944233386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-340.25133182240131</v>
      </c>
      <c r="AR28">
        <f t="shared" si="9"/>
        <v>-341.73859775386353</v>
      </c>
      <c r="AS28">
        <f t="shared" si="9"/>
        <v>21.145050002232523</v>
      </c>
      <c r="AT28">
        <f t="shared" si="9"/>
        <v>5.9439696348173925</v>
      </c>
      <c r="AU28">
        <f t="shared" si="9"/>
        <v>-314.64957811681364</v>
      </c>
      <c r="AW28">
        <v>25</v>
      </c>
      <c r="AX28">
        <f>IF(Z28&gt;0, (R28*SUMPRODUCT(K28:$K$98, X28:$X$98)-K28*$AZ$3)/Z28, 0)</f>
        <v>2143.8264863983263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</v>
      </c>
      <c r="S29">
        <f t="shared" si="1"/>
        <v>1724.3323198384028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690.84780530222235</v>
      </c>
      <c r="AC29">
        <f t="shared" si="2"/>
        <v>487.34836324745373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-3639.7185326183362</v>
      </c>
      <c r="AI29">
        <f t="shared" si="6"/>
        <v>-3653.8500418883455</v>
      </c>
      <c r="AJ29">
        <f t="shared" si="7"/>
        <v>203.49944205476862</v>
      </c>
      <c r="AK29">
        <f t="shared" si="22"/>
        <v>48.359346371155567</v>
      </c>
      <c r="AL29">
        <f t="shared" si="8"/>
        <v>-3401.9912534624214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-299.96850089653429</v>
      </c>
      <c r="AR29">
        <f t="shared" si="9"/>
        <v>-301.1331534962178</v>
      </c>
      <c r="AS29">
        <f t="shared" si="9"/>
        <v>16.771467908683793</v>
      </c>
      <c r="AT29">
        <f t="shared" si="9"/>
        <v>3.9855501202331385</v>
      </c>
      <c r="AU29">
        <f t="shared" si="9"/>
        <v>-280.37613546730091</v>
      </c>
      <c r="AW29">
        <v>26</v>
      </c>
      <c r="AX29">
        <f>IF(Z29&gt;0, (R29*SUMPRODUCT(K29:$K$98, X29:$X$98)-K29*$AZ$3)/Z29, 0)</f>
        <v>1724.3323198384028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</v>
      </c>
      <c r="S30">
        <f t="shared" si="1"/>
        <v>1267.2293469169842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487.34836324745373</v>
      </c>
      <c r="AC30">
        <f t="shared" si="2"/>
        <v>309.47976392916223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-3558.6240795016761</v>
      </c>
      <c r="AI30">
        <f t="shared" si="6"/>
        <v>-3570.8349616392343</v>
      </c>
      <c r="AJ30">
        <f t="shared" si="7"/>
        <v>177.8685993182915</v>
      </c>
      <c r="AK30">
        <f t="shared" si="22"/>
        <v>34.114385427321764</v>
      </c>
      <c r="AL30">
        <f t="shared" si="8"/>
        <v>-3358.8519768936208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-261.86167596280251</v>
      </c>
      <c r="AR30">
        <f t="shared" si="9"/>
        <v>-262.76021483346995</v>
      </c>
      <c r="AS30">
        <f t="shared" si="9"/>
        <v>13.088477028786448</v>
      </c>
      <c r="AT30">
        <f t="shared" si="9"/>
        <v>2.510310148772565</v>
      </c>
      <c r="AU30">
        <f t="shared" si="9"/>
        <v>-247.1614276559109</v>
      </c>
      <c r="AW30">
        <v>27</v>
      </c>
      <c r="AX30">
        <f>IF(Z30&gt;0, (R30*SUMPRODUCT(K30:$K$98, X30:$X$98)-K30*$AZ$3)/Z30, 0)</f>
        <v>1267.2293469169842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</v>
      </c>
      <c r="S31">
        <f t="shared" si="1"/>
        <v>755.33487043575201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309.47976392916223</v>
      </c>
      <c r="AC31">
        <f t="shared" si="2"/>
        <v>156.63585723264805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-3440.2732237795344</v>
      </c>
      <c r="AI31">
        <f t="shared" si="6"/>
        <v>-3450.6418604838273</v>
      </c>
      <c r="AJ31">
        <f t="shared" si="7"/>
        <v>152.84390669651418</v>
      </c>
      <c r="AK31">
        <f t="shared" si="22"/>
        <v>21.66358347504136</v>
      </c>
      <c r="AL31">
        <f t="shared" si="8"/>
        <v>-3276.1343703122716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-226.0293013392027</v>
      </c>
      <c r="AR31">
        <f t="shared" si="9"/>
        <v>-226.71053086885519</v>
      </c>
      <c r="AS31">
        <f t="shared" si="9"/>
        <v>10.041993527076121</v>
      </c>
      <c r="AT31">
        <f t="shared" si="9"/>
        <v>1.4233185328192086</v>
      </c>
      <c r="AU31">
        <f t="shared" si="9"/>
        <v>-215.24521880895983</v>
      </c>
      <c r="AW31">
        <v>28</v>
      </c>
      <c r="AX31">
        <f>IF(Z31&gt;0, (R31*SUMPRODUCT(K31:$K$98, X31:$X$98)-K31*$AZ$3)/Z31, 0)</f>
        <v>755.33487043575201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</v>
      </c>
      <c r="S32">
        <f t="shared" si="1"/>
        <v>161.9836756947781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156.63585723264805</v>
      </c>
      <c r="AC32">
        <f t="shared" si="2"/>
        <v>27.943849881203164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-3278.8722845420998</v>
      </c>
      <c r="AI32">
        <f t="shared" si="6"/>
        <v>-3287.4977987370785</v>
      </c>
      <c r="AJ32">
        <f t="shared" si="7"/>
        <v>128.69200735144489</v>
      </c>
      <c r="AK32">
        <f t="shared" si="22"/>
        <v>10.964510006285364</v>
      </c>
      <c r="AL32">
        <f t="shared" si="8"/>
        <v>-3147.8412813793484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-192.34384146460519</v>
      </c>
      <c r="AR32">
        <f t="shared" si="9"/>
        <v>-192.84982778883355</v>
      </c>
      <c r="AS32">
        <f t="shared" si="9"/>
        <v>7.5492769805228743</v>
      </c>
      <c r="AT32">
        <f t="shared" si="9"/>
        <v>0.64319552314632122</v>
      </c>
      <c r="AU32">
        <f t="shared" si="9"/>
        <v>-184.65735528516436</v>
      </c>
      <c r="AW32">
        <v>29</v>
      </c>
      <c r="AX32">
        <f>IF(Z32&gt;0, (R32*SUMPRODUCT(K32:$K$98, X32:$X$98)-K32*$AZ$3)/Z32, 0)</f>
        <v>161.9836756947781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</v>
      </c>
      <c r="S33">
        <f t="shared" si="1"/>
        <v>-553.65179905496507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27.943849881203164</v>
      </c>
      <c r="AC33">
        <f t="shared" si="2"/>
        <v>-77.491693380046627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-3082.0507393272305</v>
      </c>
      <c r="AI33">
        <f t="shared" si="6"/>
        <v>-3089.048973010596</v>
      </c>
      <c r="AJ33">
        <f t="shared" si="7"/>
        <v>105.43554326124979</v>
      </c>
      <c r="AK33">
        <f t="shared" si="22"/>
        <v>1.9560694916842216</v>
      </c>
      <c r="AL33">
        <f t="shared" si="8"/>
        <v>-2981.6573602576623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-161.42676596946998</v>
      </c>
      <c r="AR33">
        <f t="shared" si="9"/>
        <v>-161.79330835522282</v>
      </c>
      <c r="AS33">
        <f t="shared" si="9"/>
        <v>5.5223356804998467</v>
      </c>
      <c r="AT33">
        <f t="shared" si="9"/>
        <v>0.10245190581225001</v>
      </c>
      <c r="AU33">
        <f t="shared" si="9"/>
        <v>-156.16852076891072</v>
      </c>
      <c r="AW33">
        <v>30</v>
      </c>
      <c r="AX33">
        <f>IF(Z33&gt;0, (R33*SUMPRODUCT(K33:$K$98, X33:$X$98)-K33*$AZ$3)/Z33, 0)</f>
        <v>-553.65179905496507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</v>
      </c>
      <c r="S34">
        <f t="shared" si="1"/>
        <v>-1463.3309483999001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-77.491693380046627</v>
      </c>
      <c r="AC34">
        <f t="shared" si="2"/>
        <v>-161.32176452509236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-2832.2183572821209</v>
      </c>
      <c r="AI34">
        <f t="shared" si="6"/>
        <v>-2837.7304994500118</v>
      </c>
      <c r="AJ34">
        <f t="shared" si="7"/>
        <v>83.830071145045736</v>
      </c>
      <c r="AK34">
        <f t="shared" si="22"/>
        <v>-5.4244185366032642</v>
      </c>
      <c r="AL34">
        <f t="shared" si="8"/>
        <v>-2759.3248468415695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-132.4477157662196</v>
      </c>
      <c r="AR34">
        <f t="shared" si="9"/>
        <v>-132.70548919574304</v>
      </c>
      <c r="AS34">
        <f t="shared" si="9"/>
        <v>3.9202843972580719</v>
      </c>
      <c r="AT34">
        <f t="shared" si="9"/>
        <v>-0.25367106412744578</v>
      </c>
      <c r="AU34">
        <f t="shared" ref="AU34:AU79" si="23">AL34*$K34</f>
        <v>-129.03887586261243</v>
      </c>
      <c r="AW34">
        <v>31</v>
      </c>
      <c r="AX34">
        <f>IF(Z34&gt;0, (R34*SUMPRODUCT(K34:$K$98, X34:$X$98)-K34*$AZ$3)/Z34, 0)</f>
        <v>-1463.3309483999001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</v>
      </c>
      <c r="S35">
        <f t="shared" si="1"/>
        <v>-2677.7878512160496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-161.32176452509236</v>
      </c>
      <c r="AC35">
        <f t="shared" si="2"/>
        <v>-224.48671705521889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-2530.7516454227302</v>
      </c>
      <c r="AI35">
        <f t="shared" ref="AI35:AI66" si="25">SUM(AE35:AH35)</f>
        <v>-2534.9432903462307</v>
      </c>
      <c r="AJ35">
        <f t="shared" si="7"/>
        <v>63.164952530126527</v>
      </c>
      <c r="AK35">
        <f t="shared" si="22"/>
        <v>-11.292523516756466</v>
      </c>
      <c r="AL35">
        <f t="shared" ref="AL35:AL79" si="26">SUM(AI35:AK35)</f>
        <v>-2483.0708613328607</v>
      </c>
      <c r="AN35">
        <f t="shared" ref="AN35:AT66" si="27">AE35*$K35</f>
        <v>0</v>
      </c>
      <c r="AO35">
        <f t="shared" si="27"/>
        <v>0</v>
      </c>
      <c r="AP35">
        <f t="shared" si="27"/>
        <v>-0.17501859893464095</v>
      </c>
      <c r="AQ35">
        <f t="shared" si="27"/>
        <v>-105.66940075246939</v>
      </c>
      <c r="AR35">
        <f t="shared" si="27"/>
        <v>-105.84441935140403</v>
      </c>
      <c r="AS35">
        <f t="shared" si="27"/>
        <v>2.6373993254094033</v>
      </c>
      <c r="AT35">
        <f t="shared" si="27"/>
        <v>-0.47150979637099183</v>
      </c>
      <c r="AU35">
        <f t="shared" si="23"/>
        <v>-103.67852982236562</v>
      </c>
      <c r="AW35">
        <v>32</v>
      </c>
      <c r="AX35">
        <f>IF(Z35&gt;0, (R35*SUMPRODUCT(K35:$K$98, X35:$X$98)-K35*$AZ$3)/Z35, 0)</f>
        <v>-2677.7878512160496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</v>
      </c>
      <c r="S36">
        <f t="shared" si="1"/>
        <v>-4390.038409145528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-224.48671705521889</v>
      </c>
      <c r="AC36">
        <f t="shared" si="2"/>
        <v>-268.29650777546226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-2187.9726568095616</v>
      </c>
      <c r="AI36">
        <f t="shared" si="25"/>
        <v>-2191.0283989554223</v>
      </c>
      <c r="AJ36">
        <f t="shared" si="7"/>
        <v>43.80979072024337</v>
      </c>
      <c r="AK36">
        <f t="shared" si="22"/>
        <v>-15.714070193865323</v>
      </c>
      <c r="AL36">
        <f t="shared" si="26"/>
        <v>-2162.9326784290442</v>
      </c>
      <c r="AN36">
        <f t="shared" si="27"/>
        <v>0</v>
      </c>
      <c r="AO36">
        <f t="shared" si="27"/>
        <v>0</v>
      </c>
      <c r="AP36">
        <f t="shared" si="27"/>
        <v>-0.1139195860444322</v>
      </c>
      <c r="AQ36">
        <f t="shared" si="27"/>
        <v>-81.568708170590128</v>
      </c>
      <c r="AR36">
        <f t="shared" si="27"/>
        <v>-81.68262775663456</v>
      </c>
      <c r="AS36">
        <f t="shared" si="27"/>
        <v>1.6332507735653994</v>
      </c>
      <c r="AT36">
        <f t="shared" si="27"/>
        <v>-0.58582834745504464</v>
      </c>
      <c r="AU36">
        <f t="shared" si="23"/>
        <v>-80.635205330524201</v>
      </c>
      <c r="AW36">
        <v>33</v>
      </c>
      <c r="AX36">
        <f>IF(Z36&gt;0, (R36*SUMPRODUCT(K36:$K$98, X36:$X$98)-K36*$AZ$3)/Z36, 0)</f>
        <v>-4390.038409145528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</v>
      </c>
      <c r="S37">
        <f t="shared" si="1"/>
        <v>-6948.0102277349224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-268.29650777546226</v>
      </c>
      <c r="AC37">
        <f t="shared" si="2"/>
        <v>-294.63342127442212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-1809.8255863568513</v>
      </c>
      <c r="AI37">
        <f t="shared" si="25"/>
        <v>-1811.945858288075</v>
      </c>
      <c r="AJ37">
        <f t="shared" si="7"/>
        <v>26.336913498959859</v>
      </c>
      <c r="AK37">
        <f t="shared" si="22"/>
        <v>-18.780755544282361</v>
      </c>
      <c r="AL37">
        <f t="shared" si="26"/>
        <v>-1804.3897003333975</v>
      </c>
      <c r="AN37">
        <f t="shared" si="27"/>
        <v>0</v>
      </c>
      <c r="AO37">
        <f t="shared" si="27"/>
        <v>0</v>
      </c>
      <c r="AP37">
        <f t="shared" si="27"/>
        <v>-7.0575706669928795E-2</v>
      </c>
      <c r="AQ37">
        <f t="shared" si="27"/>
        <v>-60.24214056012076</v>
      </c>
      <c r="AR37">
        <f t="shared" si="27"/>
        <v>-60.312716266790687</v>
      </c>
      <c r="AS37">
        <f t="shared" si="27"/>
        <v>0.87665466599898445</v>
      </c>
      <c r="AT37">
        <f t="shared" si="27"/>
        <v>-0.62513919786127026</v>
      </c>
      <c r="AU37">
        <f t="shared" si="23"/>
        <v>-60.061200798652976</v>
      </c>
      <c r="AW37">
        <v>34</v>
      </c>
      <c r="AX37">
        <f>IF(Z37&gt;0, (R37*SUMPRODUCT(K37:$K$98, X37:$X$98)-K37*$AZ$3)/Z37, 0)</f>
        <v>-6948.0102277349224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</v>
      </c>
      <c r="S38">
        <f t="shared" si="1"/>
        <v>-11005.255437468031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-294.63342127442212</v>
      </c>
      <c r="AC38">
        <f t="shared" si="2"/>
        <v>-305.56145944915875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-1421.6334968325832</v>
      </c>
      <c r="AI38">
        <f t="shared" si="25"/>
        <v>-1423.0217492960783</v>
      </c>
      <c r="AJ38">
        <f t="shared" si="7"/>
        <v>10.928038174736628</v>
      </c>
      <c r="AK38">
        <f t="shared" si="22"/>
        <v>-20.62433948920955</v>
      </c>
      <c r="AL38">
        <f t="shared" si="26"/>
        <v>-1432.7180506105512</v>
      </c>
      <c r="AN38">
        <f t="shared" si="27"/>
        <v>0</v>
      </c>
      <c r="AO38">
        <f t="shared" si="27"/>
        <v>0</v>
      </c>
      <c r="AP38">
        <f t="shared" si="27"/>
        <v>-4.1258563349404351E-2</v>
      </c>
      <c r="AQ38">
        <f t="shared" si="27"/>
        <v>-42.250640449815421</v>
      </c>
      <c r="AR38">
        <f t="shared" si="27"/>
        <v>-42.291899013164823</v>
      </c>
      <c r="AS38">
        <f t="shared" si="27"/>
        <v>0.32477893407222375</v>
      </c>
      <c r="AT38">
        <f t="shared" si="27"/>
        <v>-0.61295091471535634</v>
      </c>
      <c r="AU38">
        <f t="shared" si="23"/>
        <v>-42.580070993807958</v>
      </c>
      <c r="AW38">
        <v>35</v>
      </c>
      <c r="AX38">
        <f>IF(Z38&gt;0, (R38*SUMPRODUCT(K38:$K$98, X38:$X$98)-K38*$AZ$3)/Z38, 0)</f>
        <v>-11005.255437468031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</v>
      </c>
      <c r="S39">
        <f t="shared" si="1"/>
        <v>-17875.909137835188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-305.56145944915875</v>
      </c>
      <c r="AC39">
        <f t="shared" si="2"/>
        <v>-303.78165134059526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-1049.348540484061</v>
      </c>
      <c r="AI39">
        <f t="shared" si="25"/>
        <v>-1050.1982361526791</v>
      </c>
      <c r="AJ39">
        <f t="shared" si="7"/>
        <v>-1.7798081085634863</v>
      </c>
      <c r="AK39">
        <f t="shared" si="22"/>
        <v>-21.389302161441115</v>
      </c>
      <c r="AL39">
        <f t="shared" si="26"/>
        <v>-1073.3673464226836</v>
      </c>
      <c r="AN39">
        <f t="shared" si="27"/>
        <v>0</v>
      </c>
      <c r="AO39">
        <f t="shared" si="27"/>
        <v>0</v>
      </c>
      <c r="AP39">
        <f t="shared" si="27"/>
        <v>-2.2547117620665681E-2</v>
      </c>
      <c r="AQ39">
        <f t="shared" si="27"/>
        <v>-27.845010679937026</v>
      </c>
      <c r="AR39">
        <f t="shared" si="27"/>
        <v>-27.867557797557691</v>
      </c>
      <c r="AS39">
        <f t="shared" si="27"/>
        <v>-4.722813619993934E-2</v>
      </c>
      <c r="AT39">
        <f t="shared" si="27"/>
        <v>-0.56757628580393926</v>
      </c>
      <c r="AU39">
        <f t="shared" si="23"/>
        <v>-28.482362219561566</v>
      </c>
      <c r="AW39">
        <v>36</v>
      </c>
      <c r="AX39">
        <f>IF(Z39&gt;0, (R39*SUMPRODUCT(K39:$K$98, X39:$X$98)-K39*$AZ$3)/Z39, 0)</f>
        <v>-17875.909137835188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</v>
      </c>
      <c r="S40">
        <f t="shared" si="1"/>
        <v>-30437.043852042396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-303.78165134059526</v>
      </c>
      <c r="AC40">
        <f t="shared" si="2"/>
        <v>-292.31376152197987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-722.00927663465666</v>
      </c>
      <c r="AI40">
        <f t="shared" si="25"/>
        <v>-722.48947070827126</v>
      </c>
      <c r="AJ40">
        <f t="shared" si="7"/>
        <v>-11.46788981861539</v>
      </c>
      <c r="AK40">
        <f t="shared" si="22"/>
        <v>-21.264715593841672</v>
      </c>
      <c r="AL40">
        <f t="shared" si="26"/>
        <v>-755.22207612072827</v>
      </c>
      <c r="AN40">
        <f t="shared" si="27"/>
        <v>0</v>
      </c>
      <c r="AO40">
        <f t="shared" si="27"/>
        <v>0</v>
      </c>
      <c r="AP40">
        <f t="shared" si="27"/>
        <v>-1.1376964401164737E-2</v>
      </c>
      <c r="AQ40">
        <f t="shared" si="27"/>
        <v>-17.106154134204495</v>
      </c>
      <c r="AR40">
        <f t="shared" si="27"/>
        <v>-17.11753109860566</v>
      </c>
      <c r="AS40">
        <f t="shared" si="27"/>
        <v>-0.27170217499930249</v>
      </c>
      <c r="AT40">
        <f t="shared" si="27"/>
        <v>-0.50381278238387806</v>
      </c>
      <c r="AU40">
        <f t="shared" si="23"/>
        <v>-17.89304605598884</v>
      </c>
      <c r="AW40">
        <v>37</v>
      </c>
      <c r="AX40">
        <f>IF(Z40&gt;0, (R40*SUMPRODUCT(K40:$K$98, X40:$X$98)-K40*$AZ$3)/Z40, 0)</f>
        <v>-30437.043852042396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</v>
      </c>
      <c r="S41">
        <f t="shared" si="1"/>
        <v>-55750.021293947459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-292.31376152197987</v>
      </c>
      <c r="AC41">
        <f t="shared" si="2"/>
        <v>-274.31911163961968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-458.7322355106312</v>
      </c>
      <c r="AI41">
        <f t="shared" si="25"/>
        <v>-458.97826152575436</v>
      </c>
      <c r="AJ41">
        <f t="shared" si="7"/>
        <v>-17.994649882360193</v>
      </c>
      <c r="AK41">
        <f t="shared" si="22"/>
        <v>-20.461963306538593</v>
      </c>
      <c r="AL41">
        <f t="shared" si="26"/>
        <v>-497.43487471465312</v>
      </c>
      <c r="AN41">
        <f t="shared" si="27"/>
        <v>0</v>
      </c>
      <c r="AO41">
        <f t="shared" si="27"/>
        <v>0</v>
      </c>
      <c r="AP41">
        <f t="shared" si="27"/>
        <v>-5.2044233065927778E-3</v>
      </c>
      <c r="AQ41">
        <f t="shared" si="27"/>
        <v>-9.7040011674449573</v>
      </c>
      <c r="AR41">
        <f t="shared" si="27"/>
        <v>-9.7092055907515515</v>
      </c>
      <c r="AS41">
        <f t="shared" si="27"/>
        <v>-0.38065801779072866</v>
      </c>
      <c r="AT41">
        <f t="shared" si="27"/>
        <v>-0.43285145547672038</v>
      </c>
      <c r="AU41">
        <f t="shared" si="23"/>
        <v>-10.522715064019</v>
      </c>
      <c r="AW41">
        <v>38</v>
      </c>
      <c r="AX41">
        <f>IF(Z41&gt;0, (R41*SUMPRODUCT(K41:$K$98, X41:$X$98)-K41*$AZ$3)/Z41, 0)</f>
        <v>-55750.021293947459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</v>
      </c>
      <c r="S42">
        <f t="shared" si="1"/>
        <v>-113356.26772143527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-274.31911163961968</v>
      </c>
      <c r="AC42">
        <f t="shared" si="2"/>
        <v>-252.68310922084615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-264.22093402245696</v>
      </c>
      <c r="AI42">
        <f t="shared" si="25"/>
        <v>-264.33238931041768</v>
      </c>
      <c r="AJ42">
        <f t="shared" si="7"/>
        <v>-21.636002418773529</v>
      </c>
      <c r="AK42">
        <f t="shared" si="22"/>
        <v>-19.202337814773379</v>
      </c>
      <c r="AL42">
        <f t="shared" si="26"/>
        <v>-305.17072954396463</v>
      </c>
      <c r="AN42">
        <f t="shared" si="27"/>
        <v>0</v>
      </c>
      <c r="AO42">
        <f t="shared" si="27"/>
        <v>0</v>
      </c>
      <c r="AP42">
        <f t="shared" si="27"/>
        <v>-2.1051072950241515E-3</v>
      </c>
      <c r="AQ42">
        <f t="shared" si="27"/>
        <v>-4.9904623269639288</v>
      </c>
      <c r="AR42">
        <f t="shared" si="27"/>
        <v>-4.9925674342589534</v>
      </c>
      <c r="AS42">
        <f t="shared" si="27"/>
        <v>-0.40864913060905578</v>
      </c>
      <c r="AT42">
        <f t="shared" si="27"/>
        <v>-0.36268338770657976</v>
      </c>
      <c r="AU42">
        <f t="shared" si="23"/>
        <v>-5.7638999525745893</v>
      </c>
      <c r="AW42">
        <v>39</v>
      </c>
      <c r="AX42">
        <f>IF(Z42&gt;0, (R42*SUMPRODUCT(K42:$K$98, X42:$X$98)-K42*$AZ$3)/Z42, 0)</f>
        <v>-113356.26772143527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</v>
      </c>
      <c r="S43">
        <f t="shared" si="1"/>
        <v>-266867.44975831168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-252.68310922084615</v>
      </c>
      <c r="AC43">
        <f t="shared" si="2"/>
        <v>-229.69142548868649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-134.61199046478268</v>
      </c>
      <c r="AI43">
        <f t="shared" si="25"/>
        <v>-134.65502520463139</v>
      </c>
      <c r="AJ43">
        <f t="shared" si="7"/>
        <v>-22.991683732159657</v>
      </c>
      <c r="AK43">
        <f t="shared" si="22"/>
        <v>-17.687817645459234</v>
      </c>
      <c r="AL43">
        <f t="shared" si="26"/>
        <v>-175.33452658225028</v>
      </c>
      <c r="AN43">
        <f t="shared" si="27"/>
        <v>0</v>
      </c>
      <c r="AO43">
        <f t="shared" si="27"/>
        <v>0</v>
      </c>
      <c r="AP43">
        <f t="shared" si="27"/>
        <v>-7.2572940020341006E-4</v>
      </c>
      <c r="AQ43">
        <f t="shared" si="27"/>
        <v>-2.270070167582305</v>
      </c>
      <c r="AR43">
        <f t="shared" si="27"/>
        <v>-2.2707958969825084</v>
      </c>
      <c r="AS43">
        <f t="shared" si="27"/>
        <v>-0.38772723858145269</v>
      </c>
      <c r="AT43">
        <f t="shared" si="27"/>
        <v>-0.29828388264638023</v>
      </c>
      <c r="AU43">
        <f t="shared" si="23"/>
        <v>-2.9568070182103412</v>
      </c>
      <c r="AW43">
        <v>40</v>
      </c>
      <c r="AX43">
        <f>IF(Z43&gt;0, (R43*SUMPRODUCT(K43:$K$98, X43:$X$98)-K43*$AZ$3)/Z43, 0)</f>
        <v>-266867.44975831168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</v>
      </c>
      <c r="S44">
        <f t="shared" si="1"/>
        <v>-766237.334601279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-229.69142548868649</v>
      </c>
      <c r="AC44">
        <f t="shared" si="2"/>
        <v>-206.97743667490838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-58.196601164606363</v>
      </c>
      <c r="AI44">
        <f t="shared" si="25"/>
        <v>-58.210107256474274</v>
      </c>
      <c r="AJ44">
        <f t="shared" si="7"/>
        <v>-22.713988813778116</v>
      </c>
      <c r="AK44">
        <f t="shared" si="22"/>
        <v>-16.078399784208056</v>
      </c>
      <c r="AL44">
        <f t="shared" si="26"/>
        <v>-97.002495854460449</v>
      </c>
      <c r="AN44">
        <f t="shared" si="27"/>
        <v>0</v>
      </c>
      <c r="AO44">
        <f t="shared" si="27"/>
        <v>0</v>
      </c>
      <c r="AP44">
        <f t="shared" si="27"/>
        <v>-2.0336078614397761E-4</v>
      </c>
      <c r="AQ44">
        <f t="shared" si="27"/>
        <v>-0.87626433164307316</v>
      </c>
      <c r="AR44">
        <f t="shared" si="27"/>
        <v>-0.87646769242921718</v>
      </c>
      <c r="AS44">
        <f t="shared" si="27"/>
        <v>-0.34200379109009338</v>
      </c>
      <c r="AT44">
        <f t="shared" si="27"/>
        <v>-0.24209194280864152</v>
      </c>
      <c r="AU44">
        <f t="shared" si="23"/>
        <v>-1.4605634263279521</v>
      </c>
      <c r="AW44">
        <v>41</v>
      </c>
      <c r="AX44">
        <f>IF(Z44&gt;0, (R44*SUMPRODUCT(K44:$K$98, X44:$X$98)-K44*$AZ$3)/Z44, 0)</f>
        <v>-766237.334601279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</v>
      </c>
      <c r="S45">
        <f t="shared" si="1"/>
        <v>-2882215.6444400111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-206.97743667490838</v>
      </c>
      <c r="AC45">
        <f t="shared" si="2"/>
        <v>-185.54650548747969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-20.304427509600004</v>
      </c>
      <c r="AI45">
        <f t="shared" si="25"/>
        <v>-20.307646326794433</v>
      </c>
      <c r="AJ45">
        <f t="shared" si="7"/>
        <v>-21.430931187428683</v>
      </c>
      <c r="AK45">
        <f t="shared" si="22"/>
        <v>-14.488420567243587</v>
      </c>
      <c r="AL45">
        <f t="shared" si="26"/>
        <v>-56.226998081466704</v>
      </c>
      <c r="AN45">
        <f t="shared" si="27"/>
        <v>0</v>
      </c>
      <c r="AO45">
        <f t="shared" si="27"/>
        <v>0</v>
      </c>
      <c r="AP45">
        <f t="shared" si="27"/>
        <v>-4.327288021970908E-5</v>
      </c>
      <c r="AQ45">
        <f t="shared" si="27"/>
        <v>-0.27296705792225651</v>
      </c>
      <c r="AR45">
        <f t="shared" si="27"/>
        <v>-0.27301033080247622</v>
      </c>
      <c r="AS45">
        <f t="shared" si="27"/>
        <v>-0.28811145904019542</v>
      </c>
      <c r="AT45">
        <f t="shared" si="27"/>
        <v>-0.19477828342172762</v>
      </c>
      <c r="AU45">
        <f t="shared" si="23"/>
        <v>-0.75590007326439923</v>
      </c>
      <c r="AW45">
        <v>42</v>
      </c>
      <c r="AX45">
        <f>IF(Z45&gt;0, (R45*SUMPRODUCT(K45:$K$98, X45:$X$98)-K45*$AZ$3)/Z45, 0)</f>
        <v>-2882215.6444400111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</v>
      </c>
      <c r="S46">
        <f t="shared" si="1"/>
        <v>-10907778.049862577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-185.54650548747969</v>
      </c>
      <c r="AC46">
        <f t="shared" si="2"/>
        <v>-165.90233368908787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-4.8523036129042039</v>
      </c>
      <c r="AI46">
        <f t="shared" si="25"/>
        <v>-4.8530640901202355</v>
      </c>
      <c r="AJ46">
        <f t="shared" si="7"/>
        <v>-19.644171798391824</v>
      </c>
      <c r="AK46">
        <f t="shared" si="22"/>
        <v>-12.98825538412358</v>
      </c>
      <c r="AL46">
        <f t="shared" si="26"/>
        <v>-37.485491272635642</v>
      </c>
      <c r="AN46">
        <f t="shared" si="27"/>
        <v>0</v>
      </c>
      <c r="AO46">
        <f t="shared" si="27"/>
        <v>0</v>
      </c>
      <c r="AP46">
        <f t="shared" si="27"/>
        <v>-9.1282531226878114E-6</v>
      </c>
      <c r="AQ46">
        <f t="shared" si="27"/>
        <v>-5.824376414303864E-2</v>
      </c>
      <c r="AR46">
        <f t="shared" si="27"/>
        <v>-5.825289239616132E-2</v>
      </c>
      <c r="AS46">
        <f t="shared" si="27"/>
        <v>-0.23579532533127431</v>
      </c>
      <c r="AT46">
        <f t="shared" si="27"/>
        <v>-0.15590221543653029</v>
      </c>
      <c r="AU46">
        <f t="shared" si="23"/>
        <v>-0.44995043316396599</v>
      </c>
      <c r="AW46">
        <v>43</v>
      </c>
      <c r="AX46">
        <f>IF(Z46&gt;0, (R46*SUMPRODUCT(K46:$K$98, X46:$X$98)-K46*$AZ$3)/Z46, 0)</f>
        <v>-10907778.049862577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</v>
      </c>
      <c r="S47">
        <f t="shared" si="1"/>
        <v>-41628687.539276011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-165.90233368908787</v>
      </c>
      <c r="AC47">
        <f t="shared" si="2"/>
        <v>-148.17741776009331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-1.1497946368009191</v>
      </c>
      <c r="AI47">
        <f t="shared" si="25"/>
        <v>-1.1499726119263902</v>
      </c>
      <c r="AJ47">
        <f t="shared" si="7"/>
        <v>-17.724915928994562</v>
      </c>
      <c r="AK47">
        <f t="shared" si="22"/>
        <v>-11.613163358236152</v>
      </c>
      <c r="AL47">
        <f t="shared" si="26"/>
        <v>-30.488051899157107</v>
      </c>
      <c r="AN47">
        <f t="shared" si="27"/>
        <v>0</v>
      </c>
      <c r="AO47">
        <f t="shared" si="27"/>
        <v>0</v>
      </c>
      <c r="AP47">
        <f t="shared" si="27"/>
        <v>-1.9074042782826047E-6</v>
      </c>
      <c r="AQ47">
        <f t="shared" si="27"/>
        <v>-1.2322638928186457E-2</v>
      </c>
      <c r="AR47">
        <f t="shared" si="27"/>
        <v>-1.2324546332464738E-2</v>
      </c>
      <c r="AS47">
        <f t="shared" si="27"/>
        <v>-0.18996239157382544</v>
      </c>
      <c r="AT47">
        <f t="shared" si="27"/>
        <v>-0.12446119880655454</v>
      </c>
      <c r="AU47">
        <f t="shared" si="23"/>
        <v>-0.32674813671284475</v>
      </c>
      <c r="AW47">
        <v>44</v>
      </c>
      <c r="AX47">
        <f>IF(Z47&gt;0, (R47*SUMPRODUCT(K47:$K$98, X47:$X$98)-K47*$AZ$3)/Z47, 0)</f>
        <v>-41628687.539276011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</v>
      </c>
      <c r="S48">
        <f t="shared" si="1"/>
        <v>-160516064.42977157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-148.17741776009331</v>
      </c>
      <c r="AC48">
        <f t="shared" si="2"/>
        <v>-132.31191924443439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-0.26996166588948117</v>
      </c>
      <c r="AI48">
        <f t="shared" si="25"/>
        <v>-0.27000288043075293</v>
      </c>
      <c r="AJ48">
        <f t="shared" si="7"/>
        <v>-15.865498515658913</v>
      </c>
      <c r="AK48">
        <f t="shared" si="22"/>
        <v>-10.372419243206533</v>
      </c>
      <c r="AL48">
        <f t="shared" si="26"/>
        <v>-26.507920639296199</v>
      </c>
      <c r="AN48">
        <f t="shared" si="27"/>
        <v>0</v>
      </c>
      <c r="AO48">
        <f t="shared" si="27"/>
        <v>0</v>
      </c>
      <c r="AP48">
        <f t="shared" si="27"/>
        <v>-3.9438091690118805E-7</v>
      </c>
      <c r="AQ48">
        <f t="shared" si="27"/>
        <v>-2.5832564438758002E-3</v>
      </c>
      <c r="AR48">
        <f t="shared" si="27"/>
        <v>-2.583650824792701E-3</v>
      </c>
      <c r="AS48">
        <f t="shared" si="27"/>
        <v>-0.15181655936534491</v>
      </c>
      <c r="AT48">
        <f t="shared" si="27"/>
        <v>-9.925342088963103E-2</v>
      </c>
      <c r="AU48">
        <f t="shared" si="23"/>
        <v>-0.25365363107976863</v>
      </c>
      <c r="AW48">
        <v>45</v>
      </c>
      <c r="AX48">
        <f>IF(Z48&gt;0, (R48*SUMPRODUCT(K48:$K$98, X48:$X$98)-K48*$AZ$3)/Z48, 0)</f>
        <v>-160516064.42977157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</v>
      </c>
      <c r="S49">
        <f t="shared" si="1"/>
        <v>-626241147.13087761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-132.31191924443439</v>
      </c>
      <c r="AC49">
        <f t="shared" si="2"/>
        <v>-118.13787646999693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-6.2740193470075464E-2</v>
      </c>
      <c r="AI49">
        <f t="shared" si="25"/>
        <v>-6.2749625769199471E-2</v>
      </c>
      <c r="AJ49">
        <f t="shared" si="7"/>
        <v>-14.174042774437467</v>
      </c>
      <c r="AK49">
        <f t="shared" si="22"/>
        <v>-9.2618343471104083</v>
      </c>
      <c r="AL49">
        <f t="shared" si="26"/>
        <v>-23.498626747317076</v>
      </c>
      <c r="AN49">
        <f t="shared" si="27"/>
        <v>0</v>
      </c>
      <c r="AO49">
        <f t="shared" si="27"/>
        <v>0</v>
      </c>
      <c r="AP49">
        <f t="shared" si="27"/>
        <v>-8.058699547335134E-8</v>
      </c>
      <c r="AQ49">
        <f t="shared" si="27"/>
        <v>-5.3603513000361185E-4</v>
      </c>
      <c r="AR49">
        <f t="shared" si="27"/>
        <v>-5.361157169990852E-4</v>
      </c>
      <c r="AS49">
        <f t="shared" si="27"/>
        <v>-0.12109916213274317</v>
      </c>
      <c r="AT49">
        <f t="shared" si="27"/>
        <v>-7.9130590833979358E-2</v>
      </c>
      <c r="AU49">
        <f t="shared" si="23"/>
        <v>-0.20076586868372162</v>
      </c>
      <c r="AW49">
        <v>46</v>
      </c>
      <c r="AX49">
        <f>IF(Z49&gt;0, (R49*SUMPRODUCT(K49:$K$98, X49:$X$98)-K49*$AZ$3)/Z49, 0)</f>
        <v>-626241147.13087761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</v>
      </c>
      <c r="S50">
        <f t="shared" si="1"/>
        <v>-2472339343.2916818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-118.13787646999693</v>
      </c>
      <c r="AC50">
        <f t="shared" si="2"/>
        <v>-105.48071069184002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-1.4409518898365403E-2</v>
      </c>
      <c r="AI50">
        <f t="shared" si="25"/>
        <v>-1.4411652115048986E-2</v>
      </c>
      <c r="AJ50">
        <f t="shared" si="7"/>
        <v>-12.657165778156909</v>
      </c>
      <c r="AK50">
        <f t="shared" si="22"/>
        <v>-8.2696513528997855</v>
      </c>
      <c r="AL50">
        <f t="shared" si="26"/>
        <v>-20.941228783171745</v>
      </c>
      <c r="AN50">
        <f t="shared" si="27"/>
        <v>0</v>
      </c>
      <c r="AO50">
        <f t="shared" si="27"/>
        <v>0</v>
      </c>
      <c r="AP50">
        <f t="shared" si="27"/>
        <v>-1.6272877239948512E-8</v>
      </c>
      <c r="AQ50">
        <f t="shared" si="27"/>
        <v>-1.0992054108906334E-4</v>
      </c>
      <c r="AR50">
        <f t="shared" si="27"/>
        <v>-1.0993681396630329E-4</v>
      </c>
      <c r="AS50">
        <f t="shared" si="27"/>
        <v>-9.6553016155647514E-2</v>
      </c>
      <c r="AT50">
        <f t="shared" si="27"/>
        <v>-6.308361561132797E-2</v>
      </c>
      <c r="AU50">
        <f t="shared" si="23"/>
        <v>-0.1597465685809418</v>
      </c>
      <c r="AW50">
        <v>47</v>
      </c>
      <c r="AX50">
        <f>IF(Z50&gt;0, (R50*SUMPRODUCT(K50:$K$98, X50:$X$98)-K50*$AZ$3)/Z50, 0)</f>
        <v>-2472339343.2916818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</v>
      </c>
      <c r="S51">
        <f t="shared" si="1"/>
        <v>-9887900210.0987473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-105.48071069184002</v>
      </c>
      <c r="AC51">
        <f t="shared" si="2"/>
        <v>-94.17930113623207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-3.2712988514048851E-3</v>
      </c>
      <c r="AI51">
        <f t="shared" si="25"/>
        <v>-3.2717750864959313E-3</v>
      </c>
      <c r="AJ51">
        <f t="shared" si="7"/>
        <v>-11.301409555607947</v>
      </c>
      <c r="AK51">
        <f t="shared" si="22"/>
        <v>-7.3836497484288017</v>
      </c>
      <c r="AL51">
        <f t="shared" si="26"/>
        <v>-18.688331079123245</v>
      </c>
      <c r="AN51">
        <f t="shared" si="27"/>
        <v>0</v>
      </c>
      <c r="AO51">
        <f t="shared" si="27"/>
        <v>0</v>
      </c>
      <c r="AP51">
        <f t="shared" si="27"/>
        <v>-3.2436407428347734E-9</v>
      </c>
      <c r="AQ51">
        <f t="shared" si="27"/>
        <v>-2.2280840777810858E-5</v>
      </c>
      <c r="AR51">
        <f t="shared" si="27"/>
        <v>-2.2284084418553693E-5</v>
      </c>
      <c r="AS51">
        <f t="shared" si="27"/>
        <v>-7.6973984435934742E-2</v>
      </c>
      <c r="AT51">
        <f t="shared" si="27"/>
        <v>-5.0290093286100575E-2</v>
      </c>
      <c r="AU51">
        <f t="shared" si="23"/>
        <v>-0.12728636180645386</v>
      </c>
      <c r="AW51">
        <v>48</v>
      </c>
      <c r="AX51">
        <f>IF(Z51&gt;0, (R51*SUMPRODUCT(K51:$K$98, X51:$X$98)-K51*$AZ$3)/Z51, 0)</f>
        <v>-9887900210.0987473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</v>
      </c>
      <c r="S52">
        <f t="shared" si="1"/>
        <v>-40093996446.61425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-94.17930113623207</v>
      </c>
      <c r="AC52">
        <f t="shared" si="2"/>
        <v>-84.088681027654061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-7.3321662188824996E-4</v>
      </c>
      <c r="AI52">
        <f t="shared" si="25"/>
        <v>-7.333214863174415E-4</v>
      </c>
      <c r="AJ52">
        <f t="shared" si="7"/>
        <v>-10.090620108578008</v>
      </c>
      <c r="AK52">
        <f t="shared" si="22"/>
        <v>-6.5925510795362454</v>
      </c>
      <c r="AL52">
        <f t="shared" si="26"/>
        <v>-16.68390450960057</v>
      </c>
      <c r="AN52">
        <f t="shared" si="27"/>
        <v>0</v>
      </c>
      <c r="AO52">
        <f t="shared" si="27"/>
        <v>0</v>
      </c>
      <c r="AP52">
        <f t="shared" si="27"/>
        <v>-6.3770750554526651E-10</v>
      </c>
      <c r="AQ52">
        <f t="shared" si="27"/>
        <v>-4.4588784449923693E-6</v>
      </c>
      <c r="AR52">
        <f t="shared" si="27"/>
        <v>-4.4595161524979152E-6</v>
      </c>
      <c r="AS52">
        <f t="shared" si="27"/>
        <v>-6.1363650462362862E-2</v>
      </c>
      <c r="AT52">
        <f t="shared" si="27"/>
        <v>-4.0090994978201018E-2</v>
      </c>
      <c r="AU52">
        <f t="shared" si="23"/>
        <v>-0.10145910495671637</v>
      </c>
      <c r="AW52">
        <v>49</v>
      </c>
      <c r="AX52">
        <f>IF(Z52&gt;0, (R52*SUMPRODUCT(K52:$K$98, X52:$X$98)-K52*$AZ$3)/Z52, 0)</f>
        <v>-40093996446.61425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</v>
      </c>
      <c r="S53">
        <f t="shared" si="1"/>
        <v>-164937925510.10657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-84.088681027654061</v>
      </c>
      <c r="AC53">
        <f t="shared" si="2"/>
        <v>-75.0791833531229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-1.6211190952654145E-4</v>
      </c>
      <c r="AI53">
        <f t="shared" si="25"/>
        <v>-1.6213466935667784E-4</v>
      </c>
      <c r="AJ53">
        <f t="shared" si="7"/>
        <v>-9.0094976745311612</v>
      </c>
      <c r="AK53">
        <f t="shared" si="22"/>
        <v>-5.886207671935785</v>
      </c>
      <c r="AL53">
        <f t="shared" si="26"/>
        <v>-14.895867481136303</v>
      </c>
      <c r="AN53">
        <f t="shared" si="27"/>
        <v>0</v>
      </c>
      <c r="AO53">
        <f t="shared" si="27"/>
        <v>0</v>
      </c>
      <c r="AP53">
        <f t="shared" si="27"/>
        <v>-1.2357889997655358E-10</v>
      </c>
      <c r="AQ53">
        <f t="shared" si="27"/>
        <v>-8.8021796877870335E-7</v>
      </c>
      <c r="AR53">
        <f t="shared" si="27"/>
        <v>-8.8034154767867997E-7</v>
      </c>
      <c r="AS53">
        <f t="shared" si="27"/>
        <v>-4.8918810258625038E-2</v>
      </c>
      <c r="AT53">
        <f t="shared" si="27"/>
        <v>-3.1960303076638941E-2</v>
      </c>
      <c r="AU53">
        <f t="shared" si="23"/>
        <v>-8.087999367681166E-2</v>
      </c>
      <c r="AW53">
        <v>50</v>
      </c>
      <c r="AX53">
        <f>IF(Z53&gt;0, (R53*SUMPRODUCT(K53:$K$98, X53:$X$98)-K53*$AZ$3)/Z53, 0)</f>
        <v>-164937925510.10657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</v>
      </c>
      <c r="S54">
        <f t="shared" si="1"/>
        <v>-689266309059.84412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-75.0791833531229</v>
      </c>
      <c r="AC54">
        <f t="shared" si="2"/>
        <v>-67.034985899939414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-3.5338906941249416E-5</v>
      </c>
      <c r="AI54">
        <f t="shared" si="25"/>
        <v>-3.5343769719613802E-5</v>
      </c>
      <c r="AJ54">
        <f t="shared" si="7"/>
        <v>-8.0441974531834859</v>
      </c>
      <c r="AK54">
        <f t="shared" si="22"/>
        <v>-5.2555428347186037</v>
      </c>
      <c r="AL54">
        <f t="shared" si="26"/>
        <v>-13.299775631671809</v>
      </c>
      <c r="AN54">
        <f t="shared" si="27"/>
        <v>0</v>
      </c>
      <c r="AO54">
        <f t="shared" si="27"/>
        <v>0</v>
      </c>
      <c r="AP54">
        <f t="shared" si="27"/>
        <v>-2.3574460444279045E-11</v>
      </c>
      <c r="AQ54">
        <f t="shared" si="27"/>
        <v>-1.7132092014142057E-7</v>
      </c>
      <c r="AR54">
        <f t="shared" si="27"/>
        <v>-1.7134449460186484E-7</v>
      </c>
      <c r="AS54">
        <f t="shared" si="27"/>
        <v>-3.8997791068348824E-2</v>
      </c>
      <c r="AT54">
        <f t="shared" si="27"/>
        <v>-2.5478559248692134E-2</v>
      </c>
      <c r="AU54">
        <f t="shared" si="23"/>
        <v>-6.4476521661535557E-2</v>
      </c>
      <c r="AW54">
        <v>51</v>
      </c>
      <c r="AX54">
        <f>IF(Z54&gt;0, (R54*SUMPRODUCT(K54:$K$98, X54:$X$98)-K54*$AZ$3)/Z54, 0)</f>
        <v>-689266309059.84412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</v>
      </c>
      <c r="S55">
        <f t="shared" si="1"/>
        <v>-2928104348467.9595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-67.034985899939414</v>
      </c>
      <c r="AC55">
        <f t="shared" si="2"/>
        <v>-59.852666130723321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-7.5842255751073219E-6</v>
      </c>
      <c r="AI55">
        <f t="shared" si="25"/>
        <v>-7.5852476129005114E-6</v>
      </c>
      <c r="AJ55">
        <f t="shared" si="7"/>
        <v>-7.1823197692160932</v>
      </c>
      <c r="AK55">
        <f t="shared" si="22"/>
        <v>-4.6924490129957599</v>
      </c>
      <c r="AL55">
        <f t="shared" si="26"/>
        <v>-11.874776367459466</v>
      </c>
      <c r="AN55">
        <f t="shared" si="27"/>
        <v>0</v>
      </c>
      <c r="AO55">
        <f t="shared" si="27"/>
        <v>0</v>
      </c>
      <c r="AP55">
        <f t="shared" si="27"/>
        <v>-4.4239093452496357E-12</v>
      </c>
      <c r="AQ55">
        <f t="shared" si="27"/>
        <v>-3.2828459594922602E-8</v>
      </c>
      <c r="AR55">
        <f t="shared" si="27"/>
        <v>-3.2832883504267856E-8</v>
      </c>
      <c r="AS55">
        <f t="shared" si="27"/>
        <v>-3.1088802937956898E-2</v>
      </c>
      <c r="AT55">
        <f t="shared" si="27"/>
        <v>-2.0311351673131889E-2</v>
      </c>
      <c r="AU55">
        <f t="shared" si="23"/>
        <v>-5.1400187443972289E-2</v>
      </c>
      <c r="AW55">
        <v>52</v>
      </c>
      <c r="AX55">
        <f>IF(Z55&gt;0, (R55*SUMPRODUCT(K55:$K$98, X55:$X$98)-K55*$AZ$3)/Z55, 0)</f>
        <v>-2928104348467.9595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</v>
      </c>
      <c r="S56">
        <f t="shared" si="1"/>
        <v>-12661086170806.033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-59.852666130723321</v>
      </c>
      <c r="AC56">
        <f t="shared" si="2"/>
        <v>-53.439880502358029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-1.6015550833160185E-6</v>
      </c>
      <c r="AI56">
        <f t="shared" si="25"/>
        <v>-1.601766123189618E-6</v>
      </c>
      <c r="AJ56">
        <f t="shared" si="7"/>
        <v>-6.4127856283652918</v>
      </c>
      <c r="AK56">
        <f t="shared" si="22"/>
        <v>-4.1896866291506329</v>
      </c>
      <c r="AL56">
        <f t="shared" si="26"/>
        <v>-10.602473859282048</v>
      </c>
      <c r="AN56">
        <f t="shared" si="27"/>
        <v>0</v>
      </c>
      <c r="AO56">
        <f t="shared" si="27"/>
        <v>0</v>
      </c>
      <c r="AP56">
        <f t="shared" si="27"/>
        <v>-8.1561604114607355E-13</v>
      </c>
      <c r="AQ56">
        <f t="shared" si="27"/>
        <v>-6.1896076530598868E-9</v>
      </c>
      <c r="AR56">
        <f t="shared" si="27"/>
        <v>-6.1904232691010326E-9</v>
      </c>
      <c r="AS56">
        <f t="shared" si="27"/>
        <v>-2.4783803826827305E-2</v>
      </c>
      <c r="AT56">
        <f t="shared" si="27"/>
        <v>-1.6192085238816878E-2</v>
      </c>
      <c r="AU56">
        <f t="shared" si="23"/>
        <v>-4.097589525606745E-2</v>
      </c>
      <c r="AW56">
        <v>53</v>
      </c>
      <c r="AX56">
        <f>IF(Z56&gt;0, (R56*SUMPRODUCT(K56:$K$98, X56:$X$98)-K56*$AZ$3)/Z56, 0)</f>
        <v>-12661086170806.033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</v>
      </c>
      <c r="S57">
        <f t="shared" si="1"/>
        <v>-55800967208997.945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-53.439880502358029</v>
      </c>
      <c r="AC57">
        <f t="shared" si="2"/>
        <v>-47.714179025338922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-3.3235115046835212E-7</v>
      </c>
      <c r="AI57">
        <f t="shared" si="25"/>
        <v>-3.3239390436798134E-7</v>
      </c>
      <c r="AJ57">
        <f t="shared" si="7"/>
        <v>-5.7257014770191077</v>
      </c>
      <c r="AK57">
        <f t="shared" si="22"/>
        <v>-3.7407916351650625</v>
      </c>
      <c r="AL57">
        <f t="shared" si="26"/>
        <v>-9.4664934445780737</v>
      </c>
      <c r="AN57">
        <f t="shared" si="27"/>
        <v>0</v>
      </c>
      <c r="AO57">
        <f t="shared" si="27"/>
        <v>0</v>
      </c>
      <c r="AP57">
        <f t="shared" si="27"/>
        <v>-1.475295274283757E-13</v>
      </c>
      <c r="AQ57">
        <f t="shared" si="27"/>
        <v>-1.1468335893121999E-9</v>
      </c>
      <c r="AR57">
        <f t="shared" si="27"/>
        <v>-1.1469811188396283E-9</v>
      </c>
      <c r="AS57">
        <f t="shared" si="27"/>
        <v>-1.9757496752956991E-2</v>
      </c>
      <c r="AT57">
        <f t="shared" si="27"/>
        <v>-1.2908231224052647E-2</v>
      </c>
      <c r="AU57">
        <f t="shared" si="23"/>
        <v>-3.2665729123990753E-2</v>
      </c>
      <c r="AW57">
        <v>54</v>
      </c>
      <c r="AX57">
        <f>IF(Z57&gt;0, (R57*SUMPRODUCT(K57:$K$98, X57:$X$98)-K57*$AZ$3)/Z57, 0)</f>
        <v>-55800967208997.945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</v>
      </c>
      <c r="S58">
        <f t="shared" si="1"/>
        <v>-250851955664086.31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-47.714179025338922</v>
      </c>
      <c r="AC58">
        <f t="shared" si="2"/>
        <v>-42.601945559335121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-6.7669817765442625E-8</v>
      </c>
      <c r="AI58">
        <f t="shared" si="25"/>
        <v>-6.7678309217192828E-8</v>
      </c>
      <c r="AJ58">
        <f t="shared" si="7"/>
        <v>-5.1122334660038007</v>
      </c>
      <c r="AK58">
        <f t="shared" si="22"/>
        <v>-3.3399925317737247</v>
      </c>
      <c r="AL58">
        <f t="shared" si="26"/>
        <v>-8.4522260654558341</v>
      </c>
      <c r="AN58">
        <f t="shared" si="27"/>
        <v>0</v>
      </c>
      <c r="AO58">
        <f t="shared" si="27"/>
        <v>0</v>
      </c>
      <c r="AP58">
        <f t="shared" si="27"/>
        <v>-2.6161771097265346E-14</v>
      </c>
      <c r="AQ58">
        <f t="shared" si="27"/>
        <v>-2.0848758665206202E-10</v>
      </c>
      <c r="AR58">
        <f t="shared" si="27"/>
        <v>-2.0851374842315927E-10</v>
      </c>
      <c r="AS58">
        <f t="shared" si="27"/>
        <v>-1.5750555460684816E-2</v>
      </c>
      <c r="AT58">
        <f t="shared" si="27"/>
        <v>-1.0290362902987191E-2</v>
      </c>
      <c r="AU58">
        <f t="shared" si="23"/>
        <v>-2.6040918572185757E-2</v>
      </c>
      <c r="AW58">
        <v>55</v>
      </c>
      <c r="AX58">
        <f>IF(Z58&gt;0, (R58*SUMPRODUCT(K58:$K$98, X58:$X$98)-K58*$AZ$3)/Z58, 0)</f>
        <v>-250851955664086.31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</v>
      </c>
      <c r="S59">
        <f t="shared" si="1"/>
        <v>-1151786308725327.5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-42.601945559335121</v>
      </c>
      <c r="AC59">
        <f t="shared" si="2"/>
        <v>-38.037451392444822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-1.3510599769862269E-8</v>
      </c>
      <c r="AI59">
        <f t="shared" si="25"/>
        <v>-1.3512251007210043E-8</v>
      </c>
      <c r="AJ59">
        <f t="shared" si="7"/>
        <v>-4.5644941668902987</v>
      </c>
      <c r="AK59">
        <f t="shared" si="22"/>
        <v>-2.9821361891534588</v>
      </c>
      <c r="AL59">
        <f t="shared" si="26"/>
        <v>-7.5466303695560084</v>
      </c>
      <c r="AN59">
        <f t="shared" si="27"/>
        <v>0</v>
      </c>
      <c r="AO59">
        <f t="shared" si="27"/>
        <v>0</v>
      </c>
      <c r="AP59">
        <f t="shared" si="27"/>
        <v>-4.5423090091191773E-15</v>
      </c>
      <c r="AQ59">
        <f t="shared" si="27"/>
        <v>-3.7165655885855737E-11</v>
      </c>
      <c r="AR59">
        <f t="shared" si="27"/>
        <v>-3.7170198194864854E-11</v>
      </c>
      <c r="AS59">
        <f t="shared" si="27"/>
        <v>-1.2556246383528981E-2</v>
      </c>
      <c r="AT59">
        <f t="shared" si="27"/>
        <v>-8.2034143042314777E-3</v>
      </c>
      <c r="AU59">
        <f t="shared" si="23"/>
        <v>-2.0759660724930656E-2</v>
      </c>
      <c r="AW59">
        <v>56</v>
      </c>
      <c r="AX59">
        <f>IF(Z59&gt;0, (R59*SUMPRODUCT(K59:$K$98, X59:$X$98)-K59*$AZ$3)/Z59, 0)</f>
        <v>-1151786308725327.5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</v>
      </c>
      <c r="S60">
        <f t="shared" si="1"/>
        <v>-5404644667937247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-38.037451392444822</v>
      </c>
      <c r="AC60">
        <f t="shared" si="2"/>
        <v>-33.962010171858083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-2.6410643236630066E-9</v>
      </c>
      <c r="AI60">
        <f t="shared" si="25"/>
        <v>-2.6413785164754714E-9</v>
      </c>
      <c r="AJ60">
        <f t="shared" si="7"/>
        <v>-4.0754412205867396</v>
      </c>
      <c r="AK60">
        <f t="shared" si="22"/>
        <v>-2.662621597471138</v>
      </c>
      <c r="AL60">
        <f t="shared" si="26"/>
        <v>-6.7380628206992563</v>
      </c>
      <c r="AN60">
        <f t="shared" si="27"/>
        <v>0</v>
      </c>
      <c r="AO60">
        <f t="shared" si="27"/>
        <v>0</v>
      </c>
      <c r="AP60">
        <f t="shared" si="27"/>
        <v>-7.7169448358994239E-16</v>
      </c>
      <c r="AQ60">
        <f t="shared" si="27"/>
        <v>-6.4867644596558027E-12</v>
      </c>
      <c r="AR60">
        <f t="shared" si="27"/>
        <v>-6.4875361541393922E-12</v>
      </c>
      <c r="AS60">
        <f t="shared" si="27"/>
        <v>-1.0009762742337339E-2</v>
      </c>
      <c r="AT60">
        <f t="shared" si="27"/>
        <v>-6.5397116583789713E-3</v>
      </c>
      <c r="AU60">
        <f t="shared" si="23"/>
        <v>-1.6549474407203849E-2</v>
      </c>
      <c r="AW60">
        <v>57</v>
      </c>
      <c r="AX60">
        <f>IF(Z60&gt;0, (R60*SUMPRODUCT(K60:$K$98, X60:$X$98)-K60*$AZ$3)/Z60, 0)</f>
        <v>-5404644667937247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</v>
      </c>
      <c r="S61">
        <f t="shared" si="1"/>
        <v>-2.5921089352467864E+16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-33.962010171858083</v>
      </c>
      <c r="AC61">
        <f t="shared" si="2"/>
        <v>-30.32322336773608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-5.0511894070061623E-10</v>
      </c>
      <c r="AI61">
        <f t="shared" si="25"/>
        <v>-5.0517743211460621E-10</v>
      </c>
      <c r="AJ61">
        <f t="shared" si="7"/>
        <v>-3.6387868041220024</v>
      </c>
      <c r="AK61">
        <f t="shared" si="22"/>
        <v>-2.3773407120300658</v>
      </c>
      <c r="AL61">
        <f t="shared" si="26"/>
        <v>-6.0161275166572459</v>
      </c>
      <c r="AN61">
        <f t="shared" si="27"/>
        <v>0</v>
      </c>
      <c r="AO61">
        <f t="shared" si="27"/>
        <v>0</v>
      </c>
      <c r="AP61">
        <f t="shared" si="27"/>
        <v>-1.2826945441824093E-16</v>
      </c>
      <c r="AQ61">
        <f t="shared" si="27"/>
        <v>-1.1077066960814518E-12</v>
      </c>
      <c r="AR61">
        <f t="shared" si="27"/>
        <v>-1.1078349655358702E-12</v>
      </c>
      <c r="AS61">
        <f t="shared" si="27"/>
        <v>-7.9797215739881907E-3</v>
      </c>
      <c r="AT61">
        <f t="shared" si="27"/>
        <v>-5.2134180950137114E-3</v>
      </c>
      <c r="AU61">
        <f t="shared" si="23"/>
        <v>-1.3193139670109736E-2</v>
      </c>
      <c r="AW61">
        <v>58</v>
      </c>
      <c r="AX61">
        <f>IF(Z61&gt;0, (R61*SUMPRODUCT(K61:$K$98, X61:$X$98)-K61*$AZ$3)/Z61, 0)</f>
        <v>-2.5921089352467864E+16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</v>
      </c>
      <c r="S62">
        <f t="shared" si="1"/>
        <v>-1.2719703261490213E+17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-30.32322336773608</v>
      </c>
      <c r="AC62">
        <f t="shared" si="2"/>
        <v>-27.074306578336753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-9.4527670929737962E-11</v>
      </c>
      <c r="AI62">
        <f t="shared" si="25"/>
        <v>-9.4538313594123192E-11</v>
      </c>
      <c r="AJ62">
        <f t="shared" si="7"/>
        <v>-3.2489167893993276</v>
      </c>
      <c r="AK62">
        <f t="shared" si="22"/>
        <v>-2.1226256357415259</v>
      </c>
      <c r="AL62">
        <f t="shared" si="26"/>
        <v>-5.3715424252353916</v>
      </c>
      <c r="AN62">
        <f t="shared" si="27"/>
        <v>0</v>
      </c>
      <c r="AO62">
        <f t="shared" si="27"/>
        <v>0</v>
      </c>
      <c r="AP62">
        <f t="shared" si="27"/>
        <v>-2.0838356880200713E-17</v>
      </c>
      <c r="AQ62">
        <f t="shared" si="27"/>
        <v>-1.8508535744327449E-13</v>
      </c>
      <c r="AR62">
        <f t="shared" si="27"/>
        <v>-1.8510619580015471E-13</v>
      </c>
      <c r="AS62">
        <f t="shared" si="27"/>
        <v>-6.3613851833543454E-3</v>
      </c>
      <c r="AT62">
        <f t="shared" si="27"/>
        <v>-4.1561049864594097E-3</v>
      </c>
      <c r="AU62">
        <f t="shared" si="23"/>
        <v>-1.051749016999886E-2</v>
      </c>
      <c r="AW62">
        <v>59</v>
      </c>
      <c r="AX62">
        <f>IF(Z62&gt;0, (R62*SUMPRODUCT(K62:$K$98, X62:$X$98)-K62*$AZ$3)/Z62, 0)</f>
        <v>-1.2719703261490213E+17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</v>
      </c>
      <c r="S63">
        <f t="shared" si="1"/>
        <v>-6.3922132381310758E+17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-27.074306578336753</v>
      </c>
      <c r="AC63">
        <f t="shared" si="2"/>
        <v>-24.173488016372261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-1.7290766845089298E-11</v>
      </c>
      <c r="AI63">
        <f t="shared" si="25"/>
        <v>-1.7292657699408125E-11</v>
      </c>
      <c r="AJ63">
        <f t="shared" si="7"/>
        <v>-2.9008185619644919</v>
      </c>
      <c r="AK63">
        <f t="shared" si="22"/>
        <v>-1.895201460483573</v>
      </c>
      <c r="AL63">
        <f t="shared" si="26"/>
        <v>-4.796020022465358</v>
      </c>
      <c r="AN63">
        <f t="shared" si="27"/>
        <v>0</v>
      </c>
      <c r="AO63">
        <f t="shared" si="27"/>
        <v>0</v>
      </c>
      <c r="AP63">
        <f t="shared" si="27"/>
        <v>-3.30562170722049E-18</v>
      </c>
      <c r="AQ63">
        <f t="shared" si="27"/>
        <v>-3.0227994641628142E-14</v>
      </c>
      <c r="AR63">
        <f t="shared" si="27"/>
        <v>-3.0231300263335364E-14</v>
      </c>
      <c r="AS63">
        <f t="shared" si="27"/>
        <v>-5.0712573209152692E-3</v>
      </c>
      <c r="AT63">
        <f t="shared" si="27"/>
        <v>-3.3132214496648261E-3</v>
      </c>
      <c r="AU63">
        <f t="shared" si="23"/>
        <v>-8.3844787706103263E-3</v>
      </c>
      <c r="AW63">
        <v>60</v>
      </c>
      <c r="AX63">
        <f>IF(Z63&gt;0, (R63*SUMPRODUCT(K63:$K$98, X63:$X$98)-K63*$AZ$3)/Z63, 0)</f>
        <v>-6.3922132381310758E+17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</v>
      </c>
      <c r="S64">
        <f t="shared" si="1"/>
        <v>-3.2926390382082304E+18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-24.173488016372261</v>
      </c>
      <c r="AC64">
        <f t="shared" si="2"/>
        <v>-21.583471443189541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-3.0883847923311316E-12</v>
      </c>
      <c r="AI64">
        <f t="shared" si="25"/>
        <v>-3.0887125457106052E-12</v>
      </c>
      <c r="AJ64">
        <f t="shared" si="7"/>
        <v>-2.5900165731827194</v>
      </c>
      <c r="AK64">
        <f t="shared" si="22"/>
        <v>-1.6921441611460584</v>
      </c>
      <c r="AL64">
        <f t="shared" si="26"/>
        <v>-4.2821607343318666</v>
      </c>
      <c r="AN64">
        <f t="shared" si="27"/>
        <v>0</v>
      </c>
      <c r="AO64">
        <f t="shared" si="27"/>
        <v>0</v>
      </c>
      <c r="AP64">
        <f t="shared" si="27"/>
        <v>-5.1159258080509072E-19</v>
      </c>
      <c r="AQ64">
        <f t="shared" si="27"/>
        <v>-4.8206817850831843E-15</v>
      </c>
      <c r="AR64">
        <f t="shared" si="27"/>
        <v>-4.8211933776639895E-15</v>
      </c>
      <c r="AS64">
        <f t="shared" si="27"/>
        <v>-4.0427752877196573E-3</v>
      </c>
      <c r="AT64">
        <f t="shared" si="27"/>
        <v>-2.6412798546435329E-3</v>
      </c>
      <c r="AU64">
        <f t="shared" si="23"/>
        <v>-6.684055142368011E-3</v>
      </c>
      <c r="AW64">
        <v>61</v>
      </c>
      <c r="AX64">
        <f>IF(Z64&gt;0, (R64*SUMPRODUCT(K64:$K$98, X64:$X$98)-K64*$AZ$3)/Z64, 0)</f>
        <v>-3.2926390382082304E+18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</v>
      </c>
      <c r="S65">
        <f t="shared" si="1"/>
        <v>-1.7397019796394453E+19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-21.583471443189541</v>
      </c>
      <c r="AC65">
        <f t="shared" si="2"/>
        <v>-19.270956645704953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-5.3818009443343061E-13</v>
      </c>
      <c r="AI65">
        <f t="shared" si="25"/>
        <v>-5.3823548023189279E-13</v>
      </c>
      <c r="AJ65">
        <f t="shared" si="7"/>
        <v>-2.3125147974845888</v>
      </c>
      <c r="AK65">
        <f t="shared" si="22"/>
        <v>-1.5108430010232681</v>
      </c>
      <c r="AL65">
        <f t="shared" si="26"/>
        <v>-3.8233577985083951</v>
      </c>
      <c r="AN65">
        <f t="shared" si="27"/>
        <v>0</v>
      </c>
      <c r="AO65">
        <f t="shared" si="27"/>
        <v>0</v>
      </c>
      <c r="AP65">
        <f t="shared" si="27"/>
        <v>-7.7189363116105176E-20</v>
      </c>
      <c r="AQ65">
        <f t="shared" si="27"/>
        <v>-7.5004387197678924E-16</v>
      </c>
      <c r="AR65">
        <f t="shared" si="27"/>
        <v>-7.5012106133990535E-16</v>
      </c>
      <c r="AS65">
        <f t="shared" si="27"/>
        <v>-3.2228757076847004E-3</v>
      </c>
      <c r="AT65">
        <f t="shared" si="27"/>
        <v>-2.1056121290206758E-3</v>
      </c>
      <c r="AU65">
        <f t="shared" si="23"/>
        <v>-5.3284878367061261E-3</v>
      </c>
      <c r="AW65">
        <v>62</v>
      </c>
      <c r="AX65">
        <f>IF(Z65&gt;0, (R65*SUMPRODUCT(K65:$K$98, X65:$X$98)-K65*$AZ$3)/Z65, 0)</f>
        <v>-1.7397019796394453E+19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</v>
      </c>
      <c r="S66">
        <f t="shared" si="1"/>
        <v>-9.4360943599862153E+19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-19.270956645704953</v>
      </c>
      <c r="AC66">
        <f t="shared" si="2"/>
        <v>-17.206211290807992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-9.1429418014797414E-14</v>
      </c>
      <c r="AI66">
        <f t="shared" si="25"/>
        <v>-9.1438535246267549E-14</v>
      </c>
      <c r="AJ66">
        <f t="shared" si="7"/>
        <v>-2.0647453548969601</v>
      </c>
      <c r="AK66">
        <f t="shared" si="22"/>
        <v>-1.3489669651993468</v>
      </c>
      <c r="AL66">
        <f t="shared" si="26"/>
        <v>-3.4137123200963986</v>
      </c>
      <c r="AN66">
        <f t="shared" si="27"/>
        <v>0</v>
      </c>
      <c r="AO66">
        <f t="shared" si="27"/>
        <v>0</v>
      </c>
      <c r="AP66">
        <f t="shared" si="27"/>
        <v>-1.1344986796872857E-20</v>
      </c>
      <c r="AQ66">
        <f t="shared" si="27"/>
        <v>-1.137697933436545E-16</v>
      </c>
      <c r="AR66">
        <f t="shared" si="27"/>
        <v>-1.1378113833045139E-16</v>
      </c>
      <c r="AS66">
        <f t="shared" si="27"/>
        <v>-2.5692567822741623E-3</v>
      </c>
      <c r="AT66">
        <f t="shared" si="27"/>
        <v>-1.6785810977524521E-3</v>
      </c>
      <c r="AU66">
        <f t="shared" si="23"/>
        <v>-4.2478378800267285E-3</v>
      </c>
      <c r="AW66">
        <v>63</v>
      </c>
      <c r="AX66">
        <f>IF(Z66&gt;0, (R66*SUMPRODUCT(K66:$K$98, X66:$X$98)-K66*$AZ$3)/Z66, 0)</f>
        <v>-9.4360943599862153E+19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-5.2588070905136389E+20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-17.206211290807992</v>
      </c>
      <c r="AC67">
        <f t="shared" ref="AC67:AC79" si="30">S67*Z67</f>
        <v>-15.362688652507137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-1.5130792544761795E-14</v>
      </c>
      <c r="AI67">
        <f t="shared" ref="AI67:AI79" si="34">SUM(AE67:AH67)</f>
        <v>-1.513225320764485E-14</v>
      </c>
      <c r="AJ67">
        <f t="shared" ref="AJ67:AJ79" si="35">AB67-AC67</f>
        <v>-1.8435226383008558</v>
      </c>
      <c r="AK67">
        <f t="shared" si="22"/>
        <v>-1.2044347903565595</v>
      </c>
      <c r="AL67">
        <f t="shared" si="26"/>
        <v>-3.0479574286574307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-1.6810656264382905E-17</v>
      </c>
      <c r="AR67">
        <f t="shared" si="36"/>
        <v>-1.6812279094222949E-17</v>
      </c>
      <c r="AS67">
        <f t="shared" si="36"/>
        <v>-2.0481957766853957E-3</v>
      </c>
      <c r="AT67">
        <f t="shared" si="36"/>
        <v>-1.3381545741011256E-3</v>
      </c>
      <c r="AU67">
        <f t="shared" si="23"/>
        <v>-3.3863503507865385E-3</v>
      </c>
      <c r="AW67">
        <v>64</v>
      </c>
      <c r="AX67">
        <f>IF(Z67&gt;0, (R67*SUMPRODUCT(K67:$K$98, X67:$X$98)-K67*$AZ$3)/Z67, 0)</f>
        <v>-5.2588070905136389E+20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100000</v>
      </c>
      <c r="S68">
        <f t="shared" si="29"/>
        <v>-3.0137353844092216E+21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-15.362688652507137</v>
      </c>
      <c r="AC68">
        <f t="shared" si="30"/>
        <v>-13.71668629688137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-2.4369734684419047E-15</v>
      </c>
      <c r="AI68">
        <f t="shared" si="34"/>
        <v>-2.4372010379619069E-15</v>
      </c>
      <c r="AJ68">
        <f t="shared" si="35"/>
        <v>-1.6460023556257664</v>
      </c>
      <c r="AK68">
        <f t="shared" si="22"/>
        <v>-1.0753882056754998</v>
      </c>
      <c r="AL68">
        <f t="shared" si="26"/>
        <v>-2.7213905613012686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-2.4174403657666374E-18</v>
      </c>
      <c r="AR68">
        <f t="shared" si="36"/>
        <v>-2.4176661112459359E-18</v>
      </c>
      <c r="AS68">
        <f t="shared" si="36"/>
        <v>-1.6328091331994565E-3</v>
      </c>
      <c r="AT68">
        <f t="shared" si="36"/>
        <v>-1.0667686336903106E-3</v>
      </c>
      <c r="AU68">
        <f t="shared" si="23"/>
        <v>-2.6995777668897694E-3</v>
      </c>
      <c r="AW68">
        <v>65</v>
      </c>
      <c r="AX68">
        <f>IF(Z68&gt;0, (R68*SUMPRODUCT(K68:$K$98, X68:$X$98)-K68*$AZ$3)/Z68, 0)</f>
        <v>-3.0137353844092216E+21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100000</v>
      </c>
      <c r="S69">
        <f t="shared" si="29"/>
        <v>-1.7772069703190573E+22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-13.71668629688137</v>
      </c>
      <c r="AC69">
        <f t="shared" si="30"/>
        <v>-12.247041336501221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-3.8167591596280978E-16</v>
      </c>
      <c r="AI69">
        <f t="shared" si="34"/>
        <v>-3.8171037182963071E-16</v>
      </c>
      <c r="AJ69">
        <f t="shared" si="35"/>
        <v>-1.4696449603801494</v>
      </c>
      <c r="AK69">
        <f t="shared" si="22"/>
        <v>-0.96016804078169604</v>
      </c>
      <c r="AL69">
        <f t="shared" si="26"/>
        <v>-2.429813001161846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-3.3805059322772396E-19</v>
      </c>
      <c r="AR69">
        <f t="shared" si="36"/>
        <v>-3.3808111081013314E-19</v>
      </c>
      <c r="AS69">
        <f t="shared" si="36"/>
        <v>-1.301665444195996E-3</v>
      </c>
      <c r="AT69">
        <f t="shared" si="36"/>
        <v>-8.504214235413826E-4</v>
      </c>
      <c r="AU69">
        <f t="shared" si="23"/>
        <v>-2.152086867737379E-3</v>
      </c>
      <c r="AW69">
        <v>66</v>
      </c>
      <c r="AX69">
        <f>IF(Z69&gt;0, (R69*SUMPRODUCT(K69:$K$98, X69:$X$98)-K69*$AZ$3)/Z69, 0)</f>
        <v>-1.7772069703190573E+22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100000</v>
      </c>
      <c r="S70">
        <f t="shared" si="29"/>
        <v>-1.0845371607425192E+23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-12.247041336501221</v>
      </c>
      <c r="AC70">
        <f t="shared" si="30"/>
        <v>-10.934858336161804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-5.8140104859988825E-17</v>
      </c>
      <c r="AI70">
        <f t="shared" si="34"/>
        <v>-5.8145146115711535E-17</v>
      </c>
      <c r="AJ70">
        <f t="shared" si="35"/>
        <v>-1.3121830003394166</v>
      </c>
      <c r="AK70">
        <f t="shared" si="22"/>
        <v>-0.85729289355508553</v>
      </c>
      <c r="AL70">
        <f t="shared" si="26"/>
        <v>-2.1694758938945022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-4.5977434454769019E-20</v>
      </c>
      <c r="AR70">
        <f t="shared" si="36"/>
        <v>-4.5981421100564013E-20</v>
      </c>
      <c r="AS70">
        <f t="shared" si="36"/>
        <v>-1.0376797227327752E-3</v>
      </c>
      <c r="AT70">
        <f t="shared" si="36"/>
        <v>-6.7795075218541321E-4</v>
      </c>
      <c r="AU70">
        <f t="shared" si="23"/>
        <v>-1.7156304749181884E-3</v>
      </c>
      <c r="AW70">
        <v>67</v>
      </c>
      <c r="AX70">
        <f>IF(Z70&gt;0, (R70*SUMPRODUCT(K70:$K$98, X70:$X$98)-K70*$AZ$3)/Z70, 0)</f>
        <v>-1.0845371607425192E+23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100000</v>
      </c>
      <c r="S71">
        <f t="shared" si="29"/>
        <v>-6.8559359752451101E+23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-10.934858336161804</v>
      </c>
      <c r="AC71">
        <f t="shared" si="30"/>
        <v>-9.7632663715730388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-8.5576260120136854E-18</v>
      </c>
      <c r="AI71">
        <f t="shared" si="34"/>
        <v>-8.5583380421731573E-18</v>
      </c>
      <c r="AJ71">
        <f t="shared" si="35"/>
        <v>-1.1715919645887656</v>
      </c>
      <c r="AK71">
        <f t="shared" si="22"/>
        <v>-0.76544008353132642</v>
      </c>
      <c r="AL71">
        <f t="shared" si="26"/>
        <v>-1.937032048120092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-6.0423267025664321E-21</v>
      </c>
      <c r="AR71">
        <f t="shared" si="36"/>
        <v>-6.0428294493375076E-21</v>
      </c>
      <c r="AS71">
        <f t="shared" si="36"/>
        <v>-8.2723192182140935E-4</v>
      </c>
      <c r="AT71">
        <f t="shared" si="36"/>
        <v>-5.4045818892332041E-4</v>
      </c>
      <c r="AU71">
        <f t="shared" si="23"/>
        <v>-1.3676901107447298E-3</v>
      </c>
      <c r="AW71">
        <v>68</v>
      </c>
      <c r="AX71">
        <f>IF(Z71&gt;0, (R71*SUMPRODUCT(K71:$K$98, X71:$X$98)-K71*$AZ$3)/Z71, 0)</f>
        <v>-6.8559359752451101E+23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100000</v>
      </c>
      <c r="S72">
        <f t="shared" si="29"/>
        <v>-4.4942429652433583E+24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-9.7632663715730388</v>
      </c>
      <c r="AC72">
        <f t="shared" si="30"/>
        <v>-8.717202117475928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-1.2158559673579269E-18</v>
      </c>
      <c r="AI72">
        <f t="shared" si="34"/>
        <v>-1.2159529492321257E-18</v>
      </c>
      <c r="AJ72">
        <f t="shared" si="35"/>
        <v>-1.0460642540971108</v>
      </c>
      <c r="AK72">
        <f t="shared" ref="AK72:AK79" si="49">G72*SUM(AB72:AB72, AE72:AF72)</f>
        <v>-0.68342864601011277</v>
      </c>
      <c r="AL72">
        <f t="shared" si="26"/>
        <v>-1.7294929001072235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-7.665050288529583E-22</v>
      </c>
      <c r="AR72">
        <f t="shared" si="36"/>
        <v>-7.6656616857367906E-22</v>
      </c>
      <c r="AS72">
        <f t="shared" si="36"/>
        <v>-6.5946422339079101E-4</v>
      </c>
      <c r="AT72">
        <f t="shared" si="36"/>
        <v>-4.3084995928198373E-4</v>
      </c>
      <c r="AU72">
        <f t="shared" si="23"/>
        <v>-1.0903141826727747E-3</v>
      </c>
      <c r="AW72">
        <v>69</v>
      </c>
      <c r="AX72">
        <f>IF(Z72&gt;0, (R72*SUMPRODUCT(K72:$K$98, X72:$X$98)-K72*$AZ$3)/Z72, 0)</f>
        <v>-4.4942429652433583E+24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100000</v>
      </c>
      <c r="S73">
        <f t="shared" si="29"/>
        <v>-3.0582615715983709E+25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-8.717202117475928</v>
      </c>
      <c r="AC73">
        <f t="shared" si="30"/>
        <v>-7.7832161763177918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-1.665743055449901E-19</v>
      </c>
      <c r="AI73">
        <f t="shared" si="34"/>
        <v>-1.6658703044767436E-19</v>
      </c>
      <c r="AJ73">
        <f t="shared" si="35"/>
        <v>-0.93398594115813616</v>
      </c>
      <c r="AK73">
        <f t="shared" si="49"/>
        <v>-0.61020414822331503</v>
      </c>
      <c r="AL73">
        <f t="shared" si="26"/>
        <v>-1.5441900893814511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-9.37611372929185E-23</v>
      </c>
      <c r="AR73">
        <f t="shared" si="36"/>
        <v>-9.3768299870266278E-23</v>
      </c>
      <c r="AS73">
        <f t="shared" si="36"/>
        <v>-5.2572084135107781E-4</v>
      </c>
      <c r="AT73">
        <f t="shared" si="36"/>
        <v>-3.4347094968270386E-4</v>
      </c>
      <c r="AU73">
        <f t="shared" si="23"/>
        <v>-8.6919179103378162E-4</v>
      </c>
      <c r="AW73">
        <v>70</v>
      </c>
      <c r="AX73">
        <f>IF(Z73&gt;0, (R73*SUMPRODUCT(K73:$K$98, X73:$X$98)-K73*$AZ$3)/Z73, 0)</f>
        <v>-3.0582615715983709E+25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100000</v>
      </c>
      <c r="S74">
        <f t="shared" si="29"/>
        <v>-2.1626760123010131E+26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-7.7832161763177918</v>
      </c>
      <c r="AC74">
        <f t="shared" si="30"/>
        <v>-6.9493001574265989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-2.1982019648112088E-20</v>
      </c>
      <c r="AI74">
        <f t="shared" si="34"/>
        <v>-2.1983626291945444E-20</v>
      </c>
      <c r="AJ74">
        <f t="shared" si="35"/>
        <v>-0.83391601889119293</v>
      </c>
      <c r="AK74">
        <f t="shared" si="49"/>
        <v>-0.5448251323422455</v>
      </c>
      <c r="AL74">
        <f t="shared" si="26"/>
        <v>-1.3787411512334384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-1.1047510531727394E-23</v>
      </c>
      <c r="AR74">
        <f t="shared" si="36"/>
        <v>-1.1048317983224292E-23</v>
      </c>
      <c r="AS74">
        <f t="shared" si="36"/>
        <v>-4.1910143602605051E-4</v>
      </c>
      <c r="AT74">
        <f t="shared" si="36"/>
        <v>-2.7381293820368609E-4</v>
      </c>
      <c r="AU74">
        <f t="shared" si="23"/>
        <v>-6.929143742297366E-4</v>
      </c>
      <c r="AW74">
        <v>71</v>
      </c>
      <c r="AX74">
        <f>IF(Z74&gt;0, (R74*SUMPRODUCT(K74:$K$98, X74:$X$98)-K74*$AZ$3)/Z74, 0)</f>
        <v>-2.1626760123010131E+26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100000</v>
      </c>
      <c r="S75">
        <f t="shared" si="29"/>
        <v>-1.5914202893852364E+27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-6.9493001574265989</v>
      </c>
      <c r="AC75">
        <f t="shared" si="30"/>
        <v>-6.2047322834166057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-2.7912683266913952E-21</v>
      </c>
      <c r="AI75">
        <f t="shared" si="34"/>
        <v>-2.7914632699230734E-21</v>
      </c>
      <c r="AJ75">
        <f t="shared" si="35"/>
        <v>-0.74456787400999325</v>
      </c>
      <c r="AK75">
        <f t="shared" si="49"/>
        <v>-0.48645101101986199</v>
      </c>
      <c r="AL75">
        <f t="shared" si="26"/>
        <v>-1.2310188850298553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-1.252507679719269E-24</v>
      </c>
      <c r="AR75">
        <f t="shared" si="36"/>
        <v>-1.252595155327562E-24</v>
      </c>
      <c r="AS75">
        <f t="shared" si="36"/>
        <v>-3.341050988728079E-4</v>
      </c>
      <c r="AT75">
        <f t="shared" si="36"/>
        <v>-2.1828199793023437E-4</v>
      </c>
      <c r="AU75">
        <f t="shared" si="23"/>
        <v>-5.5238709680304236E-4</v>
      </c>
      <c r="AW75">
        <v>72</v>
      </c>
      <c r="AX75">
        <f>IF(Z75&gt;0, (R75*SUMPRODUCT(K75:$K$98, X75:$X$98)-K75*$AZ$3)/Z75, 0)</f>
        <v>-1.5914202893852364E+27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100000</v>
      </c>
      <c r="S76">
        <f t="shared" si="29"/>
        <v>-1.2205908911974657E+28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-6.2047322834166057</v>
      </c>
      <c r="AC76">
        <f t="shared" si="30"/>
        <v>-5.539939538764826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-3.4060024101973386E-22</v>
      </c>
      <c r="AI76">
        <f t="shared" si="34"/>
        <v>-3.406229346985853E-22</v>
      </c>
      <c r="AJ76">
        <f t="shared" si="35"/>
        <v>-0.66479274465177962</v>
      </c>
      <c r="AK76">
        <f t="shared" si="49"/>
        <v>-0.43433125983916243</v>
      </c>
      <c r="AL76">
        <f t="shared" si="26"/>
        <v>-1.0991240044909421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-1.364601166353758E-25</v>
      </c>
      <c r="AR76">
        <f t="shared" si="36"/>
        <v>-1.3646920876653134E-25</v>
      </c>
      <c r="AS76">
        <f t="shared" si="36"/>
        <v>-2.6634653927998074E-4</v>
      </c>
      <c r="AT76">
        <f t="shared" si="36"/>
        <v>-1.7401307232958732E-4</v>
      </c>
      <c r="AU76">
        <f t="shared" si="23"/>
        <v>-4.4035961160956809E-4</v>
      </c>
      <c r="AW76">
        <v>73</v>
      </c>
      <c r="AX76">
        <f>IF(Z76&gt;0, (R76*SUMPRODUCT(K76:$K$98, X76:$X$98)-K76*$AZ$3)/Z76, 0)</f>
        <v>-1.2205908911974657E+28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100000</v>
      </c>
      <c r="S77">
        <f t="shared" si="29"/>
        <v>-9.7751971195579702E+28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-5.539939538764826</v>
      </c>
      <c r="AC77">
        <f t="shared" si="30"/>
        <v>-4.9463745881828807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-3.9873356409047616E-23</v>
      </c>
      <c r="AI77">
        <f t="shared" si="34"/>
        <v>-3.9875886472906011E-23</v>
      </c>
      <c r="AJ77">
        <f t="shared" si="35"/>
        <v>-0.59356495058194536</v>
      </c>
      <c r="AK77">
        <f t="shared" si="49"/>
        <v>-0.38779576771353785</v>
      </c>
      <c r="AL77">
        <f t="shared" si="26"/>
        <v>-0.98136071829548321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-1.4263482027273897E-26</v>
      </c>
      <c r="AR77">
        <f t="shared" si="36"/>
        <v>-1.4264387080763797E-26</v>
      </c>
      <c r="AS77">
        <f t="shared" si="36"/>
        <v>-2.1232983042090276E-4</v>
      </c>
      <c r="AT77">
        <f t="shared" si="36"/>
        <v>-1.3872215587498987E-4</v>
      </c>
      <c r="AU77">
        <f t="shared" si="23"/>
        <v>-3.5105198629589262E-4</v>
      </c>
      <c r="AW77">
        <v>74</v>
      </c>
      <c r="AX77">
        <f>IF(Z77&gt;0, (R77*SUMPRODUCT(K77:$K$98, X77:$X$98)-K77*$AZ$3)/Z77, 0)</f>
        <v>-9.7751971195579702E+28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100000</v>
      </c>
      <c r="S78">
        <f t="shared" si="29"/>
        <v>-8.1902870464115649E+29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-4.9463745881828807</v>
      </c>
      <c r="AC78">
        <f t="shared" si="30"/>
        <v>-4.4164058823061429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-4.4703016411231365E-24</v>
      </c>
      <c r="AI78">
        <f t="shared" si="34"/>
        <v>-4.4705712535223893E-24</v>
      </c>
      <c r="AJ78">
        <f t="shared" si="35"/>
        <v>-0.52996870587673772</v>
      </c>
      <c r="AK78">
        <f t="shared" si="49"/>
        <v>-0.34624622117280168</v>
      </c>
      <c r="AL78">
        <f t="shared" si="26"/>
        <v>-0.8762149270495394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-1.4277809092022242E-27</v>
      </c>
      <c r="AR78">
        <f t="shared" si="36"/>
        <v>-1.4278670213860187E-27</v>
      </c>
      <c r="AS78">
        <f t="shared" si="36"/>
        <v>-1.6926804083299032E-4</v>
      </c>
      <c r="AT78">
        <f t="shared" si="36"/>
        <v>-1.1058845334422026E-4</v>
      </c>
      <c r="AU78">
        <f t="shared" si="23"/>
        <v>-2.7985649417721059E-4</v>
      </c>
      <c r="AW78">
        <v>75</v>
      </c>
      <c r="AX78">
        <f>IF(Z78&gt;0, (R78*SUMPRODUCT(K78:$K$98, X78:$X$98)-K78*$AZ$3)/Z78, 0)</f>
        <v>-8.1902870464115649E+29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-4.4164058823061429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-4.4164058823061429</v>
      </c>
      <c r="AK79">
        <f t="shared" si="49"/>
        <v>-0.30914841176143004</v>
      </c>
      <c r="AL79">
        <f t="shared" si="26"/>
        <v>-4.7255542940675728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-1.5377175677599904E-28</v>
      </c>
      <c r="AR79">
        <f t="shared" si="36"/>
        <v>-1.5377175677599904E-28</v>
      </c>
      <c r="AS79">
        <f t="shared" si="36"/>
        <v>-1.2594348276264147E-3</v>
      </c>
      <c r="AT79">
        <f t="shared" si="36"/>
        <v>-8.8160437933849039E-5</v>
      </c>
      <c r="AU79">
        <f t="shared" si="23"/>
        <v>-1.3475952655602637E-3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26522.778730129077</v>
      </c>
      <c r="AO81" s="8">
        <f t="shared" si="50"/>
        <v>-2652.277873012908</v>
      </c>
      <c r="AP81" s="8">
        <f t="shared" si="50"/>
        <v>-2906.0903505161268</v>
      </c>
      <c r="AQ81" s="8">
        <f t="shared" si="50"/>
        <v>-13827.518169135836</v>
      </c>
      <c r="AR81" s="8">
        <f t="shared" si="50"/>
        <v>7136.8923374642154</v>
      </c>
      <c r="AS81" s="8">
        <f t="shared" si="50"/>
        <v>-2567.2614355056508</v>
      </c>
      <c r="AT81" s="8">
        <f t="shared" si="50"/>
        <v>1091.8447306029257</v>
      </c>
      <c r="AU81" s="8">
        <f t="shared" si="50"/>
        <v>5661.4756325614826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54976.695629598697</v>
      </c>
      <c r="K3">
        <v>1</v>
      </c>
      <c r="L3" s="2">
        <v>0</v>
      </c>
      <c r="O3">
        <f>$C$3</f>
        <v>54976.695629598697</v>
      </c>
      <c r="P3" s="2">
        <f>O3*C5</f>
        <v>5497.6695629598698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54976.695629598697</v>
      </c>
      <c r="AF3">
        <f t="shared" ref="AF3:AG34" si="4">-$Z3*P3</f>
        <v>-5497.6695629598698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46959.117862638828</v>
      </c>
      <c r="AJ3">
        <f t="shared" ref="AJ3:AJ66" si="7">AB3-AC3</f>
        <v>0</v>
      </c>
      <c r="AL3">
        <f t="shared" ref="AL3:AL34" si="8">SUM(AI3:AK3)</f>
        <v>46959.117862638828</v>
      </c>
      <c r="AN3">
        <f t="shared" ref="AN3:AU34" si="9">AE3*$K3</f>
        <v>54976.695629598697</v>
      </c>
      <c r="AO3">
        <f t="shared" si="9"/>
        <v>-5497.6695629598698</v>
      </c>
      <c r="AP3">
        <f t="shared" si="9"/>
        <v>-2519.9082039999998</v>
      </c>
      <c r="AQ3">
        <f t="shared" si="9"/>
        <v>0</v>
      </c>
      <c r="AR3">
        <f t="shared" si="9"/>
        <v>46959.117862638828</v>
      </c>
      <c r="AS3">
        <f t="shared" si="9"/>
        <v>0</v>
      </c>
      <c r="AT3">
        <f t="shared" si="9"/>
        <v>0</v>
      </c>
      <c r="AU3">
        <f t="shared" si="9"/>
        <v>46959.117862638828</v>
      </c>
      <c r="AW3">
        <v>0</v>
      </c>
      <c r="AX3">
        <f>IF(Z3&gt;0, (R3*SUMPRODUCT(K3:$K$98, X3:$X$98)-K3*$AZ$3)/Z3, 0)</f>
        <v>0</v>
      </c>
      <c r="AZ3">
        <f>C6*ABS(SUMPRODUCT(X4:X69, K4:K69))/1</f>
        <v>32571.251930329658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2246.9495578476467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2184.7868399950603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-2184.7868399950603</v>
      </c>
      <c r="AK4">
        <f>G4*SUM(AB4, AE4:AF4)</f>
        <v>0</v>
      </c>
      <c r="AL4">
        <f t="shared" si="8"/>
        <v>-3951.3250399950603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-2038.237559469223</v>
      </c>
      <c r="AT4">
        <f t="shared" si="9"/>
        <v>0</v>
      </c>
      <c r="AU4">
        <f t="shared" si="9"/>
        <v>-3686.2814068430453</v>
      </c>
      <c r="AW4">
        <v>1</v>
      </c>
      <c r="AX4">
        <f>IF(Z4&gt;0, (R4*SUMPRODUCT(K4:$K$98, X4:$X$98)-K4*$AZ$3)/Z4, 0)</f>
        <v>2246.9495578476467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</v>
      </c>
      <c r="S5">
        <f t="shared" si="1"/>
        <v>3259.7412675453684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2184.7868399950603</v>
      </c>
      <c r="AC5">
        <f t="shared" si="2"/>
        <v>3071.2694117050523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-2042.9313305923822</v>
      </c>
      <c r="AI5">
        <f t="shared" si="6"/>
        <v>-2090.0404285180862</v>
      </c>
      <c r="AJ5">
        <f t="shared" si="7"/>
        <v>-886.48257170999204</v>
      </c>
      <c r="AK5">
        <f>G5*SUM(AB5, AE5:AF5)</f>
        <v>89.57626043979748</v>
      </c>
      <c r="AL5">
        <f t="shared" si="8"/>
        <v>-2886.9467397882809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-1746.926960343581</v>
      </c>
      <c r="AR5">
        <f t="shared" si="9"/>
        <v>-1787.2103276851622</v>
      </c>
      <c r="AS5">
        <f t="shared" si="9"/>
        <v>-758.03835459601498</v>
      </c>
      <c r="AT5">
        <f t="shared" si="9"/>
        <v>76.597378495177054</v>
      </c>
      <c r="AU5">
        <f t="shared" si="9"/>
        <v>-2468.6513037860004</v>
      </c>
      <c r="AW5">
        <v>2</v>
      </c>
      <c r="AX5">
        <f>IF(Z5&gt;0, (R5*SUMPRODUCT(K5:$K$98, X5:$X$98)-K5*$AZ$3)/Z5, 0)</f>
        <v>3259.7412675453684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</v>
      </c>
      <c r="S6">
        <f t="shared" si="1"/>
        <v>4452.6672860897224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3071.2694117050523</v>
      </c>
      <c r="AC6">
        <f t="shared" si="2"/>
        <v>4050.4907110193017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-2308.2758884581649</v>
      </c>
      <c r="AI6">
        <f t="shared" si="6"/>
        <v>-2353.7597574603824</v>
      </c>
      <c r="AJ6">
        <f t="shared" si="7"/>
        <v>-979.22129931424934</v>
      </c>
      <c r="AK6">
        <f>G6*SUM(AB6, AE6:AF6)</f>
        <v>179.66926058474556</v>
      </c>
      <c r="AL6">
        <f t="shared" si="8"/>
        <v>-3153.3117961898861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-1780.6271711505058</v>
      </c>
      <c r="AR6">
        <f t="shared" si="9"/>
        <v>-1815.713883878115</v>
      </c>
      <c r="AS6">
        <f t="shared" si="9"/>
        <v>-755.38113136594234</v>
      </c>
      <c r="AT6">
        <f t="shared" si="9"/>
        <v>138.598669603318</v>
      </c>
      <c r="AU6">
        <f t="shared" si="9"/>
        <v>-2432.496345640739</v>
      </c>
      <c r="AW6">
        <v>3</v>
      </c>
      <c r="AX6">
        <f>IF(Z6&gt;0, (R6*SUMPRODUCT(K6:$K$98, X6:$X$98)-K6*$AZ$3)/Z6, 0)</f>
        <v>4452.6672860897224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</v>
      </c>
      <c r="S7">
        <f t="shared" si="1"/>
        <v>5183.8289802711097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4050.4907110193017</v>
      </c>
      <c r="AC7">
        <f t="shared" si="2"/>
        <v>4535.3223969235369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-2568.2453896618899</v>
      </c>
      <c r="AI7">
        <f t="shared" si="6"/>
        <v>-2611.9902972792547</v>
      </c>
      <c r="AJ7">
        <f t="shared" si="7"/>
        <v>-484.8316859042352</v>
      </c>
      <c r="AK7">
        <f>G7*SUM(AB7, AE7:AF7)</f>
        <v>198.8790939110477</v>
      </c>
      <c r="AL7">
        <f t="shared" si="8"/>
        <v>-2897.9428892724422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-1802.5386695810303</v>
      </c>
      <c r="AR7">
        <f t="shared" si="9"/>
        <v>-1833.2412994367899</v>
      </c>
      <c r="AS7">
        <f t="shared" si="9"/>
        <v>-340.28207179828752</v>
      </c>
      <c r="AT7">
        <f t="shared" si="9"/>
        <v>139.58450340802349</v>
      </c>
      <c r="AU7">
        <f t="shared" si="9"/>
        <v>-2033.9388678270539</v>
      </c>
      <c r="AW7">
        <v>4</v>
      </c>
      <c r="AX7">
        <f>IF(Z7&gt;0, (R7*SUMPRODUCT(K7:$K$98, X7:$X$98)-K7*$AZ$3)/Z7, 0)</f>
        <v>5183.8289802711097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</v>
      </c>
      <c r="S8">
        <f t="shared" si="1"/>
        <v>5077.5734931979805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4535.3223969235369</v>
      </c>
      <c r="AC8">
        <f t="shared" si="2"/>
        <v>4254.2451665645458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-2829.9128423916509</v>
      </c>
      <c r="AI8">
        <f t="shared" si="6"/>
        <v>-2871.8053445116461</v>
      </c>
      <c r="AJ8">
        <f t="shared" si="7"/>
        <v>281.07723035899107</v>
      </c>
      <c r="AK8">
        <f t="shared" ref="AK8:AK69" si="22">G8*SUM(AB8:AB8, AE8:AF8)</f>
        <v>96.60236705447133</v>
      </c>
      <c r="AL8">
        <f t="shared" si="8"/>
        <v>-2494.1257470981836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-1854.0012742104461</v>
      </c>
      <c r="AR8">
        <f t="shared" si="9"/>
        <v>-1881.4469082762268</v>
      </c>
      <c r="AS8">
        <f t="shared" si="9"/>
        <v>184.14614592748347</v>
      </c>
      <c r="AT8">
        <f t="shared" si="9"/>
        <v>63.288490347770249</v>
      </c>
      <c r="AU8">
        <f t="shared" si="9"/>
        <v>-1634.0122720009731</v>
      </c>
      <c r="AW8">
        <v>5</v>
      </c>
      <c r="AX8">
        <f>IF(Z8&gt;0, (R8*SUMPRODUCT(K8:$K$98, X8:$X$98)-K8*$AZ$3)/Z8, 0)</f>
        <v>5077.5734931979805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</v>
      </c>
      <c r="S9">
        <f t="shared" si="1"/>
        <v>4422.1020216365641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4254.2451665645458</v>
      </c>
      <c r="AC9">
        <f t="shared" si="2"/>
        <v>3529.9368930607748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-3122.2909133553972</v>
      </c>
      <c r="AI9">
        <f t="shared" si="6"/>
        <v>-3162.2033449975147</v>
      </c>
      <c r="AJ9">
        <f t="shared" si="7"/>
        <v>724.30827350377103</v>
      </c>
      <c r="AK9">
        <f t="shared" si="22"/>
        <v>25.100046482730821</v>
      </c>
      <c r="AL9">
        <f t="shared" si="8"/>
        <v>-2412.795025011013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-1937.25835919063</v>
      </c>
      <c r="AR9">
        <f t="shared" si="9"/>
        <v>-1962.0224487581918</v>
      </c>
      <c r="AS9">
        <f t="shared" si="9"/>
        <v>449.40471481185023</v>
      </c>
      <c r="AT9">
        <f t="shared" si="9"/>
        <v>15.57358882119286</v>
      </c>
      <c r="AU9">
        <f t="shared" si="9"/>
        <v>-1497.0441451251486</v>
      </c>
      <c r="AW9">
        <v>6</v>
      </c>
      <c r="AX9">
        <f>IF(Z9&gt;0, (R9*SUMPRODUCT(K9:$K$98, X9:$X$98)-K9*$AZ$3)/Z9, 0)</f>
        <v>4422.1020216365641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</v>
      </c>
      <c r="S10">
        <f t="shared" si="1"/>
        <v>3477.1581065257096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3529.9368930607748</v>
      </c>
      <c r="AC10">
        <f t="shared" si="2"/>
        <v>2629.882292432314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-3393.5196967306442</v>
      </c>
      <c r="AI10">
        <f t="shared" si="6"/>
        <v>-3431.3362442079751</v>
      </c>
      <c r="AJ10">
        <f t="shared" si="7"/>
        <v>900.05460062846078</v>
      </c>
      <c r="AK10">
        <f t="shared" si="22"/>
        <v>14.472741261549178</v>
      </c>
      <c r="AL10">
        <f t="shared" si="8"/>
        <v>-2516.808902317965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-1997.4813786128625</v>
      </c>
      <c r="AR10">
        <f t="shared" si="9"/>
        <v>-2019.7408189992473</v>
      </c>
      <c r="AS10">
        <f t="shared" si="9"/>
        <v>529.78690715196058</v>
      </c>
      <c r="AT10">
        <f t="shared" si="9"/>
        <v>8.5188929933949709</v>
      </c>
      <c r="AU10">
        <f t="shared" si="9"/>
        <v>-1481.4350188538915</v>
      </c>
      <c r="AW10">
        <v>7</v>
      </c>
      <c r="AX10">
        <f>IF(Z10&gt;0, (R10*SUMPRODUCT(K10:$K$98, X10:$X$98)-K10*$AZ$3)/Z10, 0)</f>
        <v>3477.1581065257096</v>
      </c>
    </row>
    <row r="11" spans="1:52" x14ac:dyDescent="0.25">
      <c r="A11" t="s">
        <v>33</v>
      </c>
      <c r="C11" s="12">
        <f>AU71</f>
        <v>13607.348270287097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</v>
      </c>
      <c r="S11">
        <f t="shared" si="1"/>
        <v>2226.850482242507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2629.882292432314</v>
      </c>
      <c r="AC11">
        <f t="shared" si="2"/>
        <v>1586.9917574690878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-3610.5622495785465</v>
      </c>
      <c r="AI11">
        <f t="shared" si="6"/>
        <v>-3646.1953504563148</v>
      </c>
      <c r="AJ11">
        <f t="shared" si="7"/>
        <v>1042.8905349632262</v>
      </c>
      <c r="AK11">
        <f t="shared" si="22"/>
        <v>6.3117175018375526</v>
      </c>
      <c r="AL11">
        <f t="shared" si="8"/>
        <v>-2596.993097991251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-2019.4186494915546</v>
      </c>
      <c r="AR11">
        <f t="shared" si="9"/>
        <v>-2039.348550564491</v>
      </c>
      <c r="AS11">
        <f t="shared" si="9"/>
        <v>583.29768332585763</v>
      </c>
      <c r="AT11">
        <f t="shared" si="9"/>
        <v>3.5301981111171297</v>
      </c>
      <c r="AU11">
        <f t="shared" si="9"/>
        <v>-1452.5206691275162</v>
      </c>
      <c r="AW11">
        <v>8</v>
      </c>
      <c r="AX11">
        <f>IF(Z11&gt;0, (R11*SUMPRODUCT(K11:$K$98, X11:$X$98)-K11*$AZ$3)/Z11, 0)</f>
        <v>2226.850482242507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</v>
      </c>
      <c r="S12">
        <f t="shared" si="1"/>
        <v>708.6856012298806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1586.9917574690878</v>
      </c>
      <c r="AC12">
        <f t="shared" si="2"/>
        <v>472.98896410069204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-3811.8191104070866</v>
      </c>
      <c r="AI12">
        <f t="shared" si="6"/>
        <v>-3845.1899707208736</v>
      </c>
      <c r="AJ12">
        <f t="shared" si="7"/>
        <v>1114.0027933683957</v>
      </c>
      <c r="AK12">
        <f t="shared" si="22"/>
        <v>3.6500810421789018</v>
      </c>
      <c r="AL12">
        <f t="shared" si="8"/>
        <v>-2727.5370963102991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-2026.0223794980686</v>
      </c>
      <c r="AR12">
        <f t="shared" si="9"/>
        <v>-2043.7593465105499</v>
      </c>
      <c r="AS12">
        <f t="shared" si="9"/>
        <v>592.10432730809589</v>
      </c>
      <c r="AT12">
        <f t="shared" si="9"/>
        <v>1.9400568768454276</v>
      </c>
      <c r="AU12">
        <f t="shared" si="9"/>
        <v>-1449.7149623256089</v>
      </c>
      <c r="AW12">
        <v>9</v>
      </c>
      <c r="AX12">
        <f>IF(Z12&gt;0, (R12*SUMPRODUCT(K12:$K$98, X12:$X$98)-K12*$AZ$3)/Z12, 0)</f>
        <v>708.6856012298806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</v>
      </c>
      <c r="S13">
        <f t="shared" si="1"/>
        <v>-1122.9459765023746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472.98896410069204</v>
      </c>
      <c r="AC13">
        <f t="shared" si="2"/>
        <v>-697.30882782487424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-3977.9210114543039</v>
      </c>
      <c r="AI13">
        <f t="shared" si="6"/>
        <v>-4008.9692026592261</v>
      </c>
      <c r="AJ13">
        <f t="shared" si="7"/>
        <v>1170.2977919255663</v>
      </c>
      <c r="AK13">
        <f t="shared" si="22"/>
        <v>0.94597792820138416</v>
      </c>
      <c r="AL13">
        <f t="shared" si="8"/>
        <v>-2837.7254328054582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-2009.7978190918589</v>
      </c>
      <c r="AR13">
        <f t="shared" si="9"/>
        <v>-2025.4845526370248</v>
      </c>
      <c r="AS13">
        <f t="shared" si="9"/>
        <v>591.27919914129257</v>
      </c>
      <c r="AT13">
        <f t="shared" si="9"/>
        <v>0.47794422552224103</v>
      </c>
      <c r="AU13">
        <f t="shared" si="9"/>
        <v>-1433.7274092702098</v>
      </c>
      <c r="AW13">
        <v>10</v>
      </c>
      <c r="AX13">
        <f>IF(Z13&gt;0, (R13*SUMPRODUCT(K13:$K$98, X13:$X$98)-K13*$AZ$3)/Z13, 0)</f>
        <v>-1122.9459765023746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</v>
      </c>
      <c r="S14">
        <f t="shared" si="1"/>
        <v>-1645.8778792620337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-697.30882782487424</v>
      </c>
      <c r="AC14">
        <f t="shared" si="2"/>
        <v>-943.93785384151124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-4123.7848020323399</v>
      </c>
      <c r="AI14">
        <f t="shared" si="6"/>
        <v>-4152.4606189241968</v>
      </c>
      <c r="AJ14">
        <f t="shared" si="7"/>
        <v>246.629026016637</v>
      </c>
      <c r="AK14">
        <f t="shared" si="22"/>
        <v>-48.811617947741205</v>
      </c>
      <c r="AL14">
        <f t="shared" si="8"/>
        <v>-3954.6432108553008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-1860.2623073495145</v>
      </c>
      <c r="AR14">
        <f t="shared" si="9"/>
        <v>-1873.1981281687986</v>
      </c>
      <c r="AS14">
        <f t="shared" si="9"/>
        <v>111.2557281774168</v>
      </c>
      <c r="AT14">
        <f t="shared" si="9"/>
        <v>-22.019192898760757</v>
      </c>
      <c r="AU14">
        <f t="shared" si="9"/>
        <v>-1783.9615928901426</v>
      </c>
      <c r="AW14">
        <v>11</v>
      </c>
      <c r="AX14">
        <f>IF(Z14&gt;0, (R14*SUMPRODUCT(K14:$K$98, X14:$X$98)-K14*$AZ$3)/Z14, 0)</f>
        <v>-1645.8778792620337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</v>
      </c>
      <c r="S15">
        <f t="shared" si="1"/>
        <v>-2341.8945346583582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-943.93785384151124</v>
      </c>
      <c r="AC15">
        <f t="shared" si="2"/>
        <v>-1229.9423102310175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-4259.0013187940031</v>
      </c>
      <c r="AI15">
        <f t="shared" si="6"/>
        <v>-4285.2608768575446</v>
      </c>
      <c r="AJ15">
        <f t="shared" si="7"/>
        <v>286.00445638950623</v>
      </c>
      <c r="AK15">
        <f t="shared" si="22"/>
        <v>-66.075649768905791</v>
      </c>
      <c r="AL15">
        <f t="shared" si="8"/>
        <v>-4065.3320702369442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-1715.4100282722998</v>
      </c>
      <c r="AR15">
        <f t="shared" si="9"/>
        <v>-1725.9866648752095</v>
      </c>
      <c r="AS15">
        <f t="shared" si="9"/>
        <v>115.19482524134348</v>
      </c>
      <c r="AT15">
        <f t="shared" si="9"/>
        <v>-26.613476670696365</v>
      </c>
      <c r="AU15">
        <f t="shared" si="9"/>
        <v>-1637.4053163045623</v>
      </c>
      <c r="AW15">
        <v>12</v>
      </c>
      <c r="AX15">
        <f>IF(Z15&gt;0, (R15*SUMPRODUCT(K15:$K$98, X15:$X$98)-K15*$AZ$3)/Z15, 0)</f>
        <v>-2341.8945346583582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</v>
      </c>
      <c r="S16">
        <f t="shared" si="1"/>
        <v>-3231.2130759044608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-1229.9423102310175</v>
      </c>
      <c r="AC16">
        <f t="shared" si="2"/>
        <v>-1539.764971574732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-4341.079566758689</v>
      </c>
      <c r="AI16">
        <f t="shared" si="6"/>
        <v>-4364.9059894582151</v>
      </c>
      <c r="AJ16">
        <f t="shared" si="7"/>
        <v>309.82266134371457</v>
      </c>
      <c r="AK16">
        <f t="shared" si="22"/>
        <v>-86.095961716171232</v>
      </c>
      <c r="AL16">
        <f t="shared" si="8"/>
        <v>-4141.1792898306721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-1561.1329613917383</v>
      </c>
      <c r="AR16">
        <f t="shared" si="9"/>
        <v>-1569.7013861939713</v>
      </c>
      <c r="AS16">
        <f t="shared" si="9"/>
        <v>111.41799208507092</v>
      </c>
      <c r="AT16">
        <f t="shared" si="9"/>
        <v>-30.961709319277148</v>
      </c>
      <c r="AU16">
        <f t="shared" si="9"/>
        <v>-1489.2451034281776</v>
      </c>
      <c r="AW16">
        <v>13</v>
      </c>
      <c r="AX16">
        <f>IF(Z16&gt;0, (R16*SUMPRODUCT(K16:$K$98, X16:$X$98)-K16*$AZ$3)/Z16, 0)</f>
        <v>-3231.2130759044608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</v>
      </c>
      <c r="S17">
        <f t="shared" si="1"/>
        <v>-4311.6146400303596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-1539.764971574732</v>
      </c>
      <c r="AC17">
        <f t="shared" si="2"/>
        <v>-1845.9092124945182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-4363.8356217889232</v>
      </c>
      <c r="AI17">
        <f t="shared" si="6"/>
        <v>-4385.2418624505599</v>
      </c>
      <c r="AJ17">
        <f t="shared" si="7"/>
        <v>306.14424091978617</v>
      </c>
      <c r="AK17">
        <f t="shared" si="22"/>
        <v>-107.78354801023126</v>
      </c>
      <c r="AL17">
        <f t="shared" si="8"/>
        <v>-4186.881169541005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-1401.1754125624968</v>
      </c>
      <c r="AR17">
        <f t="shared" si="9"/>
        <v>-1408.0487003510468</v>
      </c>
      <c r="AS17">
        <f t="shared" si="9"/>
        <v>98.299253283643168</v>
      </c>
      <c r="AT17">
        <f t="shared" si="9"/>
        <v>-34.608007826100106</v>
      </c>
      <c r="AU17">
        <f t="shared" si="9"/>
        <v>-1344.3574548935037</v>
      </c>
      <c r="AW17">
        <v>14</v>
      </c>
      <c r="AX17">
        <f>IF(Z17&gt;0, (R17*SUMPRODUCT(K17:$K$98, X17:$X$98)-K17*$AZ$3)/Z17, 0)</f>
        <v>-4311.6146400303596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</v>
      </c>
      <c r="S18">
        <f t="shared" si="1"/>
        <v>-5591.2426686393601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-1845.9092124945182</v>
      </c>
      <c r="AC18">
        <f t="shared" si="2"/>
        <v>-2126.5589817784858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-4350.611458942939</v>
      </c>
      <c r="AI18">
        <f t="shared" si="6"/>
        <v>-4369.6283314684879</v>
      </c>
      <c r="AJ18">
        <f t="shared" si="7"/>
        <v>280.64976928396754</v>
      </c>
      <c r="AK18">
        <f t="shared" si="22"/>
        <v>-129.21364487461628</v>
      </c>
      <c r="AL18">
        <f t="shared" si="8"/>
        <v>-4218.1922070591363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-1247.2582964968103</v>
      </c>
      <c r="AR18">
        <f t="shared" si="9"/>
        <v>-1252.7101628045123</v>
      </c>
      <c r="AS18">
        <f t="shared" si="9"/>
        <v>80.458288783708937</v>
      </c>
      <c r="AT18">
        <f t="shared" si="9"/>
        <v>-37.043710317817066</v>
      </c>
      <c r="AU18">
        <f t="shared" si="9"/>
        <v>-1209.2955843386203</v>
      </c>
      <c r="AW18">
        <v>15</v>
      </c>
      <c r="AX18">
        <f>IF(Z18&gt;0, (R18*SUMPRODUCT(K18:$K$98, X18:$X$98)-K18*$AZ$3)/Z18, 0)</f>
        <v>-5591.2426686393601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</v>
      </c>
      <c r="S19">
        <f t="shared" si="1"/>
        <v>-7114.8628036034443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-2126.5589817784858</v>
      </c>
      <c r="AC19">
        <f t="shared" si="2"/>
        <v>-2373.347953919465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-4295.8008633571317</v>
      </c>
      <c r="AI19">
        <f t="shared" si="6"/>
        <v>-4312.479666725746</v>
      </c>
      <c r="AJ19">
        <f t="shared" si="7"/>
        <v>246.78897214097924</v>
      </c>
      <c r="AK19">
        <f t="shared" si="22"/>
        <v>-148.85912872449401</v>
      </c>
      <c r="AL19">
        <f t="shared" si="8"/>
        <v>-4214.5498233092612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-1099.5936428140119</v>
      </c>
      <c r="AR19">
        <f t="shared" si="9"/>
        <v>-1103.8629063895912</v>
      </c>
      <c r="AS19">
        <f t="shared" si="9"/>
        <v>63.170429336604208</v>
      </c>
      <c r="AT19">
        <f t="shared" si="9"/>
        <v>-38.103384404175614</v>
      </c>
      <c r="AU19">
        <f t="shared" si="9"/>
        <v>-1078.7958614571628</v>
      </c>
      <c r="AW19">
        <v>16</v>
      </c>
      <c r="AX19">
        <f>IF(Z19&gt;0, (R19*SUMPRODUCT(K19:$K$98, X19:$X$98)-K19*$AZ$3)/Z19, 0)</f>
        <v>-7114.8628036034443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</v>
      </c>
      <c r="S20">
        <f t="shared" si="1"/>
        <v>-8949.731476405681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-2373.347953919465</v>
      </c>
      <c r="AC20">
        <f t="shared" si="2"/>
        <v>-2579.6654142729158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-4200.0886211631141</v>
      </c>
      <c r="AI20">
        <f t="shared" si="6"/>
        <v>-4214.5005921874608</v>
      </c>
      <c r="AJ20">
        <f t="shared" si="7"/>
        <v>206.31746035345077</v>
      </c>
      <c r="AK20">
        <f t="shared" si="22"/>
        <v>-166.13435677436257</v>
      </c>
      <c r="AL20">
        <f t="shared" si="8"/>
        <v>-4174.3174886083725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-959.90556783372983</v>
      </c>
      <c r="AR20">
        <f t="shared" si="9"/>
        <v>-963.19933910322698</v>
      </c>
      <c r="AS20">
        <f t="shared" si="9"/>
        <v>47.152642907746149</v>
      </c>
      <c r="AT20">
        <f t="shared" si="9"/>
        <v>-37.969030765837424</v>
      </c>
      <c r="AU20">
        <f t="shared" si="9"/>
        <v>-954.01572696131814</v>
      </c>
      <c r="AW20">
        <v>17</v>
      </c>
      <c r="AX20">
        <f>IF(Z20&gt;0, (R20*SUMPRODUCT(K20:$K$98, X20:$X$98)-K20*$AZ$3)/Z20, 0)</f>
        <v>-8949.731476405681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</v>
      </c>
      <c r="S21">
        <f t="shared" si="1"/>
        <v>-11203.144175553021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-2579.6654142729158</v>
      </c>
      <c r="AC21">
        <f t="shared" si="2"/>
        <v>-2742.0029620525729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-4060.4042736966926</v>
      </c>
      <c r="AI21">
        <f t="shared" si="6"/>
        <v>-4072.6419228739478</v>
      </c>
      <c r="AJ21">
        <f t="shared" si="7"/>
        <v>162.33754777965714</v>
      </c>
      <c r="AK21">
        <f t="shared" si="22"/>
        <v>-180.57657899910413</v>
      </c>
      <c r="AL21">
        <f t="shared" si="8"/>
        <v>-4090.8809540933948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-828.55493860005959</v>
      </c>
      <c r="AR21">
        <f t="shared" si="9"/>
        <v>-831.05211966361867</v>
      </c>
      <c r="AS21">
        <f t="shared" si="9"/>
        <v>33.126153916344109</v>
      </c>
      <c r="AT21">
        <f t="shared" si="9"/>
        <v>-36.847960508374683</v>
      </c>
      <c r="AU21">
        <f t="shared" si="9"/>
        <v>-834.77392625564926</v>
      </c>
      <c r="AW21">
        <v>18</v>
      </c>
      <c r="AX21">
        <f>IF(Z21&gt;0, (R21*SUMPRODUCT(K21:$K$98, X21:$X$98)-K21*$AZ$3)/Z21, 0)</f>
        <v>-11203.144175553021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</v>
      </c>
      <c r="S22">
        <f t="shared" si="1"/>
        <v>-14039.068603707892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-2742.0029620525729</v>
      </c>
      <c r="AC22">
        <f t="shared" si="2"/>
        <v>-2858.4435970329246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-3869.9097923489703</v>
      </c>
      <c r="AI22">
        <f t="shared" si="6"/>
        <v>-3880.0901101382788</v>
      </c>
      <c r="AJ22">
        <f t="shared" si="7"/>
        <v>116.44063498035166</v>
      </c>
      <c r="AK22">
        <f t="shared" si="22"/>
        <v>-191.94020734368013</v>
      </c>
      <c r="AL22">
        <f t="shared" si="8"/>
        <v>-3955.5896825016071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-705.07424838535633</v>
      </c>
      <c r="AR22">
        <f t="shared" si="9"/>
        <v>-706.92904095127392</v>
      </c>
      <c r="AS22">
        <f t="shared" si="9"/>
        <v>21.214782151408286</v>
      </c>
      <c r="AT22">
        <f t="shared" si="9"/>
        <v>-34.970349359391761</v>
      </c>
      <c r="AU22">
        <f t="shared" si="9"/>
        <v>-720.68460815925744</v>
      </c>
      <c r="AW22">
        <v>19</v>
      </c>
      <c r="AX22">
        <f>IF(Z22&gt;0, (R22*SUMPRODUCT(K22:$K$98, X22:$X$98)-K22*$AZ$3)/Z22, 0)</f>
        <v>-14039.068603707892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</v>
      </c>
      <c r="S23">
        <f t="shared" si="1"/>
        <v>-17722.787033737499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-2858.4435970329246</v>
      </c>
      <c r="AC23">
        <f t="shared" si="2"/>
        <v>-2927.7015029006857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-3637.6099163327112</v>
      </c>
      <c r="AI23">
        <f t="shared" si="6"/>
        <v>-3645.8696259859598</v>
      </c>
      <c r="AJ23">
        <f t="shared" si="7"/>
        <v>69.25790586776111</v>
      </c>
      <c r="AK23">
        <f t="shared" si="22"/>
        <v>-200.09105179230474</v>
      </c>
      <c r="AL23">
        <f t="shared" si="8"/>
        <v>-3776.7027719105035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-591.74161656819911</v>
      </c>
      <c r="AR23">
        <f t="shared" si="9"/>
        <v>-593.08524990300282</v>
      </c>
      <c r="AS23">
        <f t="shared" si="9"/>
        <v>11.266404623075768</v>
      </c>
      <c r="AT23">
        <f t="shared" si="9"/>
        <v>-32.549450098205661</v>
      </c>
      <c r="AU23">
        <f t="shared" si="9"/>
        <v>-614.36829537813264</v>
      </c>
      <c r="AW23">
        <v>20</v>
      </c>
      <c r="AX23">
        <f>IF(Z23&gt;0, (R23*SUMPRODUCT(K23:$K$98, X23:$X$98)-K23*$AZ$3)/Z23, 0)</f>
        <v>-17722.787033737499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</v>
      </c>
      <c r="S24">
        <f t="shared" si="1"/>
        <v>-22685.733119834484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-2927.7015029006857</v>
      </c>
      <c r="AC24">
        <f t="shared" si="2"/>
        <v>-2951.7499565067437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-3342.7436642129646</v>
      </c>
      <c r="AI24">
        <f t="shared" si="6"/>
        <v>-3349.2494049375746</v>
      </c>
      <c r="AJ24">
        <f t="shared" si="7"/>
        <v>24.048453606058047</v>
      </c>
      <c r="AK24">
        <f t="shared" si="22"/>
        <v>-204.93910520304803</v>
      </c>
      <c r="AL24">
        <f t="shared" si="8"/>
        <v>-3530.1400565345648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-485.51319830746559</v>
      </c>
      <c r="AR24">
        <f t="shared" si="9"/>
        <v>-486.45811760246875</v>
      </c>
      <c r="AS24">
        <f t="shared" si="9"/>
        <v>3.4928917073798345</v>
      </c>
      <c r="AT24">
        <f t="shared" si="9"/>
        <v>-29.766159305197284</v>
      </c>
      <c r="AU24">
        <f t="shared" si="9"/>
        <v>-512.73138520028624</v>
      </c>
      <c r="AW24">
        <v>21</v>
      </c>
      <c r="AX24">
        <f>IF(Z24&gt;0, (R24*SUMPRODUCT(K24:$K$98, X24:$X$98)-K24*$AZ$3)/Z24, 0)</f>
        <v>-22685.733119834484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</v>
      </c>
      <c r="S25">
        <f t="shared" si="1"/>
        <v>-29616.602196785108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-2951.7499565067437</v>
      </c>
      <c r="AC25">
        <f t="shared" si="2"/>
        <v>-2930.3942593123002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-2986.9356671183709</v>
      </c>
      <c r="AI25">
        <f t="shared" si="6"/>
        <v>-2991.8828826021754</v>
      </c>
      <c r="AJ25">
        <f t="shared" si="7"/>
        <v>-21.355697194443565</v>
      </c>
      <c r="AK25">
        <f t="shared" si="22"/>
        <v>-206.62249695547209</v>
      </c>
      <c r="AL25">
        <f t="shared" si="8"/>
        <v>-3219.8610767520909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-387.35200849458238</v>
      </c>
      <c r="AR25">
        <f t="shared" si="9"/>
        <v>-387.99357365288256</v>
      </c>
      <c r="AS25">
        <f t="shared" si="9"/>
        <v>-2.7694510772809391</v>
      </c>
      <c r="AT25">
        <f t="shared" si="9"/>
        <v>-26.795233682780243</v>
      </c>
      <c r="AU25">
        <f t="shared" si="9"/>
        <v>-417.5582584129437</v>
      </c>
      <c r="AW25">
        <v>22</v>
      </c>
      <c r="AX25">
        <f>IF(Z25&gt;0, (R25*SUMPRODUCT(K25:$K$98, X25:$X$98)-K25*$AZ$3)/Z25, 0)</f>
        <v>-29616.602196785108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</v>
      </c>
      <c r="S26">
        <f t="shared" si="1"/>
        <v>-39721.861314424998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-2930.3942593123002</v>
      </c>
      <c r="AC26">
        <f t="shared" si="2"/>
        <v>-2865.184753965892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-2582.3685935853955</v>
      </c>
      <c r="AI26">
        <f t="shared" si="6"/>
        <v>-2585.9751526175692</v>
      </c>
      <c r="AJ26">
        <f t="shared" si="7"/>
        <v>-65.20950534640815</v>
      </c>
      <c r="AK26">
        <f t="shared" si="22"/>
        <v>-205.12759815186104</v>
      </c>
      <c r="AL26">
        <f t="shared" si="8"/>
        <v>-2856.3122561158384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-299.00617127752724</v>
      </c>
      <c r="AR26">
        <f t="shared" si="9"/>
        <v>-299.42376596574309</v>
      </c>
      <c r="AS26">
        <f t="shared" si="9"/>
        <v>-7.5504498362333301</v>
      </c>
      <c r="AT26">
        <f t="shared" si="9"/>
        <v>-23.751225095866587</v>
      </c>
      <c r="AU26">
        <f t="shared" si="9"/>
        <v>-330.72544089784304</v>
      </c>
      <c r="AW26">
        <v>23</v>
      </c>
      <c r="AX26">
        <f>IF(Z26&gt;0, (R26*SUMPRODUCT(K26:$K$98, X26:$X$98)-K26*$AZ$3)/Z26, 0)</f>
        <v>-39721.861314424998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</v>
      </c>
      <c r="S27">
        <f t="shared" si="1"/>
        <v>-55148.000578400039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-2865.184753965892</v>
      </c>
      <c r="AC27">
        <f t="shared" si="2"/>
        <v>-2760.1181450282484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-2136.0581173304822</v>
      </c>
      <c r="AI27">
        <f t="shared" si="6"/>
        <v>-2138.5605817136689</v>
      </c>
      <c r="AJ27">
        <f t="shared" si="7"/>
        <v>-105.06660893764365</v>
      </c>
      <c r="AK27">
        <f t="shared" si="22"/>
        <v>-200.56293277761247</v>
      </c>
      <c r="AL27">
        <f t="shared" si="8"/>
        <v>-2444.1901234289248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-220.82943572887064</v>
      </c>
      <c r="AR27">
        <f t="shared" si="9"/>
        <v>-221.08814488719696</v>
      </c>
      <c r="AS27">
        <f t="shared" si="9"/>
        <v>-10.861970363728673</v>
      </c>
      <c r="AT27">
        <f t="shared" si="9"/>
        <v>-20.734547863687727</v>
      </c>
      <c r="AU27">
        <f t="shared" si="9"/>
        <v>-252.68466311461336</v>
      </c>
      <c r="AW27">
        <v>24</v>
      </c>
      <c r="AX27">
        <f>IF(Z27&gt;0, (R27*SUMPRODUCT(K27:$K$98, X27:$X$98)-K27*$AZ$3)/Z27, 0)</f>
        <v>-55148.000578400039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</v>
      </c>
      <c r="S28">
        <f t="shared" si="1"/>
        <v>-79956.615174249353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-2760.1181450282484</v>
      </c>
      <c r="AC28">
        <f t="shared" si="2"/>
        <v>-2620.16831270786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-1677.8919436601445</v>
      </c>
      <c r="AI28">
        <f t="shared" si="6"/>
        <v>-1679.5304374276693</v>
      </c>
      <c r="AJ28">
        <f t="shared" si="7"/>
        <v>-139.9498323203884</v>
      </c>
      <c r="AK28">
        <f t="shared" si="22"/>
        <v>-193.20827015197742</v>
      </c>
      <c r="AL28">
        <f t="shared" si="8"/>
        <v>-2012.688539900035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-154.87804721023736</v>
      </c>
      <c r="AR28">
        <f t="shared" si="9"/>
        <v>-155.02928860336712</v>
      </c>
      <c r="AS28">
        <f t="shared" si="9"/>
        <v>-12.918088568862094</v>
      </c>
      <c r="AT28">
        <f t="shared" si="9"/>
        <v>-17.834116016273853</v>
      </c>
      <c r="AU28">
        <f t="shared" si="9"/>
        <v>-185.78149318850305</v>
      </c>
      <c r="AW28">
        <v>25</v>
      </c>
      <c r="AX28">
        <f>IF(Z28&gt;0, (R28*SUMPRODUCT(K28:$K$98, X28:$X$98)-K28*$AZ$3)/Z28, 0)</f>
        <v>-79956.615174249353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</v>
      </c>
      <c r="S29">
        <f t="shared" si="1"/>
        <v>-122296.4919979456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-2620.16831270786</v>
      </c>
      <c r="AC29">
        <f t="shared" si="2"/>
        <v>-2452.9220134455441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-1238.500264725461</v>
      </c>
      <c r="AI29">
        <f t="shared" si="6"/>
        <v>-1239.503123422948</v>
      </c>
      <c r="AJ29">
        <f t="shared" si="7"/>
        <v>-167.24629926231592</v>
      </c>
      <c r="AK29">
        <f t="shared" si="22"/>
        <v>-183.41178188955021</v>
      </c>
      <c r="AL29">
        <f t="shared" si="8"/>
        <v>-1590.1612045748141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-102.07137294828132</v>
      </c>
      <c r="AR29">
        <f t="shared" si="9"/>
        <v>-102.15402385037727</v>
      </c>
      <c r="AS29">
        <f t="shared" si="9"/>
        <v>-13.783654208590635</v>
      </c>
      <c r="AT29">
        <f t="shared" si="9"/>
        <v>-15.115937336119201</v>
      </c>
      <c r="AU29">
        <f t="shared" si="9"/>
        <v>-131.05361539508709</v>
      </c>
      <c r="AW29">
        <v>26</v>
      </c>
      <c r="AX29">
        <f>IF(Z29&gt;0, (R29*SUMPRODUCT(K29:$K$98, X29:$X$98)-K29*$AZ$3)/Z29, 0)</f>
        <v>-122296.4919979456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</v>
      </c>
      <c r="S30">
        <f t="shared" si="1"/>
        <v>-200032.99229824659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-2452.9220134455441</v>
      </c>
      <c r="AC30">
        <f t="shared" si="2"/>
        <v>-2267.3823627576176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-852.15602418788842</v>
      </c>
      <c r="AI30">
        <f t="shared" si="6"/>
        <v>-852.7227762863065</v>
      </c>
      <c r="AJ30">
        <f t="shared" si="7"/>
        <v>-185.5396506879265</v>
      </c>
      <c r="AK30">
        <f t="shared" si="22"/>
        <v>-171.7045409411881</v>
      </c>
      <c r="AL30">
        <f t="shared" si="8"/>
        <v>-1209.966967915421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-62.705978403565133</v>
      </c>
      <c r="AR30">
        <f t="shared" si="9"/>
        <v>-62.747682908180295</v>
      </c>
      <c r="AS30">
        <f t="shared" si="9"/>
        <v>-13.652952040243871</v>
      </c>
      <c r="AT30">
        <f t="shared" si="9"/>
        <v>-12.634894233498086</v>
      </c>
      <c r="AU30">
        <f t="shared" si="9"/>
        <v>-89.035529181922243</v>
      </c>
      <c r="AW30">
        <v>27</v>
      </c>
      <c r="AX30">
        <f>IF(Z30&gt;0, (R30*SUMPRODUCT(K30:$K$98, X30:$X$98)-K30*$AZ$3)/Z30, 0)</f>
        <v>-200032.99229824659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</v>
      </c>
      <c r="S31">
        <f t="shared" si="1"/>
        <v>-357004.1521296128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-2267.3823627576176</v>
      </c>
      <c r="AC31">
        <f t="shared" si="2"/>
        <v>-2073.2927843431403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-541.42162799019877</v>
      </c>
      <c r="AI31">
        <f t="shared" si="6"/>
        <v>-541.71200175363754</v>
      </c>
      <c r="AJ31">
        <f t="shared" si="7"/>
        <v>-194.08957841447727</v>
      </c>
      <c r="AK31">
        <f t="shared" si="22"/>
        <v>-158.71676539303326</v>
      </c>
      <c r="AL31">
        <f t="shared" si="8"/>
        <v>-894.51834556114807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-35.571928258103007</v>
      </c>
      <c r="AR31">
        <f t="shared" si="9"/>
        <v>-35.591006097160566</v>
      </c>
      <c r="AS31">
        <f t="shared" si="9"/>
        <v>-12.75187432876292</v>
      </c>
      <c r="AT31">
        <f t="shared" si="9"/>
        <v>-10.427846063108049</v>
      </c>
      <c r="AU31">
        <f t="shared" si="9"/>
        <v>-58.770726489031532</v>
      </c>
      <c r="AW31">
        <v>28</v>
      </c>
      <c r="AX31">
        <f>IF(Z31&gt;0, (R31*SUMPRODUCT(K31:$K$98, X31:$X$98)-K31*$AZ$3)/Z31, 0)</f>
        <v>-357004.1521296128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</v>
      </c>
      <c r="S32">
        <f t="shared" si="1"/>
        <v>-714421.45006830443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-2073.2927843431403</v>
      </c>
      <c r="AC32">
        <f t="shared" si="2"/>
        <v>-1879.5829654422762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-311.84843177260041</v>
      </c>
      <c r="AI32">
        <f t="shared" si="6"/>
        <v>-311.97997758251853</v>
      </c>
      <c r="AJ32">
        <f t="shared" si="7"/>
        <v>-193.70981890086409</v>
      </c>
      <c r="AK32">
        <f t="shared" si="22"/>
        <v>-145.13049490401983</v>
      </c>
      <c r="AL32">
        <f t="shared" si="8"/>
        <v>-650.82029138740245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-18.293522930012937</v>
      </c>
      <c r="AR32">
        <f t="shared" si="9"/>
        <v>-18.301239615572026</v>
      </c>
      <c r="AS32">
        <f t="shared" si="9"/>
        <v>-11.36332478470062</v>
      </c>
      <c r="AT32">
        <f t="shared" si="9"/>
        <v>-8.5135846965130728</v>
      </c>
      <c r="AU32">
        <f t="shared" si="9"/>
        <v>-38.178149096785717</v>
      </c>
      <c r="AW32">
        <v>29</v>
      </c>
      <c r="AX32">
        <f>IF(Z32&gt;0, (R32*SUMPRODUCT(K32:$K$98, X32:$X$98)-K32*$AZ$3)/Z32, 0)</f>
        <v>-714421.45006830443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</v>
      </c>
      <c r="S33">
        <f t="shared" si="1"/>
        <v>-1666758.3759229542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-1879.5829654422762</v>
      </c>
      <c r="AC33">
        <f t="shared" si="2"/>
        <v>-1693.16064269464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-158.87665479474396</v>
      </c>
      <c r="AI33">
        <f t="shared" si="6"/>
        <v>-158.92744681916551</v>
      </c>
      <c r="AJ33">
        <f t="shared" si="7"/>
        <v>-186.42232274763614</v>
      </c>
      <c r="AK33">
        <f t="shared" si="22"/>
        <v>-131.57080758095935</v>
      </c>
      <c r="AL33">
        <f t="shared" si="8"/>
        <v>-476.92057714776104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-8.3213894710772287</v>
      </c>
      <c r="AR33">
        <f t="shared" si="9"/>
        <v>-8.3240497751840987</v>
      </c>
      <c r="AS33">
        <f t="shared" si="9"/>
        <v>-9.7641327839517231</v>
      </c>
      <c r="AT33">
        <f t="shared" si="9"/>
        <v>-6.89120710855717</v>
      </c>
      <c r="AU33">
        <f t="shared" si="9"/>
        <v>-24.979389667692995</v>
      </c>
      <c r="AW33">
        <v>30</v>
      </c>
      <c r="AX33">
        <f>IF(Z33&gt;0, (R33*SUMPRODUCT(K33:$K$98, X33:$X$98)-K33*$AZ$3)/Z33, 0)</f>
        <v>-1666758.3759229542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</v>
      </c>
      <c r="S34">
        <f t="shared" si="1"/>
        <v>-4763607.4372516125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-1693.16064269464</v>
      </c>
      <c r="AC34">
        <f t="shared" si="2"/>
        <v>-1518.7000270963879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-68.686907321792646</v>
      </c>
      <c r="AI34">
        <f t="shared" si="6"/>
        <v>-68.702847972309101</v>
      </c>
      <c r="AJ34">
        <f t="shared" si="7"/>
        <v>-174.46061559825216</v>
      </c>
      <c r="AK34">
        <f t="shared" si="22"/>
        <v>-118.52124498862482</v>
      </c>
      <c r="AL34">
        <f t="shared" si="8"/>
        <v>-361.68470855918605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-3.2121195579523092</v>
      </c>
      <c r="AR34">
        <f t="shared" si="9"/>
        <v>-3.2128650169820845</v>
      </c>
      <c r="AS34">
        <f t="shared" si="9"/>
        <v>-8.1585905859783576</v>
      </c>
      <c r="AT34">
        <f t="shared" si="9"/>
        <v>-5.5426051907862046</v>
      </c>
      <c r="AU34">
        <f t="shared" ref="AU34:AU69" si="23">AL34*$K34</f>
        <v>-16.914060793746646</v>
      </c>
      <c r="AW34">
        <v>31</v>
      </c>
      <c r="AX34">
        <f>IF(Z34&gt;0, (R34*SUMPRODUCT(K34:$K$98, X34:$X$98)-K34*$AZ$3)/Z34, 0)</f>
        <v>-4763607.4372516125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</v>
      </c>
      <c r="S35">
        <f t="shared" si="1"/>
        <v>-17882382.416183889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-1518.7000270963879</v>
      </c>
      <c r="AC35">
        <f t="shared" si="2"/>
        <v>-1358.713927842439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-23.964429239248084</v>
      </c>
      <c r="AI35">
        <f t="shared" ref="AI35:AI66" si="25">SUM(AE35:AH35)</f>
        <v>-23.968228268639752</v>
      </c>
      <c r="AJ35">
        <f t="shared" si="7"/>
        <v>-159.98609925394885</v>
      </c>
      <c r="AK35">
        <f t="shared" si="22"/>
        <v>-106.30900189674716</v>
      </c>
      <c r="AL35">
        <f t="shared" ref="AL35:AL69" si="26">SUM(AI35:AK35)</f>
        <v>-290.26332941933578</v>
      </c>
      <c r="AN35">
        <f t="shared" ref="AN35:AT69" si="27">AE35*$K35</f>
        <v>0</v>
      </c>
      <c r="AO35">
        <f t="shared" si="27"/>
        <v>0</v>
      </c>
      <c r="AP35">
        <f t="shared" si="27"/>
        <v>-1.5862526849863014E-4</v>
      </c>
      <c r="AQ35">
        <f t="shared" si="27"/>
        <v>-1.0006145334989245</v>
      </c>
      <c r="AR35">
        <f t="shared" si="27"/>
        <v>-1.0007731587674231</v>
      </c>
      <c r="AS35">
        <f t="shared" si="27"/>
        <v>-6.6800846568514203</v>
      </c>
      <c r="AT35">
        <f t="shared" si="27"/>
        <v>-4.4388427230068919</v>
      </c>
      <c r="AU35">
        <f t="shared" si="23"/>
        <v>-12.119700538625736</v>
      </c>
      <c r="AW35">
        <v>32</v>
      </c>
      <c r="AX35">
        <f>IF(Z35&gt;0, (R35*SUMPRODUCT(K35:$K$98, X35:$X$98)-K35*$AZ$3)/Z35, 0)</f>
        <v>-17882382.416183889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</v>
      </c>
      <c r="S36">
        <f t="shared" si="1"/>
        <v>-67628040.457109839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-1358.713927842439</v>
      </c>
      <c r="AC36">
        <f t="shared" si="2"/>
        <v>-1214.0018470081691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-5.7269620886287891</v>
      </c>
      <c r="AI36">
        <f t="shared" si="25"/>
        <v>-5.7278596466822256</v>
      </c>
      <c r="AJ36">
        <f t="shared" si="7"/>
        <v>-144.71208083426995</v>
      </c>
      <c r="AK36">
        <f t="shared" si="22"/>
        <v>-95.109974948970745</v>
      </c>
      <c r="AL36">
        <f t="shared" si="26"/>
        <v>-245.54991542992292</v>
      </c>
      <c r="AN36">
        <f t="shared" si="27"/>
        <v>0</v>
      </c>
      <c r="AO36">
        <f t="shared" si="27"/>
        <v>0</v>
      </c>
      <c r="AP36">
        <f t="shared" si="27"/>
        <v>-3.3461410360439087E-5</v>
      </c>
      <c r="AQ36">
        <f t="shared" si="27"/>
        <v>-0.21350399323205727</v>
      </c>
      <c r="AR36">
        <f t="shared" si="27"/>
        <v>-0.21353745464241769</v>
      </c>
      <c r="AS36">
        <f t="shared" si="27"/>
        <v>-5.3949383021731325</v>
      </c>
      <c r="AT36">
        <f t="shared" si="27"/>
        <v>-3.5457471402029399</v>
      </c>
      <c r="AU36">
        <f t="shared" si="23"/>
        <v>-9.1542228970184905</v>
      </c>
      <c r="AW36">
        <v>33</v>
      </c>
      <c r="AX36">
        <f>IF(Z36&gt;0, (R36*SUMPRODUCT(K36:$K$98, X36:$X$98)-K36*$AZ$3)/Z36, 0)</f>
        <v>-67628040.457109839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</v>
      </c>
      <c r="S37">
        <f t="shared" si="1"/>
        <v>-258053409.15960175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-1214.0018470081691</v>
      </c>
      <c r="AC37">
        <f t="shared" si="2"/>
        <v>-1084.1147301373219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-1.3570524064396732</v>
      </c>
      <c r="AI37">
        <f t="shared" si="25"/>
        <v>-1.3572624627093555</v>
      </c>
      <c r="AJ37">
        <f t="shared" si="7"/>
        <v>-129.88711687084719</v>
      </c>
      <c r="AK37">
        <f t="shared" si="22"/>
        <v>-84.980129290571838</v>
      </c>
      <c r="AL37">
        <f t="shared" si="26"/>
        <v>-216.22450862412836</v>
      </c>
      <c r="AN37">
        <f t="shared" si="27"/>
        <v>0</v>
      </c>
      <c r="AO37">
        <f t="shared" si="27"/>
        <v>0</v>
      </c>
      <c r="AP37">
        <f t="shared" si="27"/>
        <v>-6.991966197808317E-6</v>
      </c>
      <c r="AQ37">
        <f t="shared" si="27"/>
        <v>-4.5171060920159607E-2</v>
      </c>
      <c r="AR37">
        <f t="shared" si="27"/>
        <v>-4.5178052886357414E-2</v>
      </c>
      <c r="AS37">
        <f t="shared" si="27"/>
        <v>-4.3234431043896082</v>
      </c>
      <c r="AT37">
        <f t="shared" si="27"/>
        <v>-2.8286620170096612</v>
      </c>
      <c r="AU37">
        <f t="shared" si="23"/>
        <v>-7.1972831742856265</v>
      </c>
      <c r="AW37">
        <v>34</v>
      </c>
      <c r="AX37">
        <f>IF(Z37&gt;0, (R37*SUMPRODUCT(K37:$K$98, X37:$X$98)-K37*$AZ$3)/Z37, 0)</f>
        <v>-258053409.15960175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</v>
      </c>
      <c r="S38">
        <f t="shared" si="1"/>
        <v>-994988214.91715944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-1084.1147301373219</v>
      </c>
      <c r="AC38">
        <f t="shared" si="2"/>
        <v>-967.99863256959975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-0.31862396693820677</v>
      </c>
      <c r="AI38">
        <f t="shared" si="25"/>
        <v>-0.31867261066172314</v>
      </c>
      <c r="AJ38">
        <f t="shared" si="7"/>
        <v>-116.11609756772214</v>
      </c>
      <c r="AK38">
        <f t="shared" si="22"/>
        <v>-75.888031109612541</v>
      </c>
      <c r="AL38">
        <f t="shared" si="26"/>
        <v>-192.32280128799641</v>
      </c>
      <c r="AN38">
        <f t="shared" si="27"/>
        <v>0</v>
      </c>
      <c r="AO38">
        <f t="shared" si="27"/>
        <v>0</v>
      </c>
      <c r="AP38">
        <f t="shared" si="27"/>
        <v>-1.4456809557523707E-6</v>
      </c>
      <c r="AQ38">
        <f t="shared" si="27"/>
        <v>-9.4694354739063898E-3</v>
      </c>
      <c r="AR38">
        <f t="shared" si="27"/>
        <v>-9.4708811548621426E-3</v>
      </c>
      <c r="AS38">
        <f t="shared" si="27"/>
        <v>-3.4509453383731441</v>
      </c>
      <c r="AT38">
        <f t="shared" si="27"/>
        <v>-2.2553758925914185</v>
      </c>
      <c r="AU38">
        <f t="shared" si="23"/>
        <v>-5.7157921121194253</v>
      </c>
      <c r="AW38">
        <v>35</v>
      </c>
      <c r="AX38">
        <f>IF(Z38&gt;0, (R38*SUMPRODUCT(K38:$K$98, X38:$X$98)-K38*$AZ$3)/Z38, 0)</f>
        <v>-994988214.91715944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</v>
      </c>
      <c r="S39">
        <f t="shared" si="1"/>
        <v>-3881833780.6154118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-967.99863256959975</v>
      </c>
      <c r="AC39">
        <f t="shared" si="2"/>
        <v>-864.29268358664285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-7.4049510933488924E-2</v>
      </c>
      <c r="AI39">
        <f t="shared" si="25"/>
        <v>-7.4060643464303383E-2</v>
      </c>
      <c r="AJ39">
        <f t="shared" si="7"/>
        <v>-103.7059489829569</v>
      </c>
      <c r="AK39">
        <f t="shared" si="22"/>
        <v>-67.759904279871989</v>
      </c>
      <c r="AL39">
        <f t="shared" si="26"/>
        <v>-171.53991390629318</v>
      </c>
      <c r="AN39">
        <f t="shared" si="27"/>
        <v>0</v>
      </c>
      <c r="AO39">
        <f t="shared" si="27"/>
        <v>0</v>
      </c>
      <c r="AP39">
        <f t="shared" si="27"/>
        <v>-2.9540750995899798E-7</v>
      </c>
      <c r="AQ39">
        <f t="shared" si="27"/>
        <v>-1.9649423840013736E-3</v>
      </c>
      <c r="AR39">
        <f t="shared" si="27"/>
        <v>-1.9652377915113325E-3</v>
      </c>
      <c r="AS39">
        <f t="shared" si="27"/>
        <v>-2.7518914312982754</v>
      </c>
      <c r="AT39">
        <f t="shared" si="27"/>
        <v>-1.7980443918797304</v>
      </c>
      <c r="AU39">
        <f t="shared" si="23"/>
        <v>-4.5519010609695174</v>
      </c>
      <c r="AW39">
        <v>36</v>
      </c>
      <c r="AX39">
        <f>IF(Z39&gt;0, (R39*SUMPRODUCT(K39:$K$98, X39:$X$98)-K39*$AZ$3)/Z39, 0)</f>
        <v>-3881833780.6154118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</v>
      </c>
      <c r="S40">
        <f t="shared" si="1"/>
        <v>-15325069850.314766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-864.29268358664285</v>
      </c>
      <c r="AC40">
        <f t="shared" si="2"/>
        <v>-771.69159636971369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-1.7006925994255146E-2</v>
      </c>
      <c r="AI40">
        <f t="shared" si="25"/>
        <v>-1.700944373676434E-2</v>
      </c>
      <c r="AJ40">
        <f t="shared" si="7"/>
        <v>-92.601087216929159</v>
      </c>
      <c r="AK40">
        <f t="shared" si="22"/>
        <v>-60.500487851065003</v>
      </c>
      <c r="AL40">
        <f t="shared" si="26"/>
        <v>-153.11858451173094</v>
      </c>
      <c r="AN40">
        <f t="shared" si="27"/>
        <v>0</v>
      </c>
      <c r="AO40">
        <f t="shared" si="27"/>
        <v>0</v>
      </c>
      <c r="AP40">
        <f t="shared" si="27"/>
        <v>-5.9651437767167699E-8</v>
      </c>
      <c r="AQ40">
        <f t="shared" si="27"/>
        <v>-4.029354010003217E-4</v>
      </c>
      <c r="AR40">
        <f t="shared" si="27"/>
        <v>-4.0299505243808888E-4</v>
      </c>
      <c r="AS40">
        <f t="shared" si="27"/>
        <v>-2.1939447624704784</v>
      </c>
      <c r="AT40">
        <f t="shared" si="27"/>
        <v>-1.4334035640079024</v>
      </c>
      <c r="AU40">
        <f t="shared" si="23"/>
        <v>-3.6277513215308193</v>
      </c>
      <c r="AW40">
        <v>37</v>
      </c>
      <c r="AX40">
        <f>IF(Z40&gt;0, (R40*SUMPRODUCT(K40:$K$98, X40:$X$98)-K40*$AZ$3)/Z40, 0)</f>
        <v>-15325069850.314766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</v>
      </c>
      <c r="S41">
        <f t="shared" si="1"/>
        <v>-61291216114.417641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-771.69159636971369</v>
      </c>
      <c r="AC41">
        <f t="shared" si="2"/>
        <v>-689.01070273429946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-3.8609711998952223E-3</v>
      </c>
      <c r="AI41">
        <f t="shared" si="25"/>
        <v>-3.8615332793793754E-3</v>
      </c>
      <c r="AJ41">
        <f t="shared" si="7"/>
        <v>-82.680893635414236</v>
      </c>
      <c r="AK41">
        <f t="shared" si="22"/>
        <v>-54.018411745879966</v>
      </c>
      <c r="AL41">
        <f t="shared" si="26"/>
        <v>-136.70316691457359</v>
      </c>
      <c r="AN41">
        <f t="shared" si="27"/>
        <v>0</v>
      </c>
      <c r="AO41">
        <f t="shared" si="27"/>
        <v>0</v>
      </c>
      <c r="AP41">
        <f t="shared" si="27"/>
        <v>-1.1890204237223773E-8</v>
      </c>
      <c r="AQ41">
        <f t="shared" si="27"/>
        <v>-8.167481186393821E-5</v>
      </c>
      <c r="AR41">
        <f t="shared" si="27"/>
        <v>-8.1686702068175436E-5</v>
      </c>
      <c r="AS41">
        <f t="shared" si="27"/>
        <v>-1.7490279214198756</v>
      </c>
      <c r="AT41">
        <f t="shared" si="27"/>
        <v>-1.1427030630669366</v>
      </c>
      <c r="AU41">
        <f t="shared" si="23"/>
        <v>-2.8918126711888807</v>
      </c>
      <c r="AW41">
        <v>38</v>
      </c>
      <c r="AX41">
        <f>IF(Z41&gt;0, (R41*SUMPRODUCT(K41:$K$98, X41:$X$98)-K41*$AZ$3)/Z41, 0)</f>
        <v>-61291216114.417641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</v>
      </c>
      <c r="S42">
        <f t="shared" si="1"/>
        <v>-248526933674.99185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-689.01070273429946</v>
      </c>
      <c r="AC42">
        <f t="shared" si="2"/>
        <v>-615.1881981851692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-8.6538356444542904E-4</v>
      </c>
      <c r="AI42">
        <f t="shared" si="25"/>
        <v>-8.6550733135251797E-4</v>
      </c>
      <c r="AJ42">
        <f t="shared" si="7"/>
        <v>-73.822504549130258</v>
      </c>
      <c r="AK42">
        <f t="shared" si="22"/>
        <v>-48.230749191400967</v>
      </c>
      <c r="AL42">
        <f t="shared" si="26"/>
        <v>-122.05411924786259</v>
      </c>
      <c r="AN42">
        <f t="shared" si="27"/>
        <v>0</v>
      </c>
      <c r="AO42">
        <f t="shared" si="27"/>
        <v>0</v>
      </c>
      <c r="AP42">
        <f t="shared" si="27"/>
        <v>-2.337642509052049E-9</v>
      </c>
      <c r="AQ42">
        <f t="shared" si="27"/>
        <v>-1.6344897472702212E-5</v>
      </c>
      <c r="AR42">
        <f t="shared" si="27"/>
        <v>-1.6347235115211264E-5</v>
      </c>
      <c r="AS42">
        <f t="shared" si="27"/>
        <v>-1.3943196030154279</v>
      </c>
      <c r="AT42">
        <f t="shared" si="27"/>
        <v>-0.91095634693530814</v>
      </c>
      <c r="AU42">
        <f t="shared" si="23"/>
        <v>-2.3052922971858516</v>
      </c>
      <c r="AW42">
        <v>39</v>
      </c>
      <c r="AX42">
        <f>IF(Z42&gt;0, (R42*SUMPRODUCT(K42:$K$98, X42:$X$98)-K42*$AZ$3)/Z42, 0)</f>
        <v>-248526933674.99185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</v>
      </c>
      <c r="S43">
        <f t="shared" si="1"/>
        <v>-1022385380706.1022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-615.1881981851692</v>
      </c>
      <c r="AC43">
        <f t="shared" si="2"/>
        <v>-549.27519111583251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-1.9133360853692557E-4</v>
      </c>
      <c r="AI43">
        <f t="shared" si="25"/>
        <v>-1.9136047097067518E-4</v>
      </c>
      <c r="AJ43">
        <f t="shared" si="7"/>
        <v>-65.913007069336686</v>
      </c>
      <c r="AK43">
        <f t="shared" si="22"/>
        <v>-43.063173872961848</v>
      </c>
      <c r="AL43">
        <f t="shared" si="26"/>
        <v>-108.97637230276951</v>
      </c>
      <c r="AN43">
        <f t="shared" si="27"/>
        <v>0</v>
      </c>
      <c r="AO43">
        <f t="shared" si="27"/>
        <v>0</v>
      </c>
      <c r="AP43">
        <f t="shared" si="27"/>
        <v>-4.5300280660814176E-10</v>
      </c>
      <c r="AQ43">
        <f t="shared" si="27"/>
        <v>-3.2266123938578738E-6</v>
      </c>
      <c r="AR43">
        <f t="shared" si="27"/>
        <v>-3.2270653966644819E-6</v>
      </c>
      <c r="AS43">
        <f t="shared" si="27"/>
        <v>-1.1115440050111165</v>
      </c>
      <c r="AT43">
        <f t="shared" si="27"/>
        <v>-0.72620890600377508</v>
      </c>
      <c r="AU43">
        <f t="shared" si="23"/>
        <v>-1.8377561380802883</v>
      </c>
      <c r="AW43">
        <v>40</v>
      </c>
      <c r="AX43">
        <f>IF(Z43&gt;0, (R43*SUMPRODUCT(K43:$K$98, X43:$X$98)-K43*$AZ$3)/Z43, 0)</f>
        <v>-1022385380706.1022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</v>
      </c>
      <c r="S44">
        <f t="shared" si="1"/>
        <v>-4272490948418.6226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-549.27519111583251</v>
      </c>
      <c r="AC44">
        <f t="shared" si="2"/>
        <v>-490.42428057973586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-4.1708968863344616E-5</v>
      </c>
      <c r="AI44">
        <f t="shared" si="25"/>
        <v>-4.1714708188325061E-5</v>
      </c>
      <c r="AJ44">
        <f t="shared" si="7"/>
        <v>-58.850910536096649</v>
      </c>
      <c r="AK44">
        <f t="shared" si="22"/>
        <v>-38.449263378108277</v>
      </c>
      <c r="AL44">
        <f t="shared" si="26"/>
        <v>-97.300215628913122</v>
      </c>
      <c r="AN44">
        <f t="shared" si="27"/>
        <v>0</v>
      </c>
      <c r="AO44">
        <f t="shared" si="27"/>
        <v>0</v>
      </c>
      <c r="AP44">
        <f t="shared" si="27"/>
        <v>-8.6416829633191361E-11</v>
      </c>
      <c r="AQ44">
        <f t="shared" si="27"/>
        <v>-6.2801058813015353E-7</v>
      </c>
      <c r="AR44">
        <f t="shared" si="27"/>
        <v>-6.2809700495978669E-7</v>
      </c>
      <c r="AS44">
        <f t="shared" si="27"/>
        <v>-0.88611624657664545</v>
      </c>
      <c r="AT44">
        <f t="shared" si="27"/>
        <v>-0.57892930861874714</v>
      </c>
      <c r="AU44">
        <f t="shared" si="23"/>
        <v>-1.4650461832923976</v>
      </c>
      <c r="AW44">
        <v>41</v>
      </c>
      <c r="AX44">
        <f>IF(Z44&gt;0, (R44*SUMPRODUCT(K44:$K$98, X44:$X$98)-K44*$AZ$3)/Z44, 0)</f>
        <v>-4272490948418.6226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</v>
      </c>
      <c r="S45">
        <f t="shared" si="1"/>
        <v>-18150168004610.125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-490.42428057973586</v>
      </c>
      <c r="AC45">
        <f t="shared" si="2"/>
        <v>-437.87882249104194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-8.9513302969621862E-6</v>
      </c>
      <c r="AI45">
        <f t="shared" si="25"/>
        <v>-8.9525365635443466E-6</v>
      </c>
      <c r="AJ45">
        <f t="shared" si="7"/>
        <v>-52.54545808869392</v>
      </c>
      <c r="AK45">
        <f t="shared" si="22"/>
        <v>-34.329699640581516</v>
      </c>
      <c r="AL45">
        <f t="shared" si="26"/>
        <v>-86.875166681812004</v>
      </c>
      <c r="AN45">
        <f t="shared" si="27"/>
        <v>0</v>
      </c>
      <c r="AO45">
        <f t="shared" si="27"/>
        <v>0</v>
      </c>
      <c r="AP45">
        <f t="shared" si="27"/>
        <v>-1.6216711347635362E-11</v>
      </c>
      <c r="AQ45">
        <f t="shared" si="27"/>
        <v>-1.203391868348354E-7</v>
      </c>
      <c r="AR45">
        <f t="shared" si="27"/>
        <v>-1.2035540354618304E-7</v>
      </c>
      <c r="AS45">
        <f t="shared" si="27"/>
        <v>-0.70640647685666147</v>
      </c>
      <c r="AT45">
        <f t="shared" si="27"/>
        <v>-0.46151890299855536</v>
      </c>
      <c r="AU45">
        <f t="shared" si="23"/>
        <v>-1.1679255002106204</v>
      </c>
      <c r="AW45">
        <v>42</v>
      </c>
      <c r="AX45">
        <f>IF(Z45&gt;0, (R45*SUMPRODUCT(K45:$K$98, X45:$X$98)-K45*$AZ$3)/Z45, 0)</f>
        <v>-18150168004610.125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</v>
      </c>
      <c r="S46">
        <f t="shared" si="1"/>
        <v>-78481096884429.031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-437.87882249104194</v>
      </c>
      <c r="AC46">
        <f t="shared" si="2"/>
        <v>-390.96323447146659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-1.8902455362870209E-6</v>
      </c>
      <c r="AI46">
        <f t="shared" si="25"/>
        <v>-1.8904946174352159E-6</v>
      </c>
      <c r="AJ46">
        <f t="shared" si="7"/>
        <v>-46.915588019575353</v>
      </c>
      <c r="AK46">
        <f t="shared" si="22"/>
        <v>-30.651517574372939</v>
      </c>
      <c r="AL46">
        <f t="shared" si="26"/>
        <v>-77.567107484442914</v>
      </c>
      <c r="AN46">
        <f t="shared" si="27"/>
        <v>0</v>
      </c>
      <c r="AO46">
        <f t="shared" si="27"/>
        <v>0</v>
      </c>
      <c r="AP46">
        <f t="shared" si="27"/>
        <v>-2.9898012996061057E-12</v>
      </c>
      <c r="AQ46">
        <f t="shared" si="27"/>
        <v>-2.2689226390357441E-8</v>
      </c>
      <c r="AR46">
        <f t="shared" si="27"/>
        <v>-2.2692216191657051E-8</v>
      </c>
      <c r="AS46">
        <f t="shared" si="27"/>
        <v>-0.56314292369859231</v>
      </c>
      <c r="AT46">
        <f t="shared" si="27"/>
        <v>-0.36792004430231157</v>
      </c>
      <c r="AU46">
        <f t="shared" si="23"/>
        <v>-0.93106299069312015</v>
      </c>
      <c r="AW46">
        <v>43</v>
      </c>
      <c r="AX46">
        <f>IF(Z46&gt;0, (R46*SUMPRODUCT(K46:$K$98, X46:$X$98)-K46*$AZ$3)/Z46, 0)</f>
        <v>-78481096884429.031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</v>
      </c>
      <c r="S47">
        <f t="shared" si="1"/>
        <v>-345888263806770.06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-390.96323447146659</v>
      </c>
      <c r="AC47">
        <f t="shared" si="2"/>
        <v>-349.07431651208907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-3.9225955148037648E-7</v>
      </c>
      <c r="AI47">
        <f t="shared" si="25"/>
        <v>-3.9231001204134928E-7</v>
      </c>
      <c r="AJ47">
        <f t="shared" si="7"/>
        <v>-41.888917959377522</v>
      </c>
      <c r="AK47">
        <f t="shared" si="22"/>
        <v>-27.367426413002665</v>
      </c>
      <c r="AL47">
        <f t="shared" si="26"/>
        <v>-69.256344764690198</v>
      </c>
      <c r="AN47">
        <f t="shared" si="27"/>
        <v>0</v>
      </c>
      <c r="AO47">
        <f t="shared" si="27"/>
        <v>0</v>
      </c>
      <c r="AP47">
        <f t="shared" si="27"/>
        <v>-5.4079855052364769E-13</v>
      </c>
      <c r="AQ47">
        <f t="shared" si="27"/>
        <v>-4.2039444821849272E-9</v>
      </c>
      <c r="AR47">
        <f t="shared" si="27"/>
        <v>-4.2044852807354507E-9</v>
      </c>
      <c r="AS47">
        <f t="shared" si="27"/>
        <v>-0.44893409186705785</v>
      </c>
      <c r="AT47">
        <f t="shared" si="27"/>
        <v>-0.29330360682447332</v>
      </c>
      <c r="AU47">
        <f t="shared" si="23"/>
        <v>-0.74223770289601643</v>
      </c>
      <c r="AW47">
        <v>44</v>
      </c>
      <c r="AX47">
        <f>IF(Z47&gt;0, (R47*SUMPRODUCT(K47:$K$98, X47:$X$98)-K47*$AZ$3)/Z47, 0)</f>
        <v>-345888263806770.06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</v>
      </c>
      <c r="S48">
        <f t="shared" si="1"/>
        <v>-1554932678697002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-349.07431651208907</v>
      </c>
      <c r="AC48">
        <f t="shared" si="2"/>
        <v>-311.67349688944773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-7.9867731247582914E-8</v>
      </c>
      <c r="AI48">
        <f t="shared" si="25"/>
        <v>-7.9877753337322215E-8</v>
      </c>
      <c r="AJ48">
        <f t="shared" si="7"/>
        <v>-37.400819622641336</v>
      </c>
      <c r="AK48">
        <f t="shared" si="22"/>
        <v>-24.435202155846238</v>
      </c>
      <c r="AL48">
        <f t="shared" si="26"/>
        <v>-61.836021858365328</v>
      </c>
      <c r="AN48">
        <f t="shared" si="27"/>
        <v>0</v>
      </c>
      <c r="AO48">
        <f t="shared" si="27"/>
        <v>0</v>
      </c>
      <c r="AP48">
        <f t="shared" si="27"/>
        <v>-9.590112660939289E-14</v>
      </c>
      <c r="AQ48">
        <f t="shared" si="27"/>
        <v>-7.6425232717123407E-10</v>
      </c>
      <c r="AR48">
        <f t="shared" si="27"/>
        <v>-7.6434822829784348E-10</v>
      </c>
      <c r="AS48">
        <f t="shared" si="27"/>
        <v>-0.3578875096139687</v>
      </c>
      <c r="AT48">
        <f t="shared" si="27"/>
        <v>-0.23381983963730291</v>
      </c>
      <c r="AU48">
        <f t="shared" si="23"/>
        <v>-0.5917073500156198</v>
      </c>
      <c r="AW48">
        <v>45</v>
      </c>
      <c r="AX48">
        <f>IF(Z48&gt;0, (R48*SUMPRODUCT(K48:$K$98, X48:$X$98)-K48*$AZ$3)/Z48, 0)</f>
        <v>-1554932678697002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</v>
      </c>
      <c r="S49">
        <f t="shared" si="1"/>
        <v>-7139470631461977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-311.67349688944773</v>
      </c>
      <c r="AC49">
        <f t="shared" si="2"/>
        <v>-278.27990793767162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-1.5945970996305328E-8</v>
      </c>
      <c r="AI49">
        <f t="shared" si="25"/>
        <v>-1.5947919879649085E-8</v>
      </c>
      <c r="AJ49">
        <f t="shared" si="7"/>
        <v>-33.39358895177611</v>
      </c>
      <c r="AK49">
        <f t="shared" si="22"/>
        <v>-21.817144782261344</v>
      </c>
      <c r="AL49">
        <f t="shared" si="26"/>
        <v>-55.210733749985373</v>
      </c>
      <c r="AN49">
        <f t="shared" si="27"/>
        <v>0</v>
      </c>
      <c r="AO49">
        <f t="shared" si="27"/>
        <v>0</v>
      </c>
      <c r="AP49">
        <f t="shared" si="27"/>
        <v>-1.6650728643828637E-14</v>
      </c>
      <c r="AQ49">
        <f t="shared" si="27"/>
        <v>-1.3623803439680516E-10</v>
      </c>
      <c r="AR49">
        <f t="shared" si="27"/>
        <v>-1.36254685125449E-10</v>
      </c>
      <c r="AS49">
        <f t="shared" si="27"/>
        <v>-0.28530573154177674</v>
      </c>
      <c r="AT49">
        <f t="shared" si="27"/>
        <v>-0.18639974461100456</v>
      </c>
      <c r="AU49">
        <f t="shared" si="23"/>
        <v>-0.47170547628903597</v>
      </c>
      <c r="AW49">
        <v>46</v>
      </c>
      <c r="AX49">
        <f>IF(Z49&gt;0, (R49*SUMPRODUCT(K49:$K$98, X49:$X$98)-K49*$AZ$3)/Z49, 0)</f>
        <v>-7139470631461977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</v>
      </c>
      <c r="S50">
        <f t="shared" si="1"/>
        <v>-3.3501268063266312E+16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-278.27990793767162</v>
      </c>
      <c r="AC50">
        <f t="shared" si="2"/>
        <v>-248.4642035158968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-3.1171329046731416E-9</v>
      </c>
      <c r="AI50">
        <f t="shared" si="25"/>
        <v>-3.1175037327311224E-9</v>
      </c>
      <c r="AJ50">
        <f t="shared" si="7"/>
        <v>-29.815704421774825</v>
      </c>
      <c r="AK50">
        <f t="shared" si="22"/>
        <v>-19.479593555637017</v>
      </c>
      <c r="AL50">
        <f t="shared" si="26"/>
        <v>-49.295297980529341</v>
      </c>
      <c r="AN50">
        <f t="shared" si="27"/>
        <v>0</v>
      </c>
      <c r="AO50">
        <f t="shared" si="27"/>
        <v>0</v>
      </c>
      <c r="AP50">
        <f t="shared" si="27"/>
        <v>-2.8287981765219601E-15</v>
      </c>
      <c r="AQ50">
        <f t="shared" si="27"/>
        <v>-2.3778513213724557E-11</v>
      </c>
      <c r="AR50">
        <f t="shared" si="27"/>
        <v>-2.3781342011901081E-11</v>
      </c>
      <c r="AS50">
        <f t="shared" si="27"/>
        <v>-0.22744398241948569</v>
      </c>
      <c r="AT50">
        <f t="shared" si="27"/>
        <v>-0.14859673518132158</v>
      </c>
      <c r="AU50">
        <f t="shared" si="23"/>
        <v>-0.37604071762458857</v>
      </c>
      <c r="AW50">
        <v>47</v>
      </c>
      <c r="AX50">
        <f>IF(Z50&gt;0, (R50*SUMPRODUCT(K50:$K$98, X50:$X$98)-K50*$AZ$3)/Z50, 0)</f>
        <v>-3.3501268063266312E+16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</v>
      </c>
      <c r="S51">
        <f t="shared" si="1"/>
        <v>-1.606746449106072E+17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-248.4642035158968</v>
      </c>
      <c r="AC51">
        <f t="shared" si="2"/>
        <v>-221.84303885349999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-5.9616983074753676E-10</v>
      </c>
      <c r="AI51">
        <f t="shared" si="25"/>
        <v>-5.9623886560956398E-10</v>
      </c>
      <c r="AJ51">
        <f t="shared" si="7"/>
        <v>-26.621164662396808</v>
      </c>
      <c r="AK51">
        <f t="shared" si="22"/>
        <v>-17.392494246112779</v>
      </c>
      <c r="AL51">
        <f t="shared" si="26"/>
        <v>-44.013658909105828</v>
      </c>
      <c r="AN51">
        <f t="shared" si="27"/>
        <v>0</v>
      </c>
      <c r="AO51">
        <f t="shared" si="27"/>
        <v>0</v>
      </c>
      <c r="AP51">
        <f t="shared" si="27"/>
        <v>-4.701969580938385E-16</v>
      </c>
      <c r="AQ51">
        <f t="shared" si="27"/>
        <v>-4.0605171458779301E-12</v>
      </c>
      <c r="AR51">
        <f t="shared" si="27"/>
        <v>-4.0609873428360235E-12</v>
      </c>
      <c r="AS51">
        <f t="shared" si="27"/>
        <v>-0.1813169502713024</v>
      </c>
      <c r="AT51">
        <f t="shared" si="27"/>
        <v>-0.11846040751067639</v>
      </c>
      <c r="AU51">
        <f t="shared" si="23"/>
        <v>-0.29977735778603981</v>
      </c>
      <c r="AW51">
        <v>48</v>
      </c>
      <c r="AX51">
        <f>IF(Z51&gt;0, (R51*SUMPRODUCT(K51:$K$98, X51:$X$98)-K51*$AZ$3)/Z51, 0)</f>
        <v>-1.606746449106072E+17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</v>
      </c>
      <c r="S52">
        <f t="shared" si="1"/>
        <v>-7.8844441185247411E+17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-221.84303885349999</v>
      </c>
      <c r="AC52">
        <f t="shared" si="2"/>
        <v>-198.07414183348561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-1.1156688264545205E-10</v>
      </c>
      <c r="AI52">
        <f t="shared" si="25"/>
        <v>-1.1157944371753626E-10</v>
      </c>
      <c r="AJ52">
        <f t="shared" si="7"/>
        <v>-23.768897020014379</v>
      </c>
      <c r="AK52">
        <f t="shared" si="22"/>
        <v>-15.529012719745001</v>
      </c>
      <c r="AL52">
        <f t="shared" si="26"/>
        <v>-39.29790973987096</v>
      </c>
      <c r="AN52">
        <f t="shared" si="27"/>
        <v>0</v>
      </c>
      <c r="AO52">
        <f t="shared" si="27"/>
        <v>0</v>
      </c>
      <c r="AP52">
        <f t="shared" si="27"/>
        <v>-7.6387102924722612E-17</v>
      </c>
      <c r="AQ52">
        <f t="shared" si="27"/>
        <v>-6.7846684506644768E-13</v>
      </c>
      <c r="AR52">
        <f t="shared" si="27"/>
        <v>-6.7854323216937238E-13</v>
      </c>
      <c r="AS52">
        <f t="shared" si="27"/>
        <v>-0.14454476265260988</v>
      </c>
      <c r="AT52">
        <f t="shared" si="27"/>
        <v>-9.4435911599718939E-2</v>
      </c>
      <c r="AU52">
        <f t="shared" si="23"/>
        <v>-0.23898067425300734</v>
      </c>
      <c r="AW52">
        <v>49</v>
      </c>
      <c r="AX52">
        <f>IF(Z52&gt;0, (R52*SUMPRODUCT(K52:$K$98, X52:$X$98)-K52*$AZ$3)/Z52, 0)</f>
        <v>-7.8844441185247411E+17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</v>
      </c>
      <c r="S53">
        <f t="shared" si="1"/>
        <v>-3.9622817477452498E+18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-198.07414183348561</v>
      </c>
      <c r="AC53">
        <f t="shared" si="2"/>
        <v>-176.85191235132703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-2.0407537142111814E-11</v>
      </c>
      <c r="AI53">
        <f t="shared" si="25"/>
        <v>-2.0409768834904129E-11</v>
      </c>
      <c r="AJ53">
        <f t="shared" si="7"/>
        <v>-21.222229482158582</v>
      </c>
      <c r="AK53">
        <f t="shared" si="22"/>
        <v>-13.865189928343995</v>
      </c>
      <c r="AL53">
        <f t="shared" si="26"/>
        <v>-35.087419410522983</v>
      </c>
      <c r="AN53">
        <f t="shared" si="27"/>
        <v>0</v>
      </c>
      <c r="AO53">
        <f t="shared" si="27"/>
        <v>0</v>
      </c>
      <c r="AP53">
        <f t="shared" si="27"/>
        <v>-1.2117407674285718E-17</v>
      </c>
      <c r="AQ53">
        <f t="shared" si="27"/>
        <v>-1.1080667017906316E-13</v>
      </c>
      <c r="AR53">
        <f t="shared" si="27"/>
        <v>-1.1081878758673744E-13</v>
      </c>
      <c r="AS53">
        <f t="shared" si="27"/>
        <v>-0.11523019981874165</v>
      </c>
      <c r="AT53">
        <f t="shared" si="27"/>
        <v>-7.528373054824665E-2</v>
      </c>
      <c r="AU53">
        <f t="shared" si="23"/>
        <v>-0.1905139303670991</v>
      </c>
      <c r="AW53">
        <v>50</v>
      </c>
      <c r="AX53">
        <f>IF(Z53&gt;0, (R53*SUMPRODUCT(K53:$K$98, X53:$X$98)-K53*$AZ$3)/Z53, 0)</f>
        <v>-3.9622817477452498E+18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</v>
      </c>
      <c r="S54">
        <f t="shared" si="1"/>
        <v>-2.040977526403731E+19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-176.85191235132703</v>
      </c>
      <c r="AC54">
        <f t="shared" si="2"/>
        <v>-157.9034931708278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-3.6450857225300437E-12</v>
      </c>
      <c r="AI54">
        <f t="shared" si="25"/>
        <v>-3.6454725555331707E-12</v>
      </c>
      <c r="AJ54">
        <f t="shared" si="7"/>
        <v>-18.948419180499229</v>
      </c>
      <c r="AK54">
        <f t="shared" si="22"/>
        <v>-12.379633864592893</v>
      </c>
      <c r="AL54">
        <f t="shared" si="26"/>
        <v>-31.328053045095768</v>
      </c>
      <c r="AN54">
        <f t="shared" si="27"/>
        <v>0</v>
      </c>
      <c r="AO54">
        <f t="shared" si="27"/>
        <v>0</v>
      </c>
      <c r="AP54">
        <f t="shared" si="27"/>
        <v>-1.8753434040000227E-18</v>
      </c>
      <c r="AQ54">
        <f t="shared" si="27"/>
        <v>-1.7671158901897922E-14</v>
      </c>
      <c r="AR54">
        <f t="shared" si="27"/>
        <v>-1.767303424530192E-14</v>
      </c>
      <c r="AS54">
        <f t="shared" si="27"/>
        <v>-9.1860809804483939E-2</v>
      </c>
      <c r="AT54">
        <f t="shared" si="27"/>
        <v>-6.0015729072263151E-2</v>
      </c>
      <c r="AU54">
        <f t="shared" si="23"/>
        <v>-0.15187653887676478</v>
      </c>
      <c r="AW54">
        <v>51</v>
      </c>
      <c r="AX54">
        <f>IF(Z54&gt;0, (R54*SUMPRODUCT(K54:$K$98, X54:$X$98)-K54*$AZ$3)/Z54, 0)</f>
        <v>-2.040977526403731E+19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</v>
      </c>
      <c r="S55">
        <f t="shared" si="1"/>
        <v>-1.0783728801977593E+20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-157.9034931708278</v>
      </c>
      <c r="AC55">
        <f t="shared" si="2"/>
        <v>-140.98526175966768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-6.3519046695229158E-13</v>
      </c>
      <c r="AI55">
        <f t="shared" si="25"/>
        <v>-6.3525583639191148E-13</v>
      </c>
      <c r="AJ55">
        <f t="shared" si="7"/>
        <v>-16.918231411160122</v>
      </c>
      <c r="AK55">
        <f t="shared" si="22"/>
        <v>-11.053244521957946</v>
      </c>
      <c r="AL55">
        <f t="shared" si="26"/>
        <v>-27.971475933118704</v>
      </c>
      <c r="AN55">
        <f t="shared" si="27"/>
        <v>0</v>
      </c>
      <c r="AO55">
        <f t="shared" si="27"/>
        <v>0</v>
      </c>
      <c r="AP55">
        <f t="shared" si="27"/>
        <v>-2.8295281911818923E-19</v>
      </c>
      <c r="AQ55">
        <f t="shared" si="27"/>
        <v>-2.7494335938350898E-15</v>
      </c>
      <c r="AR55">
        <f t="shared" si="27"/>
        <v>-2.7497165466542081E-15</v>
      </c>
      <c r="AS55">
        <f t="shared" si="27"/>
        <v>-7.3230875163013756E-2</v>
      </c>
      <c r="AT55">
        <f t="shared" si="27"/>
        <v>-4.7844171773168985E-2</v>
      </c>
      <c r="AU55">
        <f t="shared" si="23"/>
        <v>-0.1210750469361855</v>
      </c>
      <c r="AW55">
        <v>52</v>
      </c>
      <c r="AX55">
        <f>IF(Z55&gt;0, (R55*SUMPRODUCT(K55:$K$98, X55:$X$98)-K55*$AZ$3)/Z55, 0)</f>
        <v>-1.0783728801977593E+20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</v>
      </c>
      <c r="S56">
        <f t="shared" si="1"/>
        <v>-5.8490640189448264E+20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-140.98526175966768</v>
      </c>
      <c r="AC56">
        <f t="shared" si="2"/>
        <v>-125.8796979997033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-1.079101500086769E-13</v>
      </c>
      <c r="AI56">
        <f t="shared" si="25"/>
        <v>-1.0792091067889628E-13</v>
      </c>
      <c r="AJ56">
        <f t="shared" si="7"/>
        <v>-15.105563759964383</v>
      </c>
      <c r="AK56">
        <f t="shared" si="22"/>
        <v>-9.8689683231767393</v>
      </c>
      <c r="AL56">
        <f t="shared" si="26"/>
        <v>-24.974532083141231</v>
      </c>
      <c r="AN56">
        <f t="shared" si="27"/>
        <v>0</v>
      </c>
      <c r="AO56">
        <f t="shared" si="27"/>
        <v>0</v>
      </c>
      <c r="AP56">
        <f t="shared" si="27"/>
        <v>-4.1587284406082122E-20</v>
      </c>
      <c r="AQ56">
        <f t="shared" si="27"/>
        <v>-4.1704559355749166E-16</v>
      </c>
      <c r="AR56">
        <f t="shared" si="27"/>
        <v>-4.1708718084189775E-16</v>
      </c>
      <c r="AS56">
        <f t="shared" si="27"/>
        <v>-5.8379205327657599E-2</v>
      </c>
      <c r="AT56">
        <f t="shared" si="27"/>
        <v>-3.8141080814069667E-2</v>
      </c>
      <c r="AU56">
        <f t="shared" si="23"/>
        <v>-9.6520286141727682E-2</v>
      </c>
      <c r="AW56">
        <v>53</v>
      </c>
      <c r="AX56">
        <f>IF(Z56&gt;0, (R56*SUMPRODUCT(K56:$K$98, X56:$X$98)-K56*$AZ$3)/Z56, 0)</f>
        <v>-5.8490640189448264E+20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</v>
      </c>
      <c r="S57">
        <f t="shared" si="1"/>
        <v>-3.2597278240592101E+21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-125.8796979997033</v>
      </c>
      <c r="AC57">
        <f t="shared" si="2"/>
        <v>-112.39258749973507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-1.7858213786192544E-14</v>
      </c>
      <c r="AI57">
        <f t="shared" si="25"/>
        <v>-1.7859937742816626E-14</v>
      </c>
      <c r="AJ57">
        <f t="shared" si="7"/>
        <v>-13.487110499968225</v>
      </c>
      <c r="AK57">
        <f t="shared" si="22"/>
        <v>-8.8115788599792317</v>
      </c>
      <c r="AL57">
        <f t="shared" si="26"/>
        <v>-22.298689359947474</v>
      </c>
      <c r="AN57">
        <f t="shared" si="27"/>
        <v>0</v>
      </c>
      <c r="AO57">
        <f t="shared" si="27"/>
        <v>0</v>
      </c>
      <c r="AP57">
        <f t="shared" si="27"/>
        <v>-5.9488025247596598E-21</v>
      </c>
      <c r="AQ57">
        <f t="shared" si="27"/>
        <v>-6.1622772739804419E-17</v>
      </c>
      <c r="AR57">
        <f t="shared" si="27"/>
        <v>-6.1628721542329183E-17</v>
      </c>
      <c r="AS57">
        <f t="shared" si="27"/>
        <v>-4.6539545063502635E-2</v>
      </c>
      <c r="AT57">
        <f t="shared" si="27"/>
        <v>-3.0405836108155025E-2</v>
      </c>
      <c r="AU57">
        <f t="shared" si="23"/>
        <v>-7.6945381171657723E-2</v>
      </c>
      <c r="AW57">
        <v>54</v>
      </c>
      <c r="AX57">
        <f>IF(Z57&gt;0, (R57*SUMPRODUCT(K57:$K$98, X57:$X$98)-K57*$AZ$3)/Z57, 0)</f>
        <v>-3.2597278240592101E+21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</v>
      </c>
      <c r="S58">
        <f t="shared" si="1"/>
        <v>-1.8680961134003084E+22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-112.39258749973507</v>
      </c>
      <c r="AC58">
        <f t="shared" si="2"/>
        <v>-100.35052455333488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-2.8762533794557293E-15</v>
      </c>
      <c r="AI58">
        <f t="shared" si="25"/>
        <v>-2.8765219698238411E-15</v>
      </c>
      <c r="AJ58">
        <f t="shared" si="7"/>
        <v>-12.042062946400193</v>
      </c>
      <c r="AK58">
        <f t="shared" si="22"/>
        <v>-7.867481124981456</v>
      </c>
      <c r="AL58">
        <f t="shared" si="26"/>
        <v>-19.909544071381653</v>
      </c>
      <c r="AN58">
        <f t="shared" si="27"/>
        <v>0</v>
      </c>
      <c r="AO58">
        <f t="shared" si="27"/>
        <v>0</v>
      </c>
      <c r="AP58">
        <f t="shared" si="27"/>
        <v>-8.2751453298939111E-22</v>
      </c>
      <c r="AQ58">
        <f t="shared" si="27"/>
        <v>-8.8616039688641857E-18</v>
      </c>
      <c r="AR58">
        <f t="shared" si="27"/>
        <v>-8.862431483397175E-18</v>
      </c>
      <c r="AS58">
        <f t="shared" si="27"/>
        <v>-3.7101040388634092E-2</v>
      </c>
      <c r="AT58">
        <f t="shared" si="27"/>
        <v>-2.4239346387240929E-2</v>
      </c>
      <c r="AU58">
        <f t="shared" si="23"/>
        <v>-6.1340386775875028E-2</v>
      </c>
      <c r="AW58">
        <v>55</v>
      </c>
      <c r="AX58">
        <f>IF(Z58&gt;0, (R58*SUMPRODUCT(K58:$K$98, X58:$X$98)-K58*$AZ$3)/Z58, 0)</f>
        <v>-1.8680961134003084E+22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</v>
      </c>
      <c r="S59">
        <f t="shared" si="1"/>
        <v>-1.1016207498296282E+23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-100.35052455333488</v>
      </c>
      <c r="AC59">
        <f t="shared" si="2"/>
        <v>-89.598682636906133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-4.5047541853082931E-16</v>
      </c>
      <c r="AI59">
        <f t="shared" si="25"/>
        <v>-4.505160852859947E-16</v>
      </c>
      <c r="AJ59">
        <f t="shared" si="7"/>
        <v>-10.751841916428745</v>
      </c>
      <c r="AK59">
        <f t="shared" si="22"/>
        <v>-7.024536718733442</v>
      </c>
      <c r="AL59">
        <f t="shared" si="26"/>
        <v>-17.776378635162189</v>
      </c>
      <c r="AN59">
        <f t="shared" si="27"/>
        <v>0</v>
      </c>
      <c r="AO59">
        <f t="shared" si="27"/>
        <v>0</v>
      </c>
      <c r="AP59">
        <f t="shared" si="27"/>
        <v>-1.118682111983881E-22</v>
      </c>
      <c r="AQ59">
        <f t="shared" si="27"/>
        <v>-1.2391910555666113E-18</v>
      </c>
      <c r="AR59">
        <f t="shared" si="27"/>
        <v>-1.2393029237778098E-18</v>
      </c>
      <c r="AS59">
        <f t="shared" si="27"/>
        <v>-2.9576722248592226E-2</v>
      </c>
      <c r="AT59">
        <f t="shared" si="27"/>
        <v>-1.932345853574691E-2</v>
      </c>
      <c r="AU59">
        <f t="shared" si="23"/>
        <v>-4.8900180784339144E-2</v>
      </c>
      <c r="AW59">
        <v>56</v>
      </c>
      <c r="AX59">
        <f>IF(Z59&gt;0, (R59*SUMPRODUCT(K59:$K$98, X59:$X$98)-K59*$AZ$3)/Z59, 0)</f>
        <v>-1.1016207498296282E+23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</v>
      </c>
      <c r="S60">
        <f t="shared" si="1"/>
        <v>-6.7226195946146913E+23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-89.598682636906133</v>
      </c>
      <c r="AC60">
        <f t="shared" si="2"/>
        <v>-79.998823782951888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-6.8620227200245357E-17</v>
      </c>
      <c r="AI60">
        <f t="shared" si="25"/>
        <v>-6.8626177174258985E-17</v>
      </c>
      <c r="AJ60">
        <f t="shared" si="7"/>
        <v>-9.5998588539542453</v>
      </c>
      <c r="AK60">
        <f t="shared" si="22"/>
        <v>-6.2719077845834299</v>
      </c>
      <c r="AL60">
        <f t="shared" si="26"/>
        <v>-15.871766638537675</v>
      </c>
      <c r="AN60">
        <f t="shared" si="27"/>
        <v>0</v>
      </c>
      <c r="AO60">
        <f t="shared" si="27"/>
        <v>0</v>
      </c>
      <c r="AP60">
        <f t="shared" si="27"/>
        <v>-1.4613835650151388E-23</v>
      </c>
      <c r="AQ60">
        <f t="shared" si="27"/>
        <v>-1.6853934492541904E-19</v>
      </c>
      <c r="AR60">
        <f t="shared" si="27"/>
        <v>-1.6855395876106918E-19</v>
      </c>
      <c r="AS60">
        <f t="shared" si="27"/>
        <v>-2.3578381894604792E-2</v>
      </c>
      <c r="AT60">
        <f t="shared" si="27"/>
        <v>-1.5404542837808439E-2</v>
      </c>
      <c r="AU60">
        <f t="shared" si="23"/>
        <v>-3.8982924732413229E-2</v>
      </c>
      <c r="AW60">
        <v>57</v>
      </c>
      <c r="AX60">
        <f>IF(Z60&gt;0, (R60*SUMPRODUCT(K60:$K$98, X60:$X$98)-K60*$AZ$3)/Z60, 0)</f>
        <v>-6.7226195946146913E+23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</v>
      </c>
      <c r="S61">
        <f t="shared" si="1"/>
        <v>-4.2497252463946508E+24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-79.998823782951888</v>
      </c>
      <c r="AC61">
        <f t="shared" si="2"/>
        <v>-71.427521234778482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-1.0100192331149869E-17</v>
      </c>
      <c r="AI61">
        <f t="shared" si="25"/>
        <v>-1.0101032709257788E-17</v>
      </c>
      <c r="AJ61">
        <f t="shared" si="7"/>
        <v>-8.5713025481734064</v>
      </c>
      <c r="AK61">
        <f t="shared" si="22"/>
        <v>-5.5999176648066324</v>
      </c>
      <c r="AL61">
        <f t="shared" si="26"/>
        <v>-14.171220212980039</v>
      </c>
      <c r="AN61">
        <f t="shared" si="27"/>
        <v>0</v>
      </c>
      <c r="AO61">
        <f t="shared" si="27"/>
        <v>0</v>
      </c>
      <c r="AP61">
        <f t="shared" si="27"/>
        <v>-1.8429173455473389E-24</v>
      </c>
      <c r="AQ61">
        <f t="shared" si="27"/>
        <v>-2.2149339047565814E-20</v>
      </c>
      <c r="AR61">
        <f t="shared" si="27"/>
        <v>-2.2151181964911362E-20</v>
      </c>
      <c r="AS61">
        <f t="shared" si="27"/>
        <v>-1.8796541688938712E-2</v>
      </c>
      <c r="AT61">
        <f t="shared" si="27"/>
        <v>-1.2280407236773306E-2</v>
      </c>
      <c r="AU61">
        <f t="shared" si="23"/>
        <v>-3.1076948925712018E-2</v>
      </c>
      <c r="AW61">
        <v>58</v>
      </c>
      <c r="AX61">
        <f>IF(Z61&gt;0, (R61*SUMPRODUCT(K61:$K$98, X61:$X$98)-K61*$AZ$3)/Z61, 0)</f>
        <v>-4.2497252463946508E+24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</v>
      </c>
      <c r="S62">
        <f t="shared" si="1"/>
        <v>-2.7858045731156968E+25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-71.427521234778482</v>
      </c>
      <c r="AC62">
        <f t="shared" si="2"/>
        <v>-63.774572531052208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-1.4350217104663652E-18</v>
      </c>
      <c r="AI62">
        <f t="shared" si="25"/>
        <v>-1.4351361739379714E-18</v>
      </c>
      <c r="AJ62">
        <f t="shared" si="7"/>
        <v>-7.652948703726274</v>
      </c>
      <c r="AK62">
        <f t="shared" si="22"/>
        <v>-4.9999264864344939</v>
      </c>
      <c r="AL62">
        <f t="shared" si="26"/>
        <v>-12.652875190160767</v>
      </c>
      <c r="AN62">
        <f t="shared" si="27"/>
        <v>0</v>
      </c>
      <c r="AO62">
        <f t="shared" si="27"/>
        <v>0</v>
      </c>
      <c r="AP62">
        <f t="shared" si="27"/>
        <v>-2.2411969265781895E-25</v>
      </c>
      <c r="AQ62">
        <f t="shared" si="27"/>
        <v>-2.80977520770555E-21</v>
      </c>
      <c r="AR62">
        <f t="shared" si="27"/>
        <v>-2.8099993273982079E-21</v>
      </c>
      <c r="AS62">
        <f t="shared" si="27"/>
        <v>-1.4984487953554492E-2</v>
      </c>
      <c r="AT62">
        <f t="shared" si="27"/>
        <v>-9.789865462988925E-3</v>
      </c>
      <c r="AU62">
        <f t="shared" si="23"/>
        <v>-2.4774353416543417E-2</v>
      </c>
      <c r="AW62">
        <v>59</v>
      </c>
      <c r="AX62">
        <f>IF(Z62&gt;0, (R62*SUMPRODUCT(K62:$K$98, X62:$X$98)-K62*$AZ$3)/Z62, 0)</f>
        <v>-2.7858045731156968E+25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</v>
      </c>
      <c r="S63">
        <f t="shared" si="1"/>
        <v>-1.8956961467884089E+26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-63.774572531052208</v>
      </c>
      <c r="AC63">
        <f t="shared" si="2"/>
        <v>-56.941582617010901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-1.9660037971631726E-19</v>
      </c>
      <c r="AI63">
        <f t="shared" si="25"/>
        <v>-1.9661539836334925E-19</v>
      </c>
      <c r="AJ63">
        <f t="shared" si="7"/>
        <v>-6.8329899140413062</v>
      </c>
      <c r="AK63">
        <f t="shared" si="22"/>
        <v>-4.4642200771736551</v>
      </c>
      <c r="AL63">
        <f t="shared" si="26"/>
        <v>-11.297209991214961</v>
      </c>
      <c r="AN63">
        <f t="shared" si="27"/>
        <v>0</v>
      </c>
      <c r="AO63">
        <f t="shared" si="27"/>
        <v>0</v>
      </c>
      <c r="AP63">
        <f t="shared" si="27"/>
        <v>-2.6255838510495138E-26</v>
      </c>
      <c r="AQ63">
        <f t="shared" si="27"/>
        <v>-3.4369992249908248E-22</v>
      </c>
      <c r="AR63">
        <f t="shared" si="27"/>
        <v>-3.4372617833759295E-22</v>
      </c>
      <c r="AS63">
        <f t="shared" si="27"/>
        <v>-1.1945542054810642E-2</v>
      </c>
      <c r="AT63">
        <f t="shared" si="27"/>
        <v>-7.804420809142956E-3</v>
      </c>
      <c r="AU63">
        <f t="shared" si="23"/>
        <v>-1.9749962863953599E-2</v>
      </c>
      <c r="AW63">
        <v>60</v>
      </c>
      <c r="AX63">
        <f>IF(Z63&gt;0, (R63*SUMPRODUCT(K63:$K$98, X63:$X$98)-K63*$AZ$3)/Z63, 0)</f>
        <v>-1.8956961467884089E+26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</v>
      </c>
      <c r="S64">
        <f t="shared" si="1"/>
        <v>-1.3405578585379295E+27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-56.941582617010901</v>
      </c>
      <c r="AC64">
        <f t="shared" si="2"/>
        <v>-50.8406987651883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-2.594441799178408E-20</v>
      </c>
      <c r="AI64">
        <f t="shared" si="25"/>
        <v>-2.5946314243349852E-20</v>
      </c>
      <c r="AJ64">
        <f t="shared" si="7"/>
        <v>-6.1008838518226014</v>
      </c>
      <c r="AK64">
        <f t="shared" si="22"/>
        <v>-3.9859107831907634</v>
      </c>
      <c r="AL64">
        <f t="shared" si="26"/>
        <v>-10.086794635013366</v>
      </c>
      <c r="AN64">
        <f t="shared" si="27"/>
        <v>0</v>
      </c>
      <c r="AO64">
        <f t="shared" si="27"/>
        <v>0</v>
      </c>
      <c r="AP64">
        <f t="shared" si="27"/>
        <v>-2.9598725540118869E-27</v>
      </c>
      <c r="AQ64">
        <f t="shared" si="27"/>
        <v>-4.0496826544458706E-23</v>
      </c>
      <c r="AR64">
        <f t="shared" si="27"/>
        <v>-4.0499786417012726E-23</v>
      </c>
      <c r="AS64">
        <f t="shared" si="27"/>
        <v>-9.5229129901232903E-3</v>
      </c>
      <c r="AT64">
        <f t="shared" si="27"/>
        <v>-6.2216364868805454E-3</v>
      </c>
      <c r="AU64">
        <f t="shared" si="23"/>
        <v>-1.5744549477003836E-2</v>
      </c>
      <c r="AW64">
        <v>61</v>
      </c>
      <c r="AX64">
        <f>IF(Z64&gt;0, (R64*SUMPRODUCT(K64:$K$98, X64:$X$98)-K64*$AZ$3)/Z64, 0)</f>
        <v>-1.3405578585379295E+27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</v>
      </c>
      <c r="S65">
        <f t="shared" si="1"/>
        <v>-9.8645888845006824E+27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-50.8406987651883</v>
      </c>
      <c r="AC65">
        <f t="shared" si="2"/>
        <v>-45.393481040346693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-3.2944121311041035E-21</v>
      </c>
      <c r="AI65">
        <f t="shared" si="25"/>
        <v>-3.2946422140886651E-21</v>
      </c>
      <c r="AJ65">
        <f t="shared" si="7"/>
        <v>-5.4472177248416074</v>
      </c>
      <c r="AK65">
        <f t="shared" si="22"/>
        <v>-3.5588489135631813</v>
      </c>
      <c r="AL65">
        <f t="shared" si="26"/>
        <v>-9.0060666384047892</v>
      </c>
      <c r="AN65">
        <f t="shared" si="27"/>
        <v>0</v>
      </c>
      <c r="AO65">
        <f t="shared" si="27"/>
        <v>0</v>
      </c>
      <c r="AP65">
        <f t="shared" si="27"/>
        <v>-3.2065907751214686E-28</v>
      </c>
      <c r="AQ65">
        <f t="shared" si="27"/>
        <v>-4.5913136815324347E-24</v>
      </c>
      <c r="AR65">
        <f t="shared" si="27"/>
        <v>-4.5916343406099468E-24</v>
      </c>
      <c r="AS65">
        <f t="shared" si="27"/>
        <v>-7.5916079321773659E-3</v>
      </c>
      <c r="AT65">
        <f t="shared" si="27"/>
        <v>-4.9598505156892092E-3</v>
      </c>
      <c r="AU65">
        <f t="shared" si="23"/>
        <v>-1.2551458447866575E-2</v>
      </c>
      <c r="AW65">
        <v>62</v>
      </c>
      <c r="AX65">
        <f>IF(Z65&gt;0, (R65*SUMPRODUCT(K65:$K$98, X65:$X$98)-K65*$AZ$3)/Z65, 0)</f>
        <v>-9.8645888845006824E+27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</v>
      </c>
      <c r="S66">
        <f t="shared" si="1"/>
        <v>-7.5659631953546326E+28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-45.393481040346693</v>
      </c>
      <c r="AC66">
        <f t="shared" si="2"/>
        <v>-40.529893786023834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-4.0199559287889676E-22</v>
      </c>
      <c r="AI66">
        <f t="shared" si="25"/>
        <v>-4.0202237723717311E-22</v>
      </c>
      <c r="AJ66">
        <f t="shared" si="7"/>
        <v>-4.8635872543228587</v>
      </c>
      <c r="AK66">
        <f t="shared" si="22"/>
        <v>-3.1775436728242688</v>
      </c>
      <c r="AL66">
        <f t="shared" si="26"/>
        <v>-8.0411309271471278</v>
      </c>
      <c r="AN66">
        <f t="shared" si="27"/>
        <v>0</v>
      </c>
      <c r="AO66">
        <f t="shared" si="27"/>
        <v>0</v>
      </c>
      <c r="AP66">
        <f t="shared" si="27"/>
        <v>-3.3328998172672425E-29</v>
      </c>
      <c r="AQ66">
        <f t="shared" si="27"/>
        <v>-5.0022144425648612E-25</v>
      </c>
      <c r="AR66">
        <f t="shared" si="27"/>
        <v>-5.0025477325465882E-25</v>
      </c>
      <c r="AS66">
        <f t="shared" si="27"/>
        <v>-6.0519833642995518E-3</v>
      </c>
      <c r="AT66">
        <f t="shared" si="27"/>
        <v>-3.9539624646757086E-3</v>
      </c>
      <c r="AU66">
        <f t="shared" si="23"/>
        <v>-1.000594582897526E-2</v>
      </c>
      <c r="AW66">
        <v>63</v>
      </c>
      <c r="AX66">
        <f>IF(Z66&gt;0, (R66*SUMPRODUCT(K66:$K$98, X66:$X$98)-K66*$AZ$3)/Z66, 0)</f>
        <v>-7.5659631953546326E+28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-6.0592604915603295E+29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-40.529893786023834</v>
      </c>
      <c r="AC67">
        <f t="shared" ref="AC67:AC69" si="30">S67*Z67</f>
        <v>-36.187405166092709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-4.706078158294064E-23</v>
      </c>
      <c r="AI67">
        <f t="shared" ref="AI67:AI69" si="33">SUM(AE67:AH67)</f>
        <v>-4.7063767706842764E-23</v>
      </c>
      <c r="AJ67">
        <f t="shared" ref="AJ67:AJ69" si="34">AB67-AC67</f>
        <v>-4.3424886199311246</v>
      </c>
      <c r="AK67">
        <f t="shared" si="22"/>
        <v>-2.8370925650216687</v>
      </c>
      <c r="AL67">
        <f t="shared" si="26"/>
        <v>-7.1795811849527933</v>
      </c>
      <c r="AN67">
        <f t="shared" si="27"/>
        <v>0</v>
      </c>
      <c r="AO67">
        <f t="shared" si="27"/>
        <v>0</v>
      </c>
      <c r="AP67">
        <f t="shared" si="27"/>
        <v>-3.3176518898773506E-30</v>
      </c>
      <c r="AQ67">
        <f t="shared" si="27"/>
        <v>-5.2285603704076916E-26</v>
      </c>
      <c r="AR67">
        <f t="shared" si="27"/>
        <v>-5.2288921355966793E-26</v>
      </c>
      <c r="AS67">
        <f t="shared" si="27"/>
        <v>-4.8246040850602303E-3</v>
      </c>
      <c r="AT67">
        <f t="shared" si="27"/>
        <v>-3.1520746689060178E-3</v>
      </c>
      <c r="AU67">
        <f t="shared" si="23"/>
        <v>-7.976678753966248E-3</v>
      </c>
      <c r="AW67">
        <v>64</v>
      </c>
      <c r="AX67">
        <f>IF(Z67&gt;0, (R67*SUMPRODUCT(K67:$K$98, X67:$X$98)-K67*$AZ$3)/Z67, 0)</f>
        <v>-6.0592604915603295E+29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100000</v>
      </c>
      <c r="S68">
        <f t="shared" si="29"/>
        <v>-5.0768370302801652E+30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-36.187405166092709</v>
      </c>
      <c r="AC68">
        <f t="shared" si="30"/>
        <v>-32.310183184011343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-5.2761018406521949E-24</v>
      </c>
      <c r="AI68">
        <f t="shared" si="33"/>
        <v>-5.2764200523949721E-24</v>
      </c>
      <c r="AJ68">
        <f t="shared" si="34"/>
        <v>-3.877221982081366</v>
      </c>
      <c r="AK68">
        <f t="shared" si="22"/>
        <v>-2.5331183616264901</v>
      </c>
      <c r="AL68">
        <f t="shared" si="26"/>
        <v>-6.4103403437078565</v>
      </c>
      <c r="AN68">
        <f t="shared" si="27"/>
        <v>0</v>
      </c>
      <c r="AO68">
        <f t="shared" si="27"/>
        <v>0</v>
      </c>
      <c r="AP68">
        <f t="shared" si="27"/>
        <v>-3.156611763779465E-31</v>
      </c>
      <c r="AQ68">
        <f t="shared" si="27"/>
        <v>-5.2338122382772799E-27</v>
      </c>
      <c r="AR68">
        <f t="shared" si="27"/>
        <v>-5.2341278994536578E-27</v>
      </c>
      <c r="AS68">
        <f t="shared" si="27"/>
        <v>-3.8461448382176621E-3</v>
      </c>
      <c r="AT68">
        <f t="shared" si="27"/>
        <v>-2.5128146276355368E-3</v>
      </c>
      <c r="AU68">
        <f t="shared" si="23"/>
        <v>-6.3589594658531989E-3</v>
      </c>
      <c r="AW68">
        <v>65</v>
      </c>
      <c r="AX68">
        <f>IF(Z68&gt;0, (R68*SUMPRODUCT(K68:$K$98, X68:$X$98)-K68*$AZ$3)/Z68, 0)</f>
        <v>-5.0768370302801652E+30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-32.310183184011343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-32.310183184011343</v>
      </c>
      <c r="AK69">
        <f t="shared" si="22"/>
        <v>-2.2617128228807943</v>
      </c>
      <c r="AL69">
        <f t="shared" si="26"/>
        <v>-34.571896006892139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-5.6368067210347587E-28</v>
      </c>
      <c r="AR69">
        <f t="shared" si="27"/>
        <v>-5.6368067210347587E-28</v>
      </c>
      <c r="AS69">
        <f t="shared" si="27"/>
        <v>-2.8617149093881376E-2</v>
      </c>
      <c r="AT69">
        <f t="shared" si="27"/>
        <v>-2.0032004365716964E-3</v>
      </c>
      <c r="AU69">
        <f t="shared" si="23"/>
        <v>-3.0620349530453072E-2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54976.695629598697</v>
      </c>
      <c r="AO71" s="8">
        <f t="shared" si="47"/>
        <v>-5497.6695629598698</v>
      </c>
      <c r="AP71" s="8">
        <f t="shared" si="47"/>
        <v>-2814.0371439869086</v>
      </c>
      <c r="AQ71" s="8">
        <f t="shared" si="47"/>
        <v>-32571.251930329658</v>
      </c>
      <c r="AR71" s="8">
        <f t="shared" si="47"/>
        <v>14093.736992322256</v>
      </c>
      <c r="AS71" s="8">
        <f t="shared" si="47"/>
        <v>-402.87815148173053</v>
      </c>
      <c r="AT71" s="8">
        <f t="shared" si="47"/>
        <v>-83.510570553437333</v>
      </c>
      <c r="AU71" s="8">
        <f t="shared" si="47"/>
        <v>13607.348270287097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12800.177067701561</v>
      </c>
      <c r="K3">
        <v>1</v>
      </c>
      <c r="L3" s="2">
        <v>0</v>
      </c>
      <c r="O3">
        <f>$C$3</f>
        <v>12800.177067701561</v>
      </c>
      <c r="P3">
        <f>O3*C5</f>
        <v>1280.0177067701561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12800.177067701561</v>
      </c>
      <c r="AF3">
        <f t="shared" ref="AF3:AG34" si="4">-$Z3*P3</f>
        <v>-1280.0177067701561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9000.2511569314047</v>
      </c>
      <c r="AJ3">
        <f t="shared" ref="AJ3:AJ66" si="7">AB3-AC3</f>
        <v>0</v>
      </c>
      <c r="AL3">
        <f t="shared" ref="AL3:AL34" si="8">SUM(AI3:AK3)</f>
        <v>9000.2511569314047</v>
      </c>
      <c r="AN3">
        <f t="shared" ref="AN3:AU34" si="9">AE3*$K3</f>
        <v>12800.177067701561</v>
      </c>
      <c r="AO3">
        <f t="shared" si="9"/>
        <v>-1280.0177067701561</v>
      </c>
      <c r="AP3">
        <f t="shared" si="9"/>
        <v>-2519.9082039999998</v>
      </c>
      <c r="AQ3">
        <f t="shared" si="9"/>
        <v>0</v>
      </c>
      <c r="AR3">
        <f t="shared" si="9"/>
        <v>9000.2511569314047</v>
      </c>
      <c r="AS3">
        <f t="shared" si="9"/>
        <v>0</v>
      </c>
      <c r="AT3">
        <f t="shared" si="9"/>
        <v>0</v>
      </c>
      <c r="AU3">
        <f t="shared" si="9"/>
        <v>9000.2511569314047</v>
      </c>
      <c r="AW3">
        <v>0</v>
      </c>
      <c r="AX3">
        <f>IF(Z3&gt;0, (R3*SUMPRODUCT(K3:$K$98, X3:$X$98)-K3*$AZ$3)/Z3, 0)</f>
        <v>0</v>
      </c>
      <c r="AZ3">
        <f>C6*SUMPRODUCT(X4:X98, K4:K98)/1</f>
        <v>6134.2031569687624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416.06106402803357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411.46488197224971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-411.46488197224971</v>
      </c>
      <c r="AK4">
        <f>G4*SUM(AB4, AE4:AF4)</f>
        <v>0</v>
      </c>
      <c r="AL4">
        <f t="shared" si="8"/>
        <v>-673.18813197224972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-383.86498924549835</v>
      </c>
      <c r="AT4">
        <f t="shared" si="9"/>
        <v>0</v>
      </c>
      <c r="AU4">
        <f t="shared" si="9"/>
        <v>-628.03258883501235</v>
      </c>
      <c r="AW4">
        <v>1</v>
      </c>
      <c r="AX4">
        <f>IF(Z4&gt;0, (R4*SUMPRODUCT(K4:$K$98, X4:$X$98)-K4*$AZ$3)/Z4, 0)</f>
        <v>416.06106402803357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250000</v>
      </c>
      <c r="S5">
        <f t="shared" si="1"/>
        <v>659.11829446382876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411.46488197224971</v>
      </c>
      <c r="AC5">
        <f t="shared" si="2"/>
        <v>644.62925582423941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-261.50788113090294</v>
      </c>
      <c r="AI5">
        <f t="shared" si="6"/>
        <v>-310.40875835117674</v>
      </c>
      <c r="AJ5">
        <f t="shared" si="7"/>
        <v>-233.16437385198969</v>
      </c>
      <c r="AK5">
        <f>G5*SUM(AB5, AE5:AF5)</f>
        <v>16.870060160862238</v>
      </c>
      <c r="AL5">
        <f t="shared" si="8"/>
        <v>-526.70307204230426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-223.61748583954204</v>
      </c>
      <c r="AR5">
        <f t="shared" si="9"/>
        <v>-265.43301802180918</v>
      </c>
      <c r="AS5">
        <f t="shared" si="9"/>
        <v>-199.38072551638879</v>
      </c>
      <c r="AT5">
        <f t="shared" si="9"/>
        <v>14.425723702168135</v>
      </c>
      <c r="AU5">
        <f t="shared" si="9"/>
        <v>-450.38801983602986</v>
      </c>
      <c r="AW5">
        <v>2</v>
      </c>
      <c r="AX5">
        <f>IF(Z5&gt;0, (R5*SUMPRODUCT(K5:$K$98, X5:$X$98)-K5*$AZ$3)/Z5, 0)</f>
        <v>659.11829446382876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250000</v>
      </c>
      <c r="S6">
        <f t="shared" si="1"/>
        <v>966.13131735088234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644.62925582423941</v>
      </c>
      <c r="AC6">
        <f t="shared" si="2"/>
        <v>934.43223342061901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-261.92385658477502</v>
      </c>
      <c r="AI6">
        <f t="shared" si="6"/>
        <v>-310.28334026152913</v>
      </c>
      <c r="AJ6">
        <f t="shared" si="7"/>
        <v>-289.80297759637961</v>
      </c>
      <c r="AK6">
        <f>G6*SUM(AB6, AE6:AF6)</f>
        <v>37.71081146571801</v>
      </c>
      <c r="AL6">
        <f t="shared" si="8"/>
        <v>-562.37550639219069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-202.05068992810368</v>
      </c>
      <c r="AR6">
        <f t="shared" si="9"/>
        <v>-239.3556806565542</v>
      </c>
      <c r="AS6">
        <f t="shared" si="9"/>
        <v>-223.55692348938527</v>
      </c>
      <c r="AT6">
        <f t="shared" si="9"/>
        <v>29.090498184272185</v>
      </c>
      <c r="AU6">
        <f t="shared" si="9"/>
        <v>-433.82210596166726</v>
      </c>
      <c r="AW6">
        <v>3</v>
      </c>
      <c r="AX6">
        <f>IF(Z6&gt;0, (R6*SUMPRODUCT(K6:$K$98, X6:$X$98)-K6*$AZ$3)/Z6, 0)</f>
        <v>966.13131735088234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250000</v>
      </c>
      <c r="S7">
        <f t="shared" si="1"/>
        <v>1211.7915773482307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934.43223342061901</v>
      </c>
      <c r="AC7">
        <f t="shared" si="2"/>
        <v>1159.0395332637845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-262.51292860896342</v>
      </c>
      <c r="AI7">
        <f t="shared" si="6"/>
        <v>-310.33631486322821</v>
      </c>
      <c r="AJ7">
        <f t="shared" si="7"/>
        <v>-224.60729984316549</v>
      </c>
      <c r="AK7">
        <f>G7*SUM(AB7, AE7:AF7)</f>
        <v>45.88062266095239</v>
      </c>
      <c r="AL7">
        <f t="shared" si="8"/>
        <v>-489.06299204544126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-184.24629787612173</v>
      </c>
      <c r="AR7">
        <f t="shared" si="9"/>
        <v>-217.81143280466955</v>
      </c>
      <c r="AS7">
        <f t="shared" si="9"/>
        <v>-157.64200144861837</v>
      </c>
      <c r="AT7">
        <f t="shared" si="9"/>
        <v>32.201594467462499</v>
      </c>
      <c r="AU7">
        <f t="shared" si="9"/>
        <v>-343.25183978582538</v>
      </c>
      <c r="AW7">
        <v>4</v>
      </c>
      <c r="AX7">
        <f>IF(Z7&gt;0, (R7*SUMPRODUCT(K7:$K$98, X7:$X$98)-K7*$AZ$3)/Z7, 0)</f>
        <v>1211.7915773482307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250000</v>
      </c>
      <c r="S8">
        <f t="shared" si="1"/>
        <v>1333.5479460736328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1159.0395332637845</v>
      </c>
      <c r="AC8">
        <f t="shared" si="2"/>
        <v>1261.3328373546178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-263.91574821347291</v>
      </c>
      <c r="AI8">
        <f t="shared" si="6"/>
        <v>-311.20811745555238</v>
      </c>
      <c r="AJ8">
        <f t="shared" si="7"/>
        <v>-102.29330409083332</v>
      </c>
      <c r="AK8">
        <f>G8*SUM(AB8, AE8:AF8)</f>
        <v>24.687542058518609</v>
      </c>
      <c r="AL8">
        <f t="shared" si="8"/>
        <v>-388.8138794878671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-172.90289868378372</v>
      </c>
      <c r="AR8">
        <f t="shared" si="9"/>
        <v>-203.88622492684391</v>
      </c>
      <c r="AS8">
        <f t="shared" si="9"/>
        <v>-67.016875320909406</v>
      </c>
      <c r="AT8">
        <f t="shared" si="9"/>
        <v>16.173902513172507</v>
      </c>
      <c r="AU8">
        <f t="shared" si="9"/>
        <v>-254.72919773458079</v>
      </c>
      <c r="AW8">
        <v>5</v>
      </c>
      <c r="AX8">
        <f>IF(Z8&gt;0, (R8*SUMPRODUCT(K8:$K$98, X8:$X$98)-K8*$AZ$3)/Z8, 0)</f>
        <v>1333.5479460736328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250000</v>
      </c>
      <c r="S9">
        <f t="shared" si="1"/>
        <v>1391.1700043582616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1261.3328373546178</v>
      </c>
      <c r="AC9">
        <f t="shared" si="2"/>
        <v>1301.1870775785806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-267.59630457722778</v>
      </c>
      <c r="AI9">
        <f t="shared" si="6"/>
        <v>-314.36223086597101</v>
      </c>
      <c r="AJ9">
        <f t="shared" si="7"/>
        <v>-39.854240223962734</v>
      </c>
      <c r="AK9">
        <f t="shared" ref="AK9:AK72" si="22">G9*SUM(AB9:AB9, AE9:AF9)</f>
        <v>7.441863740392245</v>
      </c>
      <c r="AL9">
        <f t="shared" si="8"/>
        <v>-346.7746073495415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-166.03295218690877</v>
      </c>
      <c r="AR9">
        <f t="shared" si="9"/>
        <v>-195.04936486025542</v>
      </c>
      <c r="AS9">
        <f t="shared" si="9"/>
        <v>-24.727984087841143</v>
      </c>
      <c r="AT9">
        <f t="shared" si="9"/>
        <v>4.6173829214201483</v>
      </c>
      <c r="AU9">
        <f t="shared" si="9"/>
        <v>-215.15996602667641</v>
      </c>
      <c r="AW9">
        <v>6</v>
      </c>
      <c r="AX9">
        <f>IF(Z9&gt;0, (R9*SUMPRODUCT(K9:$K$98, X9:$X$98)-K9*$AZ$3)/Z9, 0)</f>
        <v>1391.1700043582616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250000</v>
      </c>
      <c r="S10">
        <f t="shared" si="1"/>
        <v>1438.5637480118926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1301.1870775785806</v>
      </c>
      <c r="AC10">
        <f t="shared" si="2"/>
        <v>1330.4925969923706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-272.41993849866117</v>
      </c>
      <c r="AI10">
        <f t="shared" si="6"/>
        <v>-318.66372153681721</v>
      </c>
      <c r="AJ10">
        <f t="shared" si="7"/>
        <v>-29.30551941379008</v>
      </c>
      <c r="AK10">
        <f t="shared" si="22"/>
        <v>5.3348670180721811</v>
      </c>
      <c r="AL10">
        <f t="shared" si="8"/>
        <v>-342.63437393253508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-160.35084600751867</v>
      </c>
      <c r="AR10">
        <f t="shared" si="9"/>
        <v>-187.57069552963029</v>
      </c>
      <c r="AS10">
        <f t="shared" si="9"/>
        <v>-17.249709608586876</v>
      </c>
      <c r="AT10">
        <f t="shared" si="9"/>
        <v>3.1401902680103819</v>
      </c>
      <c r="AU10">
        <f t="shared" si="9"/>
        <v>-201.68021487020678</v>
      </c>
      <c r="AW10">
        <v>7</v>
      </c>
      <c r="AX10">
        <f>IF(Z10&gt;0, (R10*SUMPRODUCT(K10:$K$98, X10:$X$98)-K10*$AZ$3)/Z10, 0)</f>
        <v>1438.5637480118926</v>
      </c>
    </row>
    <row r="11" spans="1:52" x14ac:dyDescent="0.25">
      <c r="A11" t="s">
        <v>33</v>
      </c>
      <c r="C11" s="12">
        <f>AU100</f>
        <v>1727.1522229746386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250000</v>
      </c>
      <c r="S11">
        <f t="shared" si="1"/>
        <v>1476.0995085572822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1330.4925969923706</v>
      </c>
      <c r="AC11">
        <f t="shared" si="2"/>
        <v>1349.9215819613942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-276.88534459770483</v>
      </c>
      <c r="AI11">
        <f t="shared" si="6"/>
        <v>-322.61131273655974</v>
      </c>
      <c r="AJ11">
        <f t="shared" si="7"/>
        <v>-19.428984969023531</v>
      </c>
      <c r="AK11">
        <f t="shared" si="22"/>
        <v>3.1931822327816892</v>
      </c>
      <c r="AL11">
        <f t="shared" si="8"/>
        <v>-338.84711547280159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-154.86436460603025</v>
      </c>
      <c r="AR11">
        <f t="shared" si="9"/>
        <v>-180.43929350704528</v>
      </c>
      <c r="AS11">
        <f t="shared" si="9"/>
        <v>-10.86679909527029</v>
      </c>
      <c r="AT11">
        <f t="shared" si="9"/>
        <v>1.785974401315787</v>
      </c>
      <c r="AU11">
        <f t="shared" si="9"/>
        <v>-189.52011820099978</v>
      </c>
      <c r="AW11">
        <v>8</v>
      </c>
      <c r="AX11">
        <f>IF(Z11&gt;0, (R11*SUMPRODUCT(K11:$K$98, X11:$X$98)-K11*$AZ$3)/Z11, 0)</f>
        <v>1476.0995085572822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250000</v>
      </c>
      <c r="S12">
        <f t="shared" si="1"/>
        <v>1510.1899787307948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1349.9215819613942</v>
      </c>
      <c r="AC12">
        <f t="shared" si="2"/>
        <v>1365.5758334306806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-283.26962906211793</v>
      </c>
      <c r="AI12">
        <f t="shared" si="6"/>
        <v>-328.48168359377189</v>
      </c>
      <c r="AJ12">
        <f t="shared" si="7"/>
        <v>-15.654251469286464</v>
      </c>
      <c r="AK12">
        <f t="shared" si="22"/>
        <v>3.1048196385112066</v>
      </c>
      <c r="AL12">
        <f t="shared" si="8"/>
        <v>-341.03111542454712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-150.5608192018</v>
      </c>
      <c r="AR12">
        <f t="shared" si="9"/>
        <v>-174.59150682129604</v>
      </c>
      <c r="AS12">
        <f t="shared" si="9"/>
        <v>-8.3204010716231949</v>
      </c>
      <c r="AT12">
        <f t="shared" si="9"/>
        <v>1.6502446442840295</v>
      </c>
      <c r="AU12">
        <f t="shared" si="9"/>
        <v>-181.26166324863519</v>
      </c>
      <c r="AW12">
        <v>9</v>
      </c>
      <c r="AX12">
        <f>IF(Z12&gt;0, (R12*SUMPRODUCT(K12:$K$98, X12:$X$98)-K12*$AZ$3)/Z12, 0)</f>
        <v>1510.1899787307948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250000</v>
      </c>
      <c r="S13">
        <f t="shared" si="1"/>
        <v>1539.2783619608315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1365.5758334306806</v>
      </c>
      <c r="AC13">
        <f t="shared" si="2"/>
        <v>1376.175183258033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-289.8718882434282</v>
      </c>
      <c r="AI13">
        <f t="shared" si="6"/>
        <v>-334.57384785211696</v>
      </c>
      <c r="AJ13">
        <f t="shared" si="7"/>
        <v>-10.599349827352398</v>
      </c>
      <c r="AK13">
        <f t="shared" si="22"/>
        <v>2.7311516668613613</v>
      </c>
      <c r="AL13">
        <f t="shared" si="8"/>
        <v>-342.44204601260799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-146.45436325410896</v>
      </c>
      <c r="AR13">
        <f t="shared" si="9"/>
        <v>-169.03950274581277</v>
      </c>
      <c r="AS13">
        <f t="shared" si="9"/>
        <v>-5.3551968743131075</v>
      </c>
      <c r="AT13">
        <f t="shared" si="9"/>
        <v>1.3798822671092434</v>
      </c>
      <c r="AU13">
        <f t="shared" si="9"/>
        <v>-173.01481735301664</v>
      </c>
      <c r="AW13">
        <v>10</v>
      </c>
      <c r="AX13">
        <f>IF(Z13&gt;0, (R13*SUMPRODUCT(K13:$K$98, X13:$X$98)-K13*$AZ$3)/Z13, 0)</f>
        <v>1539.2783619608315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250000</v>
      </c>
      <c r="S14">
        <f t="shared" si="1"/>
        <v>1766.9066775063259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1376.175183258033</v>
      </c>
      <c r="AC14">
        <f t="shared" si="2"/>
        <v>1561.7816078387186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-297.88961214613886</v>
      </c>
      <c r="AI14">
        <f t="shared" si="6"/>
        <v>-342.0849742363115</v>
      </c>
      <c r="AJ14">
        <f t="shared" si="7"/>
        <v>-185.6064245806856</v>
      </c>
      <c r="AK14">
        <f t="shared" si="22"/>
        <v>96.332262828062326</v>
      </c>
      <c r="AL14">
        <f t="shared" si="8"/>
        <v>-431.35913598893478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-134.37966427184151</v>
      </c>
      <c r="AR14">
        <f t="shared" si="9"/>
        <v>-154.3164384254039</v>
      </c>
      <c r="AS14">
        <f t="shared" si="9"/>
        <v>-83.728092571463932</v>
      </c>
      <c r="AT14">
        <f t="shared" si="9"/>
        <v>43.456020651808423</v>
      </c>
      <c r="AU14">
        <f t="shared" si="9"/>
        <v>-194.58851034505943</v>
      </c>
      <c r="AW14">
        <v>11</v>
      </c>
      <c r="AX14">
        <f>IF(Z14&gt;0, (R14*SUMPRODUCT(K14:$K$98, X14:$X$98)-K14*$AZ$3)/Z14, 0)</f>
        <v>1766.9066775063259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250000</v>
      </c>
      <c r="S15">
        <f t="shared" si="1"/>
        <v>1972.7948096500288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1561.7816078387186</v>
      </c>
      <c r="AC15">
        <f t="shared" si="2"/>
        <v>1723.8847898479416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-309.85898705765112</v>
      </c>
      <c r="AI15">
        <f t="shared" si="6"/>
        <v>-353.5504237295105</v>
      </c>
      <c r="AJ15">
        <f t="shared" si="7"/>
        <v>-162.10318200922302</v>
      </c>
      <c r="AK15">
        <f t="shared" si="22"/>
        <v>109.32471254871031</v>
      </c>
      <c r="AL15">
        <f t="shared" si="8"/>
        <v>-406.32889319002322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-124.80278214600393</v>
      </c>
      <c r="AR15">
        <f t="shared" si="9"/>
        <v>-142.40050588602722</v>
      </c>
      <c r="AS15">
        <f t="shared" si="9"/>
        <v>-65.290757907586524</v>
      </c>
      <c r="AT15">
        <f t="shared" si="9"/>
        <v>44.033024224831159</v>
      </c>
      <c r="AU15">
        <f t="shared" si="9"/>
        <v>-163.65823956878259</v>
      </c>
      <c r="AW15">
        <v>12</v>
      </c>
      <c r="AX15">
        <f>IF(Z15&gt;0, (R15*SUMPRODUCT(K15:$K$98, X15:$X$98)-K15*$AZ$3)/Z15, 0)</f>
        <v>1972.7948096500288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250000</v>
      </c>
      <c r="S16">
        <f t="shared" si="1"/>
        <v>2157.6865167953588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1723.8847898479416</v>
      </c>
      <c r="AC16">
        <f t="shared" si="2"/>
        <v>1863.7988347386035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-323.86037130114056</v>
      </c>
      <c r="AI16">
        <f t="shared" si="6"/>
        <v>-367.05012153202108</v>
      </c>
      <c r="AJ16">
        <f t="shared" si="7"/>
        <v>-139.9140448906619</v>
      </c>
      <c r="AK16">
        <f t="shared" si="22"/>
        <v>120.67193528935593</v>
      </c>
      <c r="AL16">
        <f t="shared" si="8"/>
        <v>-386.29223113332705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-116.46621370367571</v>
      </c>
      <c r="AR16">
        <f t="shared" si="9"/>
        <v>-131.99805126684839</v>
      </c>
      <c r="AS16">
        <f t="shared" si="9"/>
        <v>-50.315693108464359</v>
      </c>
      <c r="AT16">
        <f t="shared" si="9"/>
        <v>43.395872569966265</v>
      </c>
      <c r="AU16">
        <f t="shared" si="9"/>
        <v>-138.91787180534649</v>
      </c>
      <c r="AW16">
        <v>13</v>
      </c>
      <c r="AX16">
        <f>IF(Z16&gt;0, (R16*SUMPRODUCT(K16:$K$98, X16:$X$98)-K16*$AZ$3)/Z16, 0)</f>
        <v>2157.6865167953588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250000</v>
      </c>
      <c r="S17">
        <f t="shared" si="1"/>
        <v>2323.34730227302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1863.7988347386035</v>
      </c>
      <c r="AC17">
        <f t="shared" si="2"/>
        <v>1983.6869308890923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-337.86434620862997</v>
      </c>
      <c r="AI17">
        <f t="shared" si="6"/>
        <v>-380.55462606795999</v>
      </c>
      <c r="AJ17">
        <f t="shared" si="7"/>
        <v>-119.88809615048876</v>
      </c>
      <c r="AK17">
        <f t="shared" si="22"/>
        <v>130.46591843170225</v>
      </c>
      <c r="AL17">
        <f t="shared" si="8"/>
        <v>-369.97680378674647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-108.48419961679616</v>
      </c>
      <c r="AR17">
        <f t="shared" si="9"/>
        <v>-122.19153776574868</v>
      </c>
      <c r="AS17">
        <f t="shared" si="9"/>
        <v>-38.494633424374825</v>
      </c>
      <c r="AT17">
        <f t="shared" si="9"/>
        <v>41.891045613891755</v>
      </c>
      <c r="AU17">
        <f t="shared" si="9"/>
        <v>-118.79512557623174</v>
      </c>
      <c r="AW17">
        <v>14</v>
      </c>
      <c r="AX17">
        <f>IF(Z17&gt;0, (R17*SUMPRODUCT(K17:$K$98, X17:$X$98)-K17*$AZ$3)/Z17, 0)</f>
        <v>2323.34730227302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250000</v>
      </c>
      <c r="S18">
        <f t="shared" si="1"/>
        <v>2472.2570375123973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1983.6869308890923</v>
      </c>
      <c r="AC18">
        <f t="shared" si="2"/>
        <v>2086.2333650706578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-352.43728962907358</v>
      </c>
      <c r="AI18">
        <f t="shared" si="6"/>
        <v>-394.63017923188448</v>
      </c>
      <c r="AJ18">
        <f t="shared" si="7"/>
        <v>-102.54643418156547</v>
      </c>
      <c r="AK18">
        <f t="shared" si="22"/>
        <v>138.85808516223648</v>
      </c>
      <c r="AL18">
        <f t="shared" si="8"/>
        <v>-358.31852825121348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-101.03874768709302</v>
      </c>
      <c r="AR18">
        <f t="shared" si="9"/>
        <v>-113.13484776564755</v>
      </c>
      <c r="AS18">
        <f t="shared" si="9"/>
        <v>-29.398601096912881</v>
      </c>
      <c r="AT18">
        <f t="shared" si="9"/>
        <v>39.808633887141063</v>
      </c>
      <c r="AU18">
        <f t="shared" si="9"/>
        <v>-102.72481497541938</v>
      </c>
      <c r="AW18">
        <v>15</v>
      </c>
      <c r="AX18">
        <f>IF(Z18&gt;0, (R18*SUMPRODUCT(K18:$K$98, X18:$X$98)-K18*$AZ$3)/Z18, 0)</f>
        <v>2472.2570375123973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250000</v>
      </c>
      <c r="S19">
        <f t="shared" si="1"/>
        <v>2606.4358805340034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2086.2333650706578</v>
      </c>
      <c r="AC19">
        <f t="shared" si="2"/>
        <v>2173.6148261321027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-369.44980186902882</v>
      </c>
      <c r="AI19">
        <f t="shared" si="6"/>
        <v>-411.14687261543781</v>
      </c>
      <c r="AJ19">
        <f t="shared" si="7"/>
        <v>-87.381461061444952</v>
      </c>
      <c r="AK19">
        <f t="shared" si="22"/>
        <v>146.03633555494605</v>
      </c>
      <c r="AL19">
        <f t="shared" si="8"/>
        <v>-352.49199812193672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-94.567850418607065</v>
      </c>
      <c r="AR19">
        <f t="shared" si="9"/>
        <v>-105.24102531081708</v>
      </c>
      <c r="AS19">
        <f t="shared" si="9"/>
        <v>-22.366981650046991</v>
      </c>
      <c r="AT19">
        <f t="shared" si="9"/>
        <v>37.380835682075855</v>
      </c>
      <c r="AU19">
        <f t="shared" si="9"/>
        <v>-90.227171278788219</v>
      </c>
      <c r="AW19">
        <v>16</v>
      </c>
      <c r="AX19">
        <f>IF(Z19&gt;0, (R19*SUMPRODUCT(K19:$K$98, X19:$X$98)-K19*$AZ$3)/Z19, 0)</f>
        <v>2606.4358805340034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250000</v>
      </c>
      <c r="S20">
        <f t="shared" si="1"/>
        <v>2727.08598396355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2173.6148261321027</v>
      </c>
      <c r="AC20">
        <f t="shared" si="2"/>
        <v>2247.2793049532611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-385.79088887204756</v>
      </c>
      <c r="AI20">
        <f t="shared" si="6"/>
        <v>-426.99383073321803</v>
      </c>
      <c r="AJ20">
        <f t="shared" si="7"/>
        <v>-73.664478821158355</v>
      </c>
      <c r="AK20">
        <f t="shared" si="22"/>
        <v>152.15303782924721</v>
      </c>
      <c r="AL20">
        <f t="shared" si="8"/>
        <v>-348.50527172512921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-88.170240118707326</v>
      </c>
      <c r="AR20">
        <f t="shared" si="9"/>
        <v>-97.586930305762081</v>
      </c>
      <c r="AS20">
        <f t="shared" si="9"/>
        <v>-16.835583662617591</v>
      </c>
      <c r="AT20">
        <f t="shared" si="9"/>
        <v>34.773682497838521</v>
      </c>
      <c r="AU20">
        <f t="shared" si="9"/>
        <v>-79.648831470541154</v>
      </c>
      <c r="AW20">
        <v>17</v>
      </c>
      <c r="AX20">
        <f>IF(Z20&gt;0, (R20*SUMPRODUCT(K20:$K$98, X20:$X$98)-K20*$AZ$3)/Z20, 0)</f>
        <v>2727.08598396355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250000</v>
      </c>
      <c r="S21">
        <f t="shared" si="1"/>
        <v>2836.3022122744997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2247.2793049532611</v>
      </c>
      <c r="AC21">
        <f t="shared" si="2"/>
        <v>2309.3165016557732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-404.62916423872935</v>
      </c>
      <c r="AI21">
        <f t="shared" si="6"/>
        <v>-445.3391508484404</v>
      </c>
      <c r="AJ21">
        <f t="shared" si="7"/>
        <v>-62.037196702512119</v>
      </c>
      <c r="AK21">
        <f t="shared" si="22"/>
        <v>157.30955134672828</v>
      </c>
      <c r="AL21">
        <f t="shared" si="8"/>
        <v>-350.06679620422426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-82.567515383483496</v>
      </c>
      <c r="AR21">
        <f t="shared" si="9"/>
        <v>-90.874683385035553</v>
      </c>
      <c r="AS21">
        <f t="shared" si="9"/>
        <v>-12.659139888544349</v>
      </c>
      <c r="AT21">
        <f t="shared" si="9"/>
        <v>32.10015478055513</v>
      </c>
      <c r="AU21">
        <f t="shared" si="9"/>
        <v>-71.433668493024783</v>
      </c>
      <c r="AW21">
        <v>18</v>
      </c>
      <c r="AX21">
        <f>IF(Z21&gt;0, (R21*SUMPRODUCT(K21:$K$98, X21:$X$98)-K21*$AZ$3)/Z21, 0)</f>
        <v>2836.3022122744997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250000</v>
      </c>
      <c r="S22">
        <f t="shared" si="1"/>
        <v>2935.0869402196167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2309.3165016557732</v>
      </c>
      <c r="AC22">
        <f t="shared" si="2"/>
        <v>2360.8627691483794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-424.75415889027761</v>
      </c>
      <c r="AI22">
        <f t="shared" si="6"/>
        <v>-464.97209480211347</v>
      </c>
      <c r="AJ22">
        <f t="shared" si="7"/>
        <v>-51.546267492606148</v>
      </c>
      <c r="AK22">
        <f t="shared" si="22"/>
        <v>161.65215511590415</v>
      </c>
      <c r="AL22">
        <f t="shared" si="8"/>
        <v>-354.86620717881544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-77.387648652744289</v>
      </c>
      <c r="AR22">
        <f t="shared" si="9"/>
        <v>-84.715114267242782</v>
      </c>
      <c r="AS22">
        <f t="shared" si="9"/>
        <v>-9.3914193765637215</v>
      </c>
      <c r="AT22">
        <f t="shared" si="9"/>
        <v>29.452048725672533</v>
      </c>
      <c r="AU22">
        <f t="shared" si="9"/>
        <v>-64.65448491813396</v>
      </c>
      <c r="AW22">
        <v>19</v>
      </c>
      <c r="AX22">
        <f>IF(Z22&gt;0, (R22*SUMPRODUCT(K22:$K$98, X22:$X$98)-K22*$AZ$3)/Z22, 0)</f>
        <v>2935.0869402196167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250000</v>
      </c>
      <c r="S23">
        <f t="shared" si="1"/>
        <v>3024.7085950864021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2360.8627691483794</v>
      </c>
      <c r="AC23">
        <f t="shared" si="2"/>
        <v>2403.2195694921429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-446.46051309536733</v>
      </c>
      <c r="AI23">
        <f t="shared" si="6"/>
        <v>-486.18697754546577</v>
      </c>
      <c r="AJ23">
        <f t="shared" si="7"/>
        <v>-42.356800343763553</v>
      </c>
      <c r="AK23">
        <f t="shared" si="22"/>
        <v>165.26039384038657</v>
      </c>
      <c r="AL23">
        <f t="shared" si="8"/>
        <v>-363.28338404884278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-72.627156795103815</v>
      </c>
      <c r="AR23">
        <f t="shared" si="9"/>
        <v>-79.089587576560419</v>
      </c>
      <c r="AS23">
        <f t="shared" si="9"/>
        <v>-6.8903159174758004</v>
      </c>
      <c r="AT23">
        <f t="shared" si="9"/>
        <v>26.883435787528565</v>
      </c>
      <c r="AU23">
        <f t="shared" si="9"/>
        <v>-59.096467706507667</v>
      </c>
      <c r="AW23">
        <v>20</v>
      </c>
      <c r="AX23">
        <f>IF(Z23&gt;0, (R23*SUMPRODUCT(K23:$K$98, X23:$X$98)-K23*$AZ$3)/Z23, 0)</f>
        <v>3024.7085950864021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250000</v>
      </c>
      <c r="S24">
        <f t="shared" si="1"/>
        <v>3106.2620961909902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2403.2195694921429</v>
      </c>
      <c r="AC24">
        <f t="shared" si="2"/>
        <v>2437.5070993010636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-469.12922279424572</v>
      </c>
      <c r="AI24">
        <f t="shared" si="6"/>
        <v>-508.36459675528431</v>
      </c>
      <c r="AJ24">
        <f t="shared" si="7"/>
        <v>-34.287529808920681</v>
      </c>
      <c r="AK24">
        <f t="shared" si="22"/>
        <v>168.22536986445002</v>
      </c>
      <c r="AL24">
        <f t="shared" si="8"/>
        <v>-374.42675669975495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-68.138168001570946</v>
      </c>
      <c r="AR24">
        <f t="shared" si="9"/>
        <v>-73.836867576579593</v>
      </c>
      <c r="AS24">
        <f t="shared" si="9"/>
        <v>-4.9800552874613322</v>
      </c>
      <c r="AT24">
        <f t="shared" si="9"/>
        <v>24.433712412278449</v>
      </c>
      <c r="AU24">
        <f t="shared" si="9"/>
        <v>-54.383210451762473</v>
      </c>
      <c r="AW24">
        <v>21</v>
      </c>
      <c r="AX24">
        <f>IF(Z24&gt;0, (R24*SUMPRODUCT(K24:$K$98, X24:$X$98)-K24*$AZ$3)/Z24, 0)</f>
        <v>3106.2620961909902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250000</v>
      </c>
      <c r="S25">
        <f t="shared" si="1"/>
        <v>3180.932121432435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2437.5070993010636</v>
      </c>
      <c r="AC25">
        <f t="shared" si="2"/>
        <v>2464.8284729102297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-496.06068006420327</v>
      </c>
      <c r="AI25">
        <f t="shared" si="6"/>
        <v>-534.80448814961869</v>
      </c>
      <c r="AJ25">
        <f t="shared" si="7"/>
        <v>-27.32137360916613</v>
      </c>
      <c r="AK25">
        <f t="shared" si="22"/>
        <v>170.62549695107447</v>
      </c>
      <c r="AL25">
        <f t="shared" si="8"/>
        <v>-391.50036480771035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-64.330177202454877</v>
      </c>
      <c r="AR25">
        <f t="shared" si="9"/>
        <v>-69.3545545413524</v>
      </c>
      <c r="AS25">
        <f t="shared" si="9"/>
        <v>-3.5430923601214541</v>
      </c>
      <c r="AT25">
        <f t="shared" si="9"/>
        <v>22.12706810928638</v>
      </c>
      <c r="AU25">
        <f t="shared" si="9"/>
        <v>-50.770578792187479</v>
      </c>
      <c r="AW25">
        <v>22</v>
      </c>
      <c r="AX25">
        <f>IF(Z25&gt;0, (R25*SUMPRODUCT(K25:$K$98, X25:$X$98)-K25*$AZ$3)/Z25, 0)</f>
        <v>3180.932121432435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250000</v>
      </c>
      <c r="S26">
        <f t="shared" si="1"/>
        <v>3249.2359233920674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2464.8284729102297</v>
      </c>
      <c r="AC26">
        <f t="shared" si="2"/>
        <v>2485.730029288789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-526.88363260093831</v>
      </c>
      <c r="AI26">
        <f t="shared" si="6"/>
        <v>-565.13462587897936</v>
      </c>
      <c r="AJ26">
        <f t="shared" si="7"/>
        <v>-20.901556378559235</v>
      </c>
      <c r="AK26">
        <f t="shared" si="22"/>
        <v>172.5379931037161</v>
      </c>
      <c r="AL26">
        <f t="shared" si="8"/>
        <v>-413.49818915382252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-61.006572835549093</v>
      </c>
      <c r="AR26">
        <f t="shared" si="9"/>
        <v>-65.435562204471765</v>
      </c>
      <c r="AS26">
        <f t="shared" si="9"/>
        <v>-2.4201403169240123</v>
      </c>
      <c r="AT26">
        <f t="shared" si="9"/>
        <v>19.977754084370428</v>
      </c>
      <c r="AU26">
        <f t="shared" si="9"/>
        <v>-47.877948437025346</v>
      </c>
      <c r="AW26">
        <v>23</v>
      </c>
      <c r="AX26">
        <f>IF(Z26&gt;0, (R26*SUMPRODUCT(K26:$K$98, X26:$X$98)-K26*$AZ$3)/Z26, 0)</f>
        <v>3249.2359233920674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250000</v>
      </c>
      <c r="S27">
        <f t="shared" si="1"/>
        <v>3316.1888530544925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2485.730029288789</v>
      </c>
      <c r="AC27">
        <f t="shared" si="2"/>
        <v>2500.8232185791462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-810.99335187176564</v>
      </c>
      <c r="AI27">
        <f t="shared" si="6"/>
        <v>-848.69963654665196</v>
      </c>
      <c r="AJ27">
        <f t="shared" si="7"/>
        <v>-15.093189290357259</v>
      </c>
      <c r="AK27">
        <f t="shared" si="22"/>
        <v>174.00110205021525</v>
      </c>
      <c r="AL27">
        <f t="shared" si="8"/>
        <v>-689.79172378679391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-83.841915545596166</v>
      </c>
      <c r="AR27">
        <f t="shared" si="9"/>
        <v>-87.740057408231195</v>
      </c>
      <c r="AS27">
        <f t="shared" si="9"/>
        <v>-1.5603603887444957</v>
      </c>
      <c r="AT27">
        <f t="shared" si="9"/>
        <v>17.988539202281348</v>
      </c>
      <c r="AU27">
        <f t="shared" si="9"/>
        <v>-71.311878594694335</v>
      </c>
      <c r="AW27">
        <v>24</v>
      </c>
      <c r="AX27">
        <f>IF(Z27&gt;0, (R27*SUMPRODUCT(K27:$K$98, X27:$X$98)-K27*$AZ$3)/Z27, 0)</f>
        <v>3316.1888530544925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250000</v>
      </c>
      <c r="S28">
        <f t="shared" si="1"/>
        <v>3348.3826967647951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2500.8232185791462</v>
      </c>
      <c r="AC28">
        <f t="shared" si="2"/>
        <v>2484.9275192173945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-1114.1863994238352</v>
      </c>
      <c r="AI28">
        <f t="shared" si="6"/>
        <v>-1151.2927839720878</v>
      </c>
      <c r="AJ28">
        <f t="shared" si="7"/>
        <v>15.895699361751667</v>
      </c>
      <c r="AK28">
        <f t="shared" si="22"/>
        <v>175.05762530054025</v>
      </c>
      <c r="AL28">
        <f t="shared" si="8"/>
        <v>-960.33945930979587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-102.84512922479446</v>
      </c>
      <c r="AR28">
        <f t="shared" si="9"/>
        <v>-106.27023916681438</v>
      </c>
      <c r="AS28">
        <f t="shared" si="9"/>
        <v>1.4672547213134297</v>
      </c>
      <c r="AT28">
        <f t="shared" si="9"/>
        <v>16.158718240619159</v>
      </c>
      <c r="AU28">
        <f t="shared" si="9"/>
        <v>-88.644266204881788</v>
      </c>
      <c r="AW28">
        <v>25</v>
      </c>
      <c r="AX28">
        <f>IF(Z28&gt;0, (R28*SUMPRODUCT(K28:$K$98, X28:$X$98)-K28*$AZ$3)/Z28, 0)</f>
        <v>3348.3826967647951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250000</v>
      </c>
      <c r="S29">
        <f t="shared" si="1"/>
        <v>3350.864597785916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2484.9275192173945</v>
      </c>
      <c r="AC29">
        <f t="shared" si="2"/>
        <v>2442.7486544424619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-1428.9639004424455</v>
      </c>
      <c r="AI29">
        <f t="shared" si="6"/>
        <v>-1465.4134283651272</v>
      </c>
      <c r="AJ29">
        <f t="shared" si="7"/>
        <v>42.178864774932663</v>
      </c>
      <c r="AK29">
        <f t="shared" si="22"/>
        <v>173.94492634521762</v>
      </c>
      <c r="AL29">
        <f t="shared" si="8"/>
        <v>-1249.2896372449768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-117.76849094499276</v>
      </c>
      <c r="AR29">
        <f t="shared" si="9"/>
        <v>-120.77248978483924</v>
      </c>
      <c r="AS29">
        <f t="shared" si="9"/>
        <v>3.4761838649518788</v>
      </c>
      <c r="AT29">
        <f t="shared" si="9"/>
        <v>14.335723580470731</v>
      </c>
      <c r="AU29">
        <f t="shared" si="9"/>
        <v>-102.96058233941663</v>
      </c>
      <c r="AW29">
        <v>26</v>
      </c>
      <c r="AX29">
        <f>IF(Z29&gt;0, (R29*SUMPRODUCT(K29:$K$98, X29:$X$98)-K29*$AZ$3)/Z29, 0)</f>
        <v>3350.864597785916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250000</v>
      </c>
      <c r="S30">
        <f t="shared" si="1"/>
        <v>3329.423292963113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2442.7486544424619</v>
      </c>
      <c r="AC30">
        <f t="shared" si="2"/>
        <v>2379.1464710419882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-1779.6245086317808</v>
      </c>
      <c r="AI30">
        <f t="shared" si="6"/>
        <v>-1815.3536163735093</v>
      </c>
      <c r="AJ30">
        <f t="shared" si="7"/>
        <v>63.602183400473677</v>
      </c>
      <c r="AK30">
        <f t="shared" si="22"/>
        <v>170.99240581097234</v>
      </c>
      <c r="AL30">
        <f t="shared" si="8"/>
        <v>-1580.7590271620634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-130.95383103237319</v>
      </c>
      <c r="AR30">
        <f t="shared" si="9"/>
        <v>-133.5829606692453</v>
      </c>
      <c r="AS30">
        <f t="shared" si="9"/>
        <v>4.6801724397014191</v>
      </c>
      <c r="AT30">
        <f t="shared" si="9"/>
        <v>12.582491705289375</v>
      </c>
      <c r="AU30">
        <f t="shared" si="9"/>
        <v>-116.3202965242545</v>
      </c>
      <c r="AW30">
        <v>27</v>
      </c>
      <c r="AX30">
        <f>IF(Z30&gt;0, (R30*SUMPRODUCT(K30:$K$98, X30:$X$98)-K30*$AZ$3)/Z30, 0)</f>
        <v>3329.423292963113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250000</v>
      </c>
      <c r="S31">
        <f t="shared" si="1"/>
        <v>3286.5182807724955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2379.1464710419882</v>
      </c>
      <c r="AC31">
        <f t="shared" si="2"/>
        <v>2296.5554146029353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-2163.9182255069936</v>
      </c>
      <c r="AI31">
        <f t="shared" si="6"/>
        <v>-2198.8572585262036</v>
      </c>
      <c r="AJ31">
        <f t="shared" si="7"/>
        <v>82.591056439052863</v>
      </c>
      <c r="AK31">
        <f t="shared" si="22"/>
        <v>166.54025297293919</v>
      </c>
      <c r="AL31">
        <f t="shared" si="8"/>
        <v>-1949.7259491142115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-142.17153489023491</v>
      </c>
      <c r="AR31">
        <f t="shared" si="9"/>
        <v>-144.46706338727776</v>
      </c>
      <c r="AS31">
        <f t="shared" si="9"/>
        <v>5.4263128447911013</v>
      </c>
      <c r="AT31">
        <f t="shared" si="9"/>
        <v>10.94185681652703</v>
      </c>
      <c r="AU31">
        <f t="shared" si="9"/>
        <v>-128.09889372595964</v>
      </c>
      <c r="AW31">
        <v>28</v>
      </c>
      <c r="AX31">
        <f>IF(Z31&gt;0, (R31*SUMPRODUCT(K31:$K$98, X31:$X$98)-K31*$AZ$3)/Z31, 0)</f>
        <v>3286.5182807724955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250000</v>
      </c>
      <c r="S32">
        <f t="shared" si="1"/>
        <v>3224.5438187950149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2296.5554146029353</v>
      </c>
      <c r="AC32">
        <f t="shared" si="2"/>
        <v>2197.5649284567362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-2570.2427963635914</v>
      </c>
      <c r="AI32">
        <f t="shared" si="6"/>
        <v>-2604.3183904933362</v>
      </c>
      <c r="AJ32">
        <f t="shared" si="7"/>
        <v>98.990486146199146</v>
      </c>
      <c r="AK32">
        <f t="shared" si="22"/>
        <v>160.75887902220549</v>
      </c>
      <c r="AL32">
        <f t="shared" si="8"/>
        <v>-2344.5690253249318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-150.77451332275416</v>
      </c>
      <c r="AR32">
        <f t="shared" si="9"/>
        <v>-152.77344164515424</v>
      </c>
      <c r="AS32">
        <f t="shared" si="9"/>
        <v>5.8069387037646463</v>
      </c>
      <c r="AT32">
        <f t="shared" si="9"/>
        <v>9.4303704619568336</v>
      </c>
      <c r="AU32">
        <f t="shared" si="9"/>
        <v>-137.53613247943275</v>
      </c>
      <c r="AW32">
        <v>29</v>
      </c>
      <c r="AX32">
        <f>IF(Z32&gt;0, (R32*SUMPRODUCT(K32:$K$98, X32:$X$98)-K32*$AZ$3)/Z32, 0)</f>
        <v>3224.5438187950149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250000</v>
      </c>
      <c r="S33">
        <f t="shared" si="1"/>
        <v>3146.9418526990103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2197.5649284567362</v>
      </c>
      <c r="AC33">
        <f t="shared" si="2"/>
        <v>2085.3449229411572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-3009.7919358945114</v>
      </c>
      <c r="AI33">
        <f t="shared" si="6"/>
        <v>-3042.9248156957801</v>
      </c>
      <c r="AJ33">
        <f t="shared" si="7"/>
        <v>112.22000551557903</v>
      </c>
      <c r="AK33">
        <f t="shared" si="22"/>
        <v>153.82954499197155</v>
      </c>
      <c r="AL33">
        <f t="shared" si="8"/>
        <v>-2776.8752651882296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-157.64210895453917</v>
      </c>
      <c r="AR33">
        <f t="shared" si="9"/>
        <v>-159.3774903891555</v>
      </c>
      <c r="AS33">
        <f t="shared" si="9"/>
        <v>5.8776814853509949</v>
      </c>
      <c r="AT33">
        <f t="shared" si="9"/>
        <v>8.0570399577618819</v>
      </c>
      <c r="AU33">
        <f t="shared" si="9"/>
        <v>-145.44276894604263</v>
      </c>
      <c r="AW33">
        <v>30</v>
      </c>
      <c r="AX33">
        <f>IF(Z33&gt;0, (R33*SUMPRODUCT(K33:$K$98, X33:$X$98)-K33*$AZ$3)/Z33, 0)</f>
        <v>3146.9418526990103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250000</v>
      </c>
      <c r="S34">
        <f t="shared" si="1"/>
        <v>3055.756772415582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2085.3449229411572</v>
      </c>
      <c r="AC34">
        <f t="shared" si="2"/>
        <v>1962.1264816715964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-3480.7049428102923</v>
      </c>
      <c r="AI34">
        <f t="shared" si="6"/>
        <v>-3512.8103528249862</v>
      </c>
      <c r="AJ34">
        <f t="shared" si="7"/>
        <v>123.2184412695608</v>
      </c>
      <c r="AK34">
        <f t="shared" si="22"/>
        <v>145.97414460588101</v>
      </c>
      <c r="AL34">
        <f t="shared" si="8"/>
        <v>-3243.6177669495441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-162.77396753187253</v>
      </c>
      <c r="AR34">
        <f t="shared" si="9"/>
        <v>-164.27536597075022</v>
      </c>
      <c r="AS34">
        <f t="shared" si="9"/>
        <v>5.7622679566587376</v>
      </c>
      <c r="AT34">
        <f t="shared" si="9"/>
        <v>6.826430583738671</v>
      </c>
      <c r="AU34">
        <f t="shared" ref="AU34:AU97" si="23">AL34*$K34</f>
        <v>-151.6866674303528</v>
      </c>
      <c r="AW34">
        <v>31</v>
      </c>
      <c r="AX34">
        <f>IF(Z34&gt;0, (R34*SUMPRODUCT(K34:$K$98, X34:$X$98)-K34*$AZ$3)/Z34, 0)</f>
        <v>3055.756772415582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250000</v>
      </c>
      <c r="S35">
        <f t="shared" si="1"/>
        <v>2951.9644902755645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1962.1264816715964</v>
      </c>
      <c r="AC35">
        <f t="shared" si="2"/>
        <v>1830.0879317155966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-3932.7936157288432</v>
      </c>
      <c r="AI35">
        <f t="shared" ref="AI35:AI66" si="25">SUM(AE35:AH35)</f>
        <v>-3963.7914129202445</v>
      </c>
      <c r="AJ35">
        <f t="shared" si="7"/>
        <v>132.03854995599977</v>
      </c>
      <c r="AK35">
        <f t="shared" si="22"/>
        <v>137.34885371701176</v>
      </c>
      <c r="AL35">
        <f t="shared" ref="AL35:AL98" si="26">SUM(AI35:AK35)</f>
        <v>-3694.4040092472328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-164.2104808699186</v>
      </c>
      <c r="AR35">
        <f t="shared" si="27"/>
        <v>-165.50476775096686</v>
      </c>
      <c r="AS35">
        <f t="shared" si="27"/>
        <v>5.5131583042969474</v>
      </c>
      <c r="AT35">
        <f t="shared" si="27"/>
        <v>5.7348855596183563</v>
      </c>
      <c r="AU35">
        <f t="shared" si="23"/>
        <v>-154.25672388705155</v>
      </c>
      <c r="AW35">
        <v>32</v>
      </c>
      <c r="AX35">
        <f>IF(Z35&gt;0, (R35*SUMPRODUCT(K35:$K$98, X35:$X$98)-K35*$AZ$3)/Z35, 0)</f>
        <v>2951.9644902755645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250000</v>
      </c>
      <c r="S36">
        <f t="shared" si="1"/>
        <v>2839.9327219256702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1830.0879317155966</v>
      </c>
      <c r="AC36">
        <f t="shared" si="2"/>
        <v>1693.319787966994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-4375.7243761853624</v>
      </c>
      <c r="AI36">
        <f t="shared" si="25"/>
        <v>-4405.5370505296123</v>
      </c>
      <c r="AJ36">
        <f t="shared" si="7"/>
        <v>136.7681437486026</v>
      </c>
      <c r="AK36">
        <f t="shared" si="22"/>
        <v>128.10615522009178</v>
      </c>
      <c r="AL36">
        <f t="shared" si="26"/>
        <v>-4140.662751560918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-163.1291796838334</v>
      </c>
      <c r="AR36">
        <f t="shared" si="27"/>
        <v>-164.24061100168035</v>
      </c>
      <c r="AS36">
        <f t="shared" si="27"/>
        <v>5.0987843791112279</v>
      </c>
      <c r="AT36">
        <f t="shared" si="27"/>
        <v>4.7758611413549739</v>
      </c>
      <c r="AU36">
        <f t="shared" si="23"/>
        <v>-154.36596548121415</v>
      </c>
      <c r="AW36">
        <v>33</v>
      </c>
      <c r="AX36">
        <f>IF(Z36&gt;0, (R36*SUMPRODUCT(K36:$K$98, X36:$X$98)-K36*$AZ$3)/Z36, 0)</f>
        <v>2839.9327219256702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250000</v>
      </c>
      <c r="S37">
        <f t="shared" si="1"/>
        <v>2722.7315858780789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1693.319787966994</v>
      </c>
      <c r="AC37">
        <f t="shared" si="2"/>
        <v>1554.6926949986207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-4821.5480719945408</v>
      </c>
      <c r="AI37">
        <f t="shared" si="25"/>
        <v>-4850.0983099809491</v>
      </c>
      <c r="AJ37">
        <f t="shared" si="7"/>
        <v>138.62709296837329</v>
      </c>
      <c r="AK37">
        <f t="shared" si="22"/>
        <v>118.53238515768959</v>
      </c>
      <c r="AL37">
        <f t="shared" si="26"/>
        <v>-4592.9388318548863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-160.49081130252239</v>
      </c>
      <c r="AR37">
        <f t="shared" si="27"/>
        <v>-161.44113903728731</v>
      </c>
      <c r="AS37">
        <f t="shared" si="27"/>
        <v>4.6143633303651557</v>
      </c>
      <c r="AT37">
        <f t="shared" si="27"/>
        <v>3.9454877096582028</v>
      </c>
      <c r="AU37">
        <f t="shared" si="23"/>
        <v>-152.88128799726397</v>
      </c>
      <c r="AW37">
        <v>34</v>
      </c>
      <c r="AX37">
        <f>IF(Z37&gt;0, (R37*SUMPRODUCT(K37:$K$98, X37:$X$98)-K37*$AZ$3)/Z37, 0)</f>
        <v>2722.7315858780789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250000</v>
      </c>
      <c r="S38">
        <f t="shared" si="1"/>
        <v>2603.0097144702559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1554.6926949986207</v>
      </c>
      <c r="AC38">
        <f t="shared" si="2"/>
        <v>1416.0787468349017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-5319.6958959244603</v>
      </c>
      <c r="AI38">
        <f t="shared" si="25"/>
        <v>-5346.8966923518201</v>
      </c>
      <c r="AJ38">
        <f t="shared" si="7"/>
        <v>138.61394816371899</v>
      </c>
      <c r="AK38">
        <f t="shared" si="22"/>
        <v>108.82848864990346</v>
      </c>
      <c r="AL38">
        <f t="shared" si="26"/>
        <v>-5099.4542555381977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-158.10021296053614</v>
      </c>
      <c r="AR38">
        <f t="shared" si="27"/>
        <v>-158.90861475492378</v>
      </c>
      <c r="AS38">
        <f t="shared" si="27"/>
        <v>4.1195765984995854</v>
      </c>
      <c r="AT38">
        <f t="shared" si="27"/>
        <v>3.2343591754755732</v>
      </c>
      <c r="AU38">
        <f t="shared" si="23"/>
        <v>-151.55467898094861</v>
      </c>
      <c r="AW38">
        <v>35</v>
      </c>
      <c r="AX38">
        <f>IF(Z38&gt;0, (R38*SUMPRODUCT(K38:$K$98, X38:$X$98)-K38*$AZ$3)/Z38, 0)</f>
        <v>2603.0097144702559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250000</v>
      </c>
      <c r="S39">
        <f t="shared" si="1"/>
        <v>2478.4461974313863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1416.0787468349017</v>
      </c>
      <c r="AC39">
        <f t="shared" si="2"/>
        <v>1277.5114473911547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-5781.8099928544325</v>
      </c>
      <c r="AI39">
        <f t="shared" si="25"/>
        <v>-5807.5824193189474</v>
      </c>
      <c r="AJ39">
        <f t="shared" si="7"/>
        <v>138.56729944374706</v>
      </c>
      <c r="AK39">
        <f t="shared" si="22"/>
        <v>99.125512278443125</v>
      </c>
      <c r="AL39">
        <f t="shared" si="26"/>
        <v>-5569.8896075967568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-153.42334294964763</v>
      </c>
      <c r="AR39">
        <f t="shared" si="27"/>
        <v>-154.10722772431103</v>
      </c>
      <c r="AS39">
        <f t="shared" si="27"/>
        <v>3.6769555434091497</v>
      </c>
      <c r="AT39">
        <f t="shared" si="27"/>
        <v>2.63034715498268</v>
      </c>
      <c r="AU39">
        <f t="shared" si="23"/>
        <v>-147.79992502591918</v>
      </c>
      <c r="AW39">
        <v>36</v>
      </c>
      <c r="AX39">
        <f>IF(Z39&gt;0, (R39*SUMPRODUCT(K39:$K$98, X39:$X$98)-K39*$AZ$3)/Z39, 0)</f>
        <v>2478.4461974313863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250000</v>
      </c>
      <c r="S40">
        <f t="shared" si="1"/>
        <v>2350.3340988637347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1277.5114473911547</v>
      </c>
      <c r="AC40">
        <f t="shared" si="2"/>
        <v>1141.5282057957829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-6151.6026898408727</v>
      </c>
      <c r="AI40">
        <f t="shared" si="25"/>
        <v>-6175.8870715027742</v>
      </c>
      <c r="AJ40">
        <f t="shared" si="7"/>
        <v>135.98324159537174</v>
      </c>
      <c r="AK40">
        <f t="shared" si="22"/>
        <v>89.425801317380831</v>
      </c>
      <c r="AL40">
        <f t="shared" si="26"/>
        <v>-5950.4780285900215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-145.74641516420905</v>
      </c>
      <c r="AR40">
        <f t="shared" si="27"/>
        <v>-146.3217711730662</v>
      </c>
      <c r="AS40">
        <f t="shared" si="27"/>
        <v>3.2217734116126189</v>
      </c>
      <c r="AT40">
        <f t="shared" si="27"/>
        <v>2.1187145240571779</v>
      </c>
      <c r="AU40">
        <f t="shared" si="23"/>
        <v>-140.98128323739638</v>
      </c>
      <c r="AW40">
        <v>37</v>
      </c>
      <c r="AX40">
        <f>IF(Z40&gt;0, (R40*SUMPRODUCT(K40:$K$98, X40:$X$98)-K40*$AZ$3)/Z40, 0)</f>
        <v>2350.3340988637347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250000</v>
      </c>
      <c r="S41">
        <f t="shared" si="1"/>
        <v>2223.4740687938288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1141.5282057957829</v>
      </c>
      <c r="AC41">
        <f t="shared" si="2"/>
        <v>1011.3533096978915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-6494.5000451118685</v>
      </c>
      <c r="AI41">
        <f t="shared" si="25"/>
        <v>-6517.2426829481292</v>
      </c>
      <c r="AJ41">
        <f t="shared" si="7"/>
        <v>130.17489609789141</v>
      </c>
      <c r="AK41">
        <f t="shared" si="22"/>
        <v>79.906974405704815</v>
      </c>
      <c r="AL41">
        <f t="shared" si="26"/>
        <v>-6307.1608124445329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-137.38436312325896</v>
      </c>
      <c r="AR41">
        <f t="shared" si="27"/>
        <v>-137.86545986560625</v>
      </c>
      <c r="AS41">
        <f t="shared" si="27"/>
        <v>2.7537139226761163</v>
      </c>
      <c r="AT41">
        <f t="shared" si="27"/>
        <v>1.6903485582538345</v>
      </c>
      <c r="AU41">
        <f t="shared" si="23"/>
        <v>-133.42139738467628</v>
      </c>
      <c r="AW41">
        <v>38</v>
      </c>
      <c r="AX41">
        <f>IF(Z41&gt;0, (R41*SUMPRODUCT(K41:$K$98, X41:$X$98)-K41*$AZ$3)/Z41, 0)</f>
        <v>2223.4740687938288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250000</v>
      </c>
      <c r="S42">
        <f t="shared" si="1"/>
        <v>2098.0250594155077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1011.3533096978915</v>
      </c>
      <c r="AC42">
        <f t="shared" si="2"/>
        <v>887.87208859813029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-6777.5010933250696</v>
      </c>
      <c r="AI42">
        <f t="shared" si="25"/>
        <v>-6798.6608045643025</v>
      </c>
      <c r="AJ42">
        <f t="shared" si="7"/>
        <v>123.48122109976123</v>
      </c>
      <c r="AK42">
        <f t="shared" si="22"/>
        <v>70.794731678852415</v>
      </c>
      <c r="AL42">
        <f t="shared" si="26"/>
        <v>-6604.3848517856886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-128.0097809143347</v>
      </c>
      <c r="AR42">
        <f t="shared" si="27"/>
        <v>-128.40943411433378</v>
      </c>
      <c r="AS42">
        <f t="shared" si="27"/>
        <v>2.3322466263535597</v>
      </c>
      <c r="AT42">
        <f t="shared" si="27"/>
        <v>1.3371326639879519</v>
      </c>
      <c r="AU42">
        <f t="shared" si="23"/>
        <v>-124.74005482399228</v>
      </c>
      <c r="AW42">
        <v>39</v>
      </c>
      <c r="AX42">
        <f>IF(Z42&gt;0, (R42*SUMPRODUCT(K42:$K$98, X42:$X$98)-K42*$AZ$3)/Z42, 0)</f>
        <v>2098.0250594155077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250000</v>
      </c>
      <c r="S43">
        <f t="shared" si="1"/>
        <v>1975.8465579824567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887.87208859813029</v>
      </c>
      <c r="AC43">
        <f t="shared" si="2"/>
        <v>772.27582734763303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-7026.0208596232342</v>
      </c>
      <c r="AI43">
        <f t="shared" si="25"/>
        <v>-7045.5637695781497</v>
      </c>
      <c r="AJ43">
        <f t="shared" si="7"/>
        <v>115.59626125049726</v>
      </c>
      <c r="AK43">
        <f t="shared" si="22"/>
        <v>62.151046201869129</v>
      </c>
      <c r="AL43">
        <f t="shared" si="26"/>
        <v>-6867.8164621257829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-118.48543577115015</v>
      </c>
      <c r="AR43">
        <f t="shared" si="27"/>
        <v>-118.81500356613799</v>
      </c>
      <c r="AS43">
        <f t="shared" si="27"/>
        <v>1.9493926450590344</v>
      </c>
      <c r="AT43">
        <f t="shared" si="27"/>
        <v>1.0481030358421453</v>
      </c>
      <c r="AU43">
        <f t="shared" si="23"/>
        <v>-115.81750788523679</v>
      </c>
      <c r="AW43">
        <v>40</v>
      </c>
      <c r="AX43">
        <f>IF(Z43&gt;0, (R43*SUMPRODUCT(K43:$K$98, X43:$X$98)-K43*$AZ$3)/Z43, 0)</f>
        <v>1975.8465579824567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250000</v>
      </c>
      <c r="S44">
        <f t="shared" si="1"/>
        <v>1857.5838994404703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772.27582734763303</v>
      </c>
      <c r="AC44">
        <f t="shared" si="2"/>
        <v>664.87389127633776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-7256.4000168636494</v>
      </c>
      <c r="AI44">
        <f t="shared" si="25"/>
        <v>-7274.2962177156433</v>
      </c>
      <c r="AJ44">
        <f t="shared" si="7"/>
        <v>107.40193607129527</v>
      </c>
      <c r="AK44">
        <f t="shared" si="22"/>
        <v>54.059307914334319</v>
      </c>
      <c r="AL44">
        <f t="shared" si="26"/>
        <v>-7112.8349737300132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-109.25937913327655</v>
      </c>
      <c r="AR44">
        <f t="shared" si="27"/>
        <v>-109.52884164766236</v>
      </c>
      <c r="AS44">
        <f t="shared" si="27"/>
        <v>1.617147459565428</v>
      </c>
      <c r="AT44">
        <f t="shared" si="27"/>
        <v>0.8139692416857256</v>
      </c>
      <c r="AU44">
        <f t="shared" si="23"/>
        <v>-107.09772494641119</v>
      </c>
      <c r="AW44">
        <v>41</v>
      </c>
      <c r="AX44">
        <f>IF(Z44&gt;0, (R44*SUMPRODUCT(K44:$K$98, X44:$X$98)-K44*$AZ$3)/Z44, 0)</f>
        <v>1857.5838994404703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250000</v>
      </c>
      <c r="S45">
        <f t="shared" si="1"/>
        <v>1741.3192378485919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664.87389127633776</v>
      </c>
      <c r="AC45">
        <f t="shared" si="2"/>
        <v>565.51049401793159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-7396.243270089908</v>
      </c>
      <c r="AI45">
        <f t="shared" si="25"/>
        <v>-7412.4812602793645</v>
      </c>
      <c r="AJ45">
        <f t="shared" si="7"/>
        <v>99.363397258406167</v>
      </c>
      <c r="AK45">
        <f t="shared" si="22"/>
        <v>46.54117238934365</v>
      </c>
      <c r="AL45">
        <f t="shared" si="26"/>
        <v>-7266.5766906316139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-99.433030759383598</v>
      </c>
      <c r="AR45">
        <f t="shared" si="27"/>
        <v>-99.651329768626326</v>
      </c>
      <c r="AS45">
        <f t="shared" si="27"/>
        <v>1.3358137875083511</v>
      </c>
      <c r="AT45">
        <f t="shared" si="27"/>
        <v>0.6256865352822728</v>
      </c>
      <c r="AU45">
        <f t="shared" si="23"/>
        <v>-97.689829445835699</v>
      </c>
      <c r="AW45">
        <v>42</v>
      </c>
      <c r="AX45">
        <f>IF(Z45&gt;0, (R45*SUMPRODUCT(K45:$K$98, X45:$X$98)-K45*$AZ$3)/Z45, 0)</f>
        <v>1741.3192378485919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250000</v>
      </c>
      <c r="S46">
        <f t="shared" si="1"/>
        <v>1627.6850463922931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565.51049401793159</v>
      </c>
      <c r="AC46">
        <f t="shared" si="2"/>
        <v>474.91316136111078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-7435.0145748501282</v>
      </c>
      <c r="AI46">
        <f t="shared" si="25"/>
        <v>-7449.6031822227196</v>
      </c>
      <c r="AJ46">
        <f t="shared" si="7"/>
        <v>90.597332656820811</v>
      </c>
      <c r="AK46">
        <f t="shared" si="22"/>
        <v>39.585734581255217</v>
      </c>
      <c r="AL46">
        <f t="shared" si="26"/>
        <v>-7319.4201149846431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-89.244876216317437</v>
      </c>
      <c r="AR46">
        <f t="shared" si="27"/>
        <v>-89.419987972458358</v>
      </c>
      <c r="AS46">
        <f t="shared" si="27"/>
        <v>1.0874689830247559</v>
      </c>
      <c r="AT46">
        <f t="shared" si="27"/>
        <v>0.47516033049704298</v>
      </c>
      <c r="AU46">
        <f t="shared" si="23"/>
        <v>-87.857358658936562</v>
      </c>
      <c r="AW46">
        <v>43</v>
      </c>
      <c r="AX46">
        <f>IF(Z46&gt;0, (R46*SUMPRODUCT(K46:$K$98, X46:$X$98)-K46*$AZ$3)/Z46, 0)</f>
        <v>1627.6850463922931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250000</v>
      </c>
      <c r="S47">
        <f t="shared" si="1"/>
        <v>1518.3274733937067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474.91316136111078</v>
      </c>
      <c r="AC47">
        <f t="shared" si="2"/>
        <v>393.55730130779654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-7412.4835145578591</v>
      </c>
      <c r="AI47">
        <f t="shared" si="25"/>
        <v>-7425.4437391538131</v>
      </c>
      <c r="AJ47">
        <f t="shared" si="7"/>
        <v>81.355860053314245</v>
      </c>
      <c r="AK47">
        <f t="shared" si="22"/>
        <v>33.243921295277758</v>
      </c>
      <c r="AL47">
        <f t="shared" si="26"/>
        <v>-7310.8439578052212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-79.441454141037454</v>
      </c>
      <c r="AR47">
        <f t="shared" si="27"/>
        <v>-79.580352134655243</v>
      </c>
      <c r="AS47">
        <f t="shared" si="27"/>
        <v>0.87191125792547985</v>
      </c>
      <c r="AT47">
        <f t="shared" si="27"/>
        <v>0.35628348364759826</v>
      </c>
      <c r="AU47">
        <f t="shared" si="23"/>
        <v>-78.352157393082166</v>
      </c>
      <c r="AW47">
        <v>44</v>
      </c>
      <c r="AX47">
        <f>IF(Z47&gt;0, (R47*SUMPRODUCT(K47:$K$98, X47:$X$98)-K47*$AZ$3)/Z47, 0)</f>
        <v>1518.3274733937067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250000</v>
      </c>
      <c r="S48">
        <f t="shared" si="1"/>
        <v>1412.7086593725824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393.55730130779654</v>
      </c>
      <c r="AC48">
        <f t="shared" si="2"/>
        <v>321.15961159801134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-7319.0983340982802</v>
      </c>
      <c r="AI48">
        <f t="shared" si="25"/>
        <v>-7330.4651367814549</v>
      </c>
      <c r="AJ48">
        <f t="shared" si="7"/>
        <v>72.397689709785197</v>
      </c>
      <c r="AK48">
        <f t="shared" si="22"/>
        <v>27.549011091545761</v>
      </c>
      <c r="AL48">
        <f t="shared" si="26"/>
        <v>-7230.5184359801233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-70.036269307436939</v>
      </c>
      <c r="AR48">
        <f t="shared" si="27"/>
        <v>-70.145037958648317</v>
      </c>
      <c r="AS48">
        <f t="shared" si="27"/>
        <v>0.69277168611445605</v>
      </c>
      <c r="AT48">
        <f t="shared" si="27"/>
        <v>0.26361579963644166</v>
      </c>
      <c r="AU48">
        <f t="shared" si="23"/>
        <v>-69.188650472897407</v>
      </c>
      <c r="AW48">
        <v>45</v>
      </c>
      <c r="AX48">
        <f>IF(Z48&gt;0, (R48*SUMPRODUCT(K48:$K$98, X48:$X$98)-K48*$AZ$3)/Z48, 0)</f>
        <v>1412.7086593725824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250000</v>
      </c>
      <c r="S49">
        <f t="shared" si="1"/>
        <v>1310.3963816492908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321.15961159801134</v>
      </c>
      <c r="AC49">
        <f t="shared" si="2"/>
        <v>257.4124176756211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-7156.0257581857195</v>
      </c>
      <c r="AI49">
        <f t="shared" si="25"/>
        <v>-7165.8476876904251</v>
      </c>
      <c r="AJ49">
        <f t="shared" si="7"/>
        <v>63.747193922390238</v>
      </c>
      <c r="AK49">
        <f t="shared" si="22"/>
        <v>22.481172811860795</v>
      </c>
      <c r="AL49">
        <f t="shared" si="26"/>
        <v>-7079.6193209561734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-61.139135623288084</v>
      </c>
      <c r="AR49">
        <f t="shared" si="27"/>
        <v>-61.223051514644915</v>
      </c>
      <c r="AS49">
        <f t="shared" si="27"/>
        <v>0.54463866768042357</v>
      </c>
      <c r="AT49">
        <f t="shared" si="27"/>
        <v>0.1920730192932408</v>
      </c>
      <c r="AU49">
        <f t="shared" si="23"/>
        <v>-60.486339827671245</v>
      </c>
      <c r="AW49">
        <v>46</v>
      </c>
      <c r="AX49">
        <f>IF(Z49&gt;0, (R49*SUMPRODUCT(K49:$K$98, X49:$X$98)-K49*$AZ$3)/Z49, 0)</f>
        <v>1310.3963816492908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250000</v>
      </c>
      <c r="S50">
        <f t="shared" si="1"/>
        <v>1210.3478815539224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257.4124176756211</v>
      </c>
      <c r="AC50">
        <f t="shared" si="2"/>
        <v>201.88852793183889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-6918.0344016585177</v>
      </c>
      <c r="AI50">
        <f t="shared" si="25"/>
        <v>-6926.3745049878453</v>
      </c>
      <c r="AJ50">
        <f t="shared" si="7"/>
        <v>55.523889743782206</v>
      </c>
      <c r="AK50">
        <f t="shared" si="22"/>
        <v>18.01886923729348</v>
      </c>
      <c r="AL50">
        <f t="shared" si="26"/>
        <v>-6852.8317460067701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-52.773037744467757</v>
      </c>
      <c r="AR50">
        <f t="shared" si="27"/>
        <v>-52.836658790886069</v>
      </c>
      <c r="AS50">
        <f t="shared" si="27"/>
        <v>0.42355446056553464</v>
      </c>
      <c r="AT50">
        <f t="shared" si="27"/>
        <v>0.13745385049608139</v>
      </c>
      <c r="AU50">
        <f t="shared" si="23"/>
        <v>-52.275650479824456</v>
      </c>
      <c r="AW50">
        <v>47</v>
      </c>
      <c r="AX50">
        <f>IF(Z50&gt;0, (R50*SUMPRODUCT(K50:$K$98, X50:$X$98)-K50*$AZ$3)/Z50, 0)</f>
        <v>1210.3478815539224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250000</v>
      </c>
      <c r="S51">
        <f t="shared" si="1"/>
        <v>1110.7591166961154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201.88852793183889</v>
      </c>
      <c r="AC51">
        <f t="shared" si="2"/>
        <v>154.12910257978695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-6593.4737701404556</v>
      </c>
      <c r="AI51">
        <f t="shared" si="25"/>
        <v>-6600.4117776824614</v>
      </c>
      <c r="AJ51">
        <f t="shared" si="7"/>
        <v>47.759425352051949</v>
      </c>
      <c r="AK51">
        <f t="shared" si="22"/>
        <v>14.132196955228723</v>
      </c>
      <c r="AL51">
        <f t="shared" si="26"/>
        <v>-6538.5201553751804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-44.908198828144634</v>
      </c>
      <c r="AR51">
        <f t="shared" si="27"/>
        <v>-44.95545364905233</v>
      </c>
      <c r="AS51">
        <f t="shared" si="27"/>
        <v>0.3252898008544276</v>
      </c>
      <c r="AT51">
        <f t="shared" si="27"/>
        <v>9.625449844329817E-2</v>
      </c>
      <c r="AU51">
        <f t="shared" si="23"/>
        <v>-44.533909349754602</v>
      </c>
      <c r="AW51">
        <v>48</v>
      </c>
      <c r="AX51">
        <f>IF(Z51&gt;0, (R51*SUMPRODUCT(K51:$K$98, X51:$X$98)-K51*$AZ$3)/Z51, 0)</f>
        <v>1110.7591166961154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250000</v>
      </c>
      <c r="S52">
        <f t="shared" si="1"/>
        <v>1009.9086870495902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154.12910257978695</v>
      </c>
      <c r="AC52">
        <f t="shared" si="2"/>
        <v>113.69734338772807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-6197.6859555644487</v>
      </c>
      <c r="AI52">
        <f t="shared" si="25"/>
        <v>-6203.3150458399214</v>
      </c>
      <c r="AJ52">
        <f t="shared" si="7"/>
        <v>40.431759192058877</v>
      </c>
      <c r="AK52">
        <f t="shared" si="22"/>
        <v>10.789037180585087</v>
      </c>
      <c r="AL52">
        <f t="shared" si="26"/>
        <v>-6152.0942494672772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-37.689718824064094</v>
      </c>
      <c r="AR52">
        <f t="shared" si="27"/>
        <v>-37.72395076663733</v>
      </c>
      <c r="AS52">
        <f t="shared" si="27"/>
        <v>0.24587590375449792</v>
      </c>
      <c r="AT52">
        <f t="shared" si="27"/>
        <v>6.5610903913828775E-2</v>
      </c>
      <c r="AU52">
        <f t="shared" si="23"/>
        <v>-37.412463958968999</v>
      </c>
      <c r="AW52">
        <v>49</v>
      </c>
      <c r="AX52">
        <f>IF(Z52&gt;0, (R52*SUMPRODUCT(K52:$K$98, X52:$X$98)-K52*$AZ$3)/Z52, 0)</f>
        <v>1009.9086870495902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250000</v>
      </c>
      <c r="S53">
        <f t="shared" si="1"/>
        <v>902.22309748027931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113.69734338772807</v>
      </c>
      <c r="AC53">
        <f t="shared" si="2"/>
        <v>80.004445667312012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-5695.2988190748729</v>
      </c>
      <c r="AI53">
        <f t="shared" si="25"/>
        <v>-5699.732558683776</v>
      </c>
      <c r="AJ53">
        <f t="shared" si="7"/>
        <v>33.692897720416056</v>
      </c>
      <c r="AK53">
        <f t="shared" si="22"/>
        <v>7.9588140371409652</v>
      </c>
      <c r="AL53">
        <f t="shared" si="26"/>
        <v>-5658.0808469262192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-30.923726534064862</v>
      </c>
      <c r="AR53">
        <f t="shared" si="27"/>
        <v>-30.947800380854037</v>
      </c>
      <c r="AS53">
        <f t="shared" si="27"/>
        <v>0.18294210511953582</v>
      </c>
      <c r="AT53">
        <f t="shared" si="27"/>
        <v>4.3213920224119573E-2</v>
      </c>
      <c r="AU53">
        <f t="shared" si="23"/>
        <v>-30.721644355510382</v>
      </c>
      <c r="AW53">
        <v>50</v>
      </c>
      <c r="AX53">
        <f>IF(Z53&gt;0, (R53*SUMPRODUCT(K53:$K$98, X53:$X$98)-K53*$AZ$3)/Z53, 0)</f>
        <v>902.22309748027931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250000</v>
      </c>
      <c r="S54">
        <f t="shared" si="1"/>
        <v>780.77953891542631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80.004445667312012</v>
      </c>
      <c r="AC54">
        <f t="shared" si="2"/>
        <v>52.649309404361418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-5089.0803742192302</v>
      </c>
      <c r="AI54">
        <f t="shared" si="25"/>
        <v>-5092.4519603572007</v>
      </c>
      <c r="AJ54">
        <f t="shared" si="7"/>
        <v>27.355136262950595</v>
      </c>
      <c r="AK54">
        <f t="shared" si="22"/>
        <v>5.6003111967118411</v>
      </c>
      <c r="AL54">
        <f t="shared" si="26"/>
        <v>-5059.4965128975382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-24.671559135497652</v>
      </c>
      <c r="AR54">
        <f t="shared" si="27"/>
        <v>-24.687904384671697</v>
      </c>
      <c r="AS54">
        <f t="shared" si="27"/>
        <v>0.13261607448566273</v>
      </c>
      <c r="AT54">
        <f t="shared" si="27"/>
        <v>2.7149975772992913E-2</v>
      </c>
      <c r="AU54">
        <f t="shared" si="23"/>
        <v>-24.528138334413043</v>
      </c>
      <c r="AW54">
        <v>51</v>
      </c>
      <c r="AX54">
        <f>IF(Z54&gt;0, (R54*SUMPRODUCT(K54:$K$98, X54:$X$98)-K54*$AZ$3)/Z54, 0)</f>
        <v>780.77953891542631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250000</v>
      </c>
      <c r="S55">
        <f t="shared" si="1"/>
        <v>633.95233406236912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52.649309404361418</v>
      </c>
      <c r="AC55">
        <f t="shared" si="2"/>
        <v>31.163991582358641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-4399.7872044208125</v>
      </c>
      <c r="AI55">
        <f t="shared" si="25"/>
        <v>-4402.2451172565188</v>
      </c>
      <c r="AJ55">
        <f t="shared" si="7"/>
        <v>21.485317822002777</v>
      </c>
      <c r="AK55">
        <f t="shared" si="22"/>
        <v>3.6854516583052996</v>
      </c>
      <c r="AL55">
        <f t="shared" si="26"/>
        <v>-4377.0743477762107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-19.044559663501598</v>
      </c>
      <c r="AR55">
        <f t="shared" si="27"/>
        <v>-19.055198784320957</v>
      </c>
      <c r="AS55">
        <f t="shared" si="27"/>
        <v>9.2999592511949752E-2</v>
      </c>
      <c r="AT55">
        <f t="shared" si="27"/>
        <v>1.5952545141961177E-2</v>
      </c>
      <c r="AU55">
        <f t="shared" si="23"/>
        <v>-18.946246646667046</v>
      </c>
      <c r="AW55">
        <v>52</v>
      </c>
      <c r="AX55">
        <f>IF(Z55&gt;0, (R55*SUMPRODUCT(K55:$K$98, X55:$X$98)-K55*$AZ$3)/Z55, 0)</f>
        <v>633.95233406236912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250000</v>
      </c>
      <c r="S56">
        <f t="shared" si="1"/>
        <v>438.71732965468141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31.163991582358641</v>
      </c>
      <c r="AC56">
        <f t="shared" si="2"/>
        <v>14.964290234477485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-3639.3724721850326</v>
      </c>
      <c r="AI56">
        <f t="shared" si="25"/>
        <v>-3641.0779313979451</v>
      </c>
      <c r="AJ56">
        <f t="shared" si="7"/>
        <v>16.199701347881156</v>
      </c>
      <c r="AK56">
        <f t="shared" si="22"/>
        <v>2.181479410765105</v>
      </c>
      <c r="AL56">
        <f t="shared" si="26"/>
        <v>-3622.6967506392989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-14.06525940995504</v>
      </c>
      <c r="AR56">
        <f t="shared" si="27"/>
        <v>-14.07185058094016</v>
      </c>
      <c r="AS56">
        <f t="shared" si="27"/>
        <v>6.2607771961562031E-2</v>
      </c>
      <c r="AT56">
        <f t="shared" si="27"/>
        <v>8.430869344754191E-3</v>
      </c>
      <c r="AU56">
        <f t="shared" si="23"/>
        <v>-14.000811939633845</v>
      </c>
      <c r="AW56">
        <v>53</v>
      </c>
      <c r="AX56">
        <f>IF(Z56&gt;0, (R56*SUMPRODUCT(K56:$K$98, X56:$X$98)-K56*$AZ$3)/Z56, 0)</f>
        <v>438.71732965468141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250000</v>
      </c>
      <c r="S57">
        <f t="shared" si="1"/>
        <v>153.9906747166641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14.964290234477485</v>
      </c>
      <c r="AC57">
        <f t="shared" si="2"/>
        <v>3.4390828920406875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-2858.7582432865988</v>
      </c>
      <c r="AI57">
        <f t="shared" si="25"/>
        <v>-2859.8748962587247</v>
      </c>
      <c r="AJ57">
        <f t="shared" si="7"/>
        <v>11.525207342436797</v>
      </c>
      <c r="AK57">
        <f t="shared" si="22"/>
        <v>1.047500316413424</v>
      </c>
      <c r="AL57">
        <f t="shared" si="26"/>
        <v>-2847.3021885998746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-9.8646265328225606</v>
      </c>
      <c r="AR57">
        <f t="shared" si="27"/>
        <v>-9.8684797318689146</v>
      </c>
      <c r="AS57">
        <f t="shared" si="27"/>
        <v>3.976966797156533E-2</v>
      </c>
      <c r="AT57">
        <f t="shared" si="27"/>
        <v>3.6145761673614723E-3</v>
      </c>
      <c r="AU57">
        <f t="shared" si="23"/>
        <v>-9.8250954877299872</v>
      </c>
      <c r="AW57">
        <v>54</v>
      </c>
      <c r="AX57">
        <f>IF(Z57&gt;0, (R57*SUMPRODUCT(K57:$K$98, X57:$X$98)-K57*$AZ$3)/Z57, 0)</f>
        <v>153.9906747166641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250000</v>
      </c>
      <c r="S58">
        <f t="shared" si="1"/>
        <v>-304.16112762766659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3.4390828920406875</v>
      </c>
      <c r="AC58">
        <f t="shared" si="2"/>
        <v>-4.1576400090691497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-2110.1316175183247</v>
      </c>
      <c r="AI58">
        <f t="shared" si="25"/>
        <v>-2110.8150776372258</v>
      </c>
      <c r="AJ58">
        <f t="shared" si="7"/>
        <v>7.5967229011098372</v>
      </c>
      <c r="AK58">
        <f t="shared" si="22"/>
        <v>0.24073580244284815</v>
      </c>
      <c r="AL58">
        <f t="shared" si="26"/>
        <v>-2102.9776189336731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-6.501218164640493</v>
      </c>
      <c r="AR58">
        <f t="shared" si="27"/>
        <v>-6.5033238737360382</v>
      </c>
      <c r="AS58">
        <f t="shared" si="27"/>
        <v>2.340515279066795E-2</v>
      </c>
      <c r="AT58">
        <f t="shared" si="27"/>
        <v>7.4169590120705257E-4</v>
      </c>
      <c r="AU58">
        <f t="shared" si="23"/>
        <v>-6.4791770250441632</v>
      </c>
      <c r="AW58">
        <v>55</v>
      </c>
      <c r="AX58">
        <f>IF(Z58&gt;0, (R58*SUMPRODUCT(K58:$K$98, X58:$X$98)-K58*$AZ$3)/Z58, 0)</f>
        <v>-304.16112762766659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250000</v>
      </c>
      <c r="S59">
        <f t="shared" si="1"/>
        <v>-1117.6676311905676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-4.1576400090691497</v>
      </c>
      <c r="AC59">
        <f t="shared" si="2"/>
        <v>-8.6339442168232825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-1451.8861407721804</v>
      </c>
      <c r="AI59">
        <f t="shared" si="25"/>
        <v>-1452.2723890617378</v>
      </c>
      <c r="AJ59">
        <f t="shared" si="7"/>
        <v>4.4763042077541328</v>
      </c>
      <c r="AK59">
        <f t="shared" si="22"/>
        <v>-0.2910348006348405</v>
      </c>
      <c r="AL59">
        <f t="shared" si="26"/>
        <v>-1448.0871196546186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-3.9939234092145743</v>
      </c>
      <c r="AR59">
        <f t="shared" si="27"/>
        <v>-3.9949859209654006</v>
      </c>
      <c r="AS59">
        <f t="shared" si="27"/>
        <v>1.231364888751302E-2</v>
      </c>
      <c r="AT59">
        <f t="shared" si="27"/>
        <v>-8.0059356619616422E-4</v>
      </c>
      <c r="AU59">
        <f t="shared" si="23"/>
        <v>-3.9834728656440839</v>
      </c>
      <c r="AW59">
        <v>56</v>
      </c>
      <c r="AX59">
        <f>IF(Z59&gt;0, (R59*SUMPRODUCT(K59:$K$98, X59:$X$98)-K59*$AZ$3)/Z59, 0)</f>
        <v>-1117.6676311905676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250000</v>
      </c>
      <c r="S60">
        <f t="shared" si="1"/>
        <v>-2733.7751793718062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-8.6339442168232825</v>
      </c>
      <c r="AC60">
        <f t="shared" si="2"/>
        <v>-10.819908735960755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-922.46318242298878</v>
      </c>
      <c r="AI60">
        <f t="shared" si="25"/>
        <v>-922.66107559316617</v>
      </c>
      <c r="AJ60">
        <f t="shared" si="7"/>
        <v>2.1859645191374728</v>
      </c>
      <c r="AK60">
        <f t="shared" si="22"/>
        <v>-0.6043760951776298</v>
      </c>
      <c r="AL60">
        <f t="shared" si="26"/>
        <v>-921.07948716920635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-2.2656780198307467</v>
      </c>
      <c r="AR60">
        <f t="shared" si="27"/>
        <v>-2.2661640687208151</v>
      </c>
      <c r="AS60">
        <f t="shared" si="27"/>
        <v>5.3689858386875315E-3</v>
      </c>
      <c r="AT60">
        <f t="shared" si="27"/>
        <v>-1.4844187395732817E-3</v>
      </c>
      <c r="AU60">
        <f t="shared" si="23"/>
        <v>-2.262279501621701</v>
      </c>
      <c r="AW60">
        <v>57</v>
      </c>
      <c r="AX60">
        <f>IF(Z60&gt;0, (R60*SUMPRODUCT(K60:$K$98, X60:$X$98)-K60*$AZ$3)/Z60, 0)</f>
        <v>-2733.7751793718062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250000</v>
      </c>
      <c r="S61">
        <f t="shared" si="1"/>
        <v>-6397.8436028488695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-10.819908735960755</v>
      </c>
      <c r="AC61">
        <f t="shared" si="2"/>
        <v>-11.471337746794086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-531.32102955402968</v>
      </c>
      <c r="AI61">
        <f t="shared" si="25"/>
        <v>-531.41067958659448</v>
      </c>
      <c r="AJ61">
        <f t="shared" si="7"/>
        <v>0.65142901083333093</v>
      </c>
      <c r="AK61">
        <f t="shared" si="22"/>
        <v>-0.75739361151725293</v>
      </c>
      <c r="AL61">
        <f t="shared" si="26"/>
        <v>-531.51664418727842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-1.1651668840403309</v>
      </c>
      <c r="AR61">
        <f t="shared" si="27"/>
        <v>-1.1653634831645652</v>
      </c>
      <c r="AS61">
        <f t="shared" si="27"/>
        <v>1.4285591356382828E-3</v>
      </c>
      <c r="AT61">
        <f t="shared" si="27"/>
        <v>-1.6609354895369723E-3</v>
      </c>
      <c r="AU61">
        <f t="shared" si="23"/>
        <v>-1.1655958595184639</v>
      </c>
      <c r="AW61">
        <v>58</v>
      </c>
      <c r="AX61">
        <f>IF(Z61&gt;0, (R61*SUMPRODUCT(K61:$K$98, X61:$X$98)-K61*$AZ$3)/Z61, 0)</f>
        <v>-6397.8436028488695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250000</v>
      </c>
      <c r="S62">
        <f t="shared" si="1"/>
        <v>-16170.867825497819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-11.471337746794086</v>
      </c>
      <c r="AC62">
        <f t="shared" si="2"/>
        <v>-11.19521087280101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-270.69082027386463</v>
      </c>
      <c r="AI62">
        <f t="shared" si="25"/>
        <v>-270.72543564204898</v>
      </c>
      <c r="AJ62">
        <f t="shared" si="7"/>
        <v>-0.27612687399307667</v>
      </c>
      <c r="AK62">
        <f t="shared" si="22"/>
        <v>-0.80299364227558612</v>
      </c>
      <c r="AL62">
        <f t="shared" si="26"/>
        <v>-271.80455615831761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-0.53001313514051573</v>
      </c>
      <c r="AR62">
        <f t="shared" si="27"/>
        <v>-0.5300809120965162</v>
      </c>
      <c r="AS62">
        <f t="shared" si="27"/>
        <v>-5.4065693854543683E-4</v>
      </c>
      <c r="AT62">
        <f t="shared" si="27"/>
        <v>-1.5722630616354038E-3</v>
      </c>
      <c r="AU62">
        <f t="shared" si="23"/>
        <v>-0.53219383209669702</v>
      </c>
      <c r="AW62">
        <v>59</v>
      </c>
      <c r="AX62">
        <f>IF(Z62&gt;0, (R62*SUMPRODUCT(K62:$K$98, X62:$X$98)-K62*$AZ$3)/Z62, 0)</f>
        <v>-16170.867825497819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250000</v>
      </c>
      <c r="S63">
        <f t="shared" si="1"/>
        <v>-48042.165705758111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-11.19521087280101</v>
      </c>
      <c r="AC63">
        <f t="shared" si="2"/>
        <v>-10.438354581125985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-117.02735879624066</v>
      </c>
      <c r="AI63">
        <f t="shared" si="25"/>
        <v>-117.03822253898392</v>
      </c>
      <c r="AJ63">
        <f t="shared" si="7"/>
        <v>-0.75685629167502455</v>
      </c>
      <c r="AK63">
        <f t="shared" si="22"/>
        <v>-0.78366476109607075</v>
      </c>
      <c r="AL63">
        <f t="shared" si="26"/>
        <v>-118.57874359175501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-0.20458909696196226</v>
      </c>
      <c r="AR63">
        <f t="shared" si="27"/>
        <v>-0.20460808913046313</v>
      </c>
      <c r="AS63">
        <f t="shared" si="27"/>
        <v>-1.323148252139712E-3</v>
      </c>
      <c r="AT63">
        <f t="shared" si="27"/>
        <v>-1.3700152463725205E-3</v>
      </c>
      <c r="AU63">
        <f t="shared" si="23"/>
        <v>-0.20730125262897536</v>
      </c>
      <c r="AW63">
        <v>60</v>
      </c>
      <c r="AX63">
        <f>IF(Z63&gt;0, (R63*SUMPRODUCT(K63:$K$98, X63:$X$98)-K63*$AZ$3)/Z63, 0)</f>
        <v>-48042.165705758111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250000</v>
      </c>
      <c r="S64">
        <f t="shared" si="1"/>
        <v>-183345.81493752735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-10.438354581125985</v>
      </c>
      <c r="AC64">
        <f t="shared" si="2"/>
        <v>-9.4939531184312145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-40.830108215380527</v>
      </c>
      <c r="AI64">
        <f t="shared" si="25"/>
        <v>-40.832697299053272</v>
      </c>
      <c r="AJ64">
        <f t="shared" si="7"/>
        <v>-0.94440146269477054</v>
      </c>
      <c r="AK64">
        <f t="shared" si="22"/>
        <v>-0.73068482067881901</v>
      </c>
      <c r="AL64">
        <f t="shared" si="26"/>
        <v>-42.50778358242686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-6.3732006272538499E-2</v>
      </c>
      <c r="AR64">
        <f t="shared" si="27"/>
        <v>-6.3736047591655298E-2</v>
      </c>
      <c r="AS64">
        <f t="shared" si="27"/>
        <v>-1.4741229591349666E-3</v>
      </c>
      <c r="AT64">
        <f t="shared" si="27"/>
        <v>-1.1405311327881613E-3</v>
      </c>
      <c r="AU64">
        <f t="shared" si="23"/>
        <v>-6.6350701683578414E-2</v>
      </c>
      <c r="AW64">
        <v>61</v>
      </c>
      <c r="AX64">
        <f>IF(Z64&gt;0, (R64*SUMPRODUCT(K64:$K$98, X64:$X$98)-K64*$AZ$3)/Z64, 0)</f>
        <v>-183345.81493752735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250000</v>
      </c>
      <c r="S65">
        <f t="shared" si="1"/>
        <v>-697388.41018609854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-9.4939531184312145</v>
      </c>
      <c r="AC65">
        <f t="shared" si="2"/>
        <v>-8.5318006964388111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-9.7574817864275563</v>
      </c>
      <c r="AI65">
        <f t="shared" si="25"/>
        <v>-9.7580934829062915</v>
      </c>
      <c r="AJ65">
        <f t="shared" si="7"/>
        <v>-0.96215242199240336</v>
      </c>
      <c r="AK65">
        <f t="shared" si="22"/>
        <v>-0.66457671829018505</v>
      </c>
      <c r="AL65">
        <f t="shared" si="26"/>
        <v>-11.38482262318888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-1.3598680990867414E-2</v>
      </c>
      <c r="AR65">
        <f t="shared" si="27"/>
        <v>-1.3599533492102838E-2</v>
      </c>
      <c r="AS65">
        <f t="shared" si="27"/>
        <v>-1.3409201408364094E-3</v>
      </c>
      <c r="AT65">
        <f t="shared" si="27"/>
        <v>-9.2619868361492285E-4</v>
      </c>
      <c r="AU65">
        <f t="shared" si="23"/>
        <v>-1.586665231655417E-2</v>
      </c>
      <c r="AW65">
        <v>62</v>
      </c>
      <c r="AX65">
        <f>IF(Z65&gt;0, (R65*SUMPRODUCT(K65:$K$98, X65:$X$98)-K65*$AZ$3)/Z65, 0)</f>
        <v>-697388.41018609854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250000</v>
      </c>
      <c r="S66">
        <f t="shared" si="1"/>
        <v>-2664729.1983613656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-8.5318006964388111</v>
      </c>
      <c r="AC66">
        <f t="shared" si="2"/>
        <v>-7.6294311379074102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-2.3121183507315997</v>
      </c>
      <c r="AI66">
        <f t="shared" si="25"/>
        <v>-2.3122615065754015</v>
      </c>
      <c r="AJ66">
        <f t="shared" si="7"/>
        <v>-0.90236955853140088</v>
      </c>
      <c r="AK66">
        <f t="shared" si="22"/>
        <v>-0.59722604875071683</v>
      </c>
      <c r="AL66">
        <f t="shared" si="26"/>
        <v>-3.8118571138575192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-2.8770742793772582E-3</v>
      </c>
      <c r="AR66">
        <f t="shared" si="27"/>
        <v>-2.8772524147205529E-3</v>
      </c>
      <c r="AS66">
        <f t="shared" si="27"/>
        <v>-1.1228595830841536E-3</v>
      </c>
      <c r="AT66">
        <f t="shared" si="27"/>
        <v>-7.4315560156819121E-4</v>
      </c>
      <c r="AU66">
        <f t="shared" si="23"/>
        <v>-4.7432675993728975E-3</v>
      </c>
      <c r="AW66">
        <v>63</v>
      </c>
      <c r="AX66">
        <f>IF(Z66&gt;0, (R66*SUMPRODUCT(K66:$K$98, X66:$X$98)-K66*$AZ$3)/Z66, 0)</f>
        <v>-2664729.1983613656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-10277854.027644692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-7.6294311379074102</v>
      </c>
      <c r="AC67">
        <f t="shared" ref="AC67:AC98" si="30">S67*Z67</f>
        <v>-6.814479426899049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-0.54286504886978071</v>
      </c>
      <c r="AI67">
        <f t="shared" ref="AI67:AI98" si="34">SUM(AE67:AH67)</f>
        <v>-0.54289820014537082</v>
      </c>
      <c r="AJ67">
        <f t="shared" ref="AJ67:AJ98" si="35">AB67-AC67</f>
        <v>-0.81495171100836128</v>
      </c>
      <c r="AK67">
        <f t="shared" si="22"/>
        <v>-0.53406017965351882</v>
      </c>
      <c r="AL67">
        <f t="shared" si="26"/>
        <v>-1.8919100908072508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-6.0313547406719661E-4</v>
      </c>
      <c r="AR67">
        <f t="shared" si="36"/>
        <v>-6.0317230589190265E-4</v>
      </c>
      <c r="AS67">
        <f t="shared" si="36"/>
        <v>-9.0542997303701069E-4</v>
      </c>
      <c r="AT67">
        <f t="shared" si="36"/>
        <v>-5.9335306317169685E-4</v>
      </c>
      <c r="AU67">
        <f t="shared" si="23"/>
        <v>-2.10195534210061E-3</v>
      </c>
      <c r="AW67">
        <v>64</v>
      </c>
      <c r="AX67">
        <f>IF(Z67&gt;0, (R67*SUMPRODUCT(K67:$K$98, X67:$X$98)-K67*$AZ$3)/Z67, 0)</f>
        <v>-10277854.027644692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250000</v>
      </c>
      <c r="S68">
        <f t="shared" si="29"/>
        <v>-40100940.819171652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-6.814479426899049</v>
      </c>
      <c r="AC68">
        <f t="shared" si="30"/>
        <v>-6.0848782897947764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-0.12616405400378405</v>
      </c>
      <c r="AI68">
        <f t="shared" si="34"/>
        <v>-0.12617164095581745</v>
      </c>
      <c r="AJ68">
        <f t="shared" si="35"/>
        <v>-0.72960113710427255</v>
      </c>
      <c r="AK68">
        <f t="shared" si="22"/>
        <v>-0.47701355988293348</v>
      </c>
      <c r="AL68">
        <f t="shared" si="26"/>
        <v>-1.3327863379430234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-1.2515280974827745E-4</v>
      </c>
      <c r="AR68">
        <f t="shared" si="36"/>
        <v>-1.2516033588852321E-4</v>
      </c>
      <c r="AS68">
        <f t="shared" si="36"/>
        <v>-7.2375315635782593E-4</v>
      </c>
      <c r="AT68">
        <f t="shared" si="36"/>
        <v>-4.7319014737420172E-4</v>
      </c>
      <c r="AU68">
        <f t="shared" si="23"/>
        <v>-1.3221036396205508E-3</v>
      </c>
      <c r="AW68">
        <v>65</v>
      </c>
      <c r="AX68">
        <f>IF(Z68&gt;0, (R68*SUMPRODUCT(K68:$K$98, X68:$X$98)-K68*$AZ$3)/Z68, 0)</f>
        <v>-40100940.819171652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250000</v>
      </c>
      <c r="S69">
        <f t="shared" si="29"/>
        <v>-158317086.69691914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-6.0848782897947764</v>
      </c>
      <c r="AC69">
        <f t="shared" si="30"/>
        <v>-5.433035342088151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-2.8976055378742399E-2</v>
      </c>
      <c r="AI69">
        <f t="shared" si="34"/>
        <v>-2.8977771250179727E-2</v>
      </c>
      <c r="AJ69">
        <f t="shared" si="35"/>
        <v>-0.65184294770662543</v>
      </c>
      <c r="AK69">
        <f t="shared" si="22"/>
        <v>-0.42594148028563439</v>
      </c>
      <c r="AL69">
        <f t="shared" si="26"/>
        <v>-1.1067621992424397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-2.5664110048635356E-5</v>
      </c>
      <c r="AR69">
        <f t="shared" si="36"/>
        <v>-2.5665629797021438E-5</v>
      </c>
      <c r="AS69">
        <f t="shared" si="36"/>
        <v>-5.7733769920396104E-4</v>
      </c>
      <c r="AT69">
        <f t="shared" si="36"/>
        <v>-3.7725663074031596E-4</v>
      </c>
      <c r="AU69">
        <f t="shared" si="23"/>
        <v>-9.8025995974129862E-4</v>
      </c>
      <c r="AW69">
        <v>66</v>
      </c>
      <c r="AX69">
        <f>IF(Z69&gt;0, (R69*SUMPRODUCT(K69:$K$98, X69:$X$98)-K69*$AZ$3)/Z69, 0)</f>
        <v>-158317086.69691914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250000</v>
      </c>
      <c r="S70">
        <f t="shared" si="29"/>
        <v>-633177297.13922095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-5.433035342088151</v>
      </c>
      <c r="AC70">
        <f t="shared" si="30"/>
        <v>-4.8509466307371509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-6.5782443777132006E-3</v>
      </c>
      <c r="AI70">
        <f t="shared" si="34"/>
        <v>-6.5786274415606137E-3</v>
      </c>
      <c r="AJ70">
        <f t="shared" si="35"/>
        <v>-0.58208871135100004</v>
      </c>
      <c r="AK70">
        <f t="shared" si="22"/>
        <v>-0.38031247394617063</v>
      </c>
      <c r="AL70">
        <f t="shared" si="26"/>
        <v>-0.96897981273873124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-5.2021027556127399E-6</v>
      </c>
      <c r="AR70">
        <f t="shared" si="36"/>
        <v>-5.2024056840814594E-6</v>
      </c>
      <c r="AS70">
        <f t="shared" si="36"/>
        <v>-4.6031815108437204E-4</v>
      </c>
      <c r="AT70">
        <f t="shared" si="36"/>
        <v>-3.0075267124646309E-4</v>
      </c>
      <c r="AU70">
        <f t="shared" si="23"/>
        <v>-7.6627322801491656E-4</v>
      </c>
      <c r="AW70">
        <v>67</v>
      </c>
      <c r="AX70">
        <f>IF(Z70&gt;0, (R70*SUMPRODUCT(K70:$K$98, X70:$X$98)-K70*$AZ$3)/Z70, 0)</f>
        <v>-633177297.13922095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250000</v>
      </c>
      <c r="S71">
        <f t="shared" si="29"/>
        <v>-2567443880.521131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-4.8509466307371509</v>
      </c>
      <c r="AC71">
        <f t="shared" si="30"/>
        <v>-4.3312068547496851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-1.4744229554297223E-3</v>
      </c>
      <c r="AI71">
        <f t="shared" si="34"/>
        <v>-1.4745073040475754E-3</v>
      </c>
      <c r="AJ71">
        <f t="shared" si="35"/>
        <v>-0.51973977598746579</v>
      </c>
      <c r="AK71">
        <f t="shared" si="22"/>
        <v>-0.33956626415160057</v>
      </c>
      <c r="AL71">
        <f t="shared" si="26"/>
        <v>-0.86078054744311383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-1.041053346098911E-6</v>
      </c>
      <c r="AR71">
        <f t="shared" si="36"/>
        <v>-1.0411129025582916E-6</v>
      </c>
      <c r="AS71">
        <f t="shared" si="36"/>
        <v>-3.6697531797092256E-4</v>
      </c>
      <c r="AT71">
        <f t="shared" si="36"/>
        <v>-2.3975928631299732E-4</v>
      </c>
      <c r="AU71">
        <f t="shared" si="23"/>
        <v>-6.0777571718647813E-4</v>
      </c>
      <c r="AW71">
        <v>68</v>
      </c>
      <c r="AX71">
        <f>IF(Z71&gt;0, (R71*SUMPRODUCT(K71:$K$98, X71:$X$98)-K71*$AZ$3)/Z71, 0)</f>
        <v>-2567443880.521131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250000</v>
      </c>
      <c r="S72">
        <f t="shared" si="29"/>
        <v>-10561904076.584078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-4.3312068547496851</v>
      </c>
      <c r="AC72">
        <f t="shared" si="30"/>
        <v>-3.8671498796510488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-3.2599031939418912E-4</v>
      </c>
      <c r="AI72">
        <f t="shared" si="34"/>
        <v>-3.2600862646198491E-4</v>
      </c>
      <c r="AJ72">
        <f t="shared" si="35"/>
        <v>-0.4640569750986363</v>
      </c>
      <c r="AK72">
        <f t="shared" si="22"/>
        <v>-0.30318447983247798</v>
      </c>
      <c r="AL72">
        <f t="shared" si="26"/>
        <v>-0.76756746355757621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-2.055121872009283E-7</v>
      </c>
      <c r="AR72">
        <f t="shared" si="36"/>
        <v>-2.0552372841954773E-7</v>
      </c>
      <c r="AS72">
        <f t="shared" si="36"/>
        <v>-2.9255274854664119E-4</v>
      </c>
      <c r="AT72">
        <f t="shared" si="36"/>
        <v>-1.9113483397770781E-4</v>
      </c>
      <c r="AU72">
        <f t="shared" si="23"/>
        <v>-4.8389310625276852E-4</v>
      </c>
      <c r="AW72">
        <v>69</v>
      </c>
      <c r="AX72">
        <f>IF(Z72&gt;0, (R72*SUMPRODUCT(K72:$K$98, X72:$X$98)-K72*$AZ$3)/Z72, 0)</f>
        <v>-10561904076.584078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250000</v>
      </c>
      <c r="S73">
        <f t="shared" si="29"/>
        <v>-44137604555.305099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-3.8671498796510488</v>
      </c>
      <c r="AC73">
        <f t="shared" si="30"/>
        <v>-3.452812570741822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-7.1062894727875073E-5</v>
      </c>
      <c r="AI73">
        <f t="shared" si="34"/>
        <v>-7.1066806146047323E-5</v>
      </c>
      <c r="AJ73">
        <f t="shared" si="35"/>
        <v>-0.41433730890922682</v>
      </c>
      <c r="AK73">
        <f t="shared" ref="AK73:AK98" si="49">G73*SUM(AB73:AB73, AE73:AF73)</f>
        <v>-0.27070049157557347</v>
      </c>
      <c r="AL73">
        <f t="shared" si="26"/>
        <v>-0.68510886729094633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-3.9999793528857995E-8</v>
      </c>
      <c r="AR73">
        <f t="shared" si="36"/>
        <v>-4.000199518303904E-8</v>
      </c>
      <c r="AS73">
        <f t="shared" si="36"/>
        <v>-2.3322166752617039E-4</v>
      </c>
      <c r="AT73">
        <f t="shared" si="36"/>
        <v>-1.5237155498164549E-4</v>
      </c>
      <c r="AU73">
        <f t="shared" si="23"/>
        <v>-3.856332245029989E-4</v>
      </c>
      <c r="AW73">
        <v>70</v>
      </c>
      <c r="AX73">
        <f>IF(Z73&gt;0, (R73*SUMPRODUCT(K73:$K$98, X73:$X$98)-K73*$AZ$3)/Z73, 0)</f>
        <v>-44137604555.305099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250000</v>
      </c>
      <c r="S74">
        <f t="shared" si="29"/>
        <v>-187503017722.56711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-3.452812570741822</v>
      </c>
      <c r="AC74">
        <f t="shared" si="30"/>
        <v>-3.0828684014367815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-1.5251094906028639E-5</v>
      </c>
      <c r="AI74">
        <f t="shared" si="34"/>
        <v>-1.5251916991037958E-5</v>
      </c>
      <c r="AJ74">
        <f t="shared" si="35"/>
        <v>-0.36994416930504048</v>
      </c>
      <c r="AK74">
        <f t="shared" si="49"/>
        <v>-0.24169687995192757</v>
      </c>
      <c r="AL74">
        <f t="shared" si="26"/>
        <v>-0.61165630117395908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-7.6647475660497714E-9</v>
      </c>
      <c r="AR74">
        <f t="shared" si="36"/>
        <v>-7.6651607215715943E-9</v>
      </c>
      <c r="AS74">
        <f t="shared" si="36"/>
        <v>-1.8592295757954082E-4</v>
      </c>
      <c r="AT74">
        <f t="shared" si="36"/>
        <v>-1.2146967701322638E-4</v>
      </c>
      <c r="AU74">
        <f t="shared" si="23"/>
        <v>-3.0740029975348879E-4</v>
      </c>
      <c r="AW74">
        <v>71</v>
      </c>
      <c r="AX74">
        <f>IF(Z74&gt;0, (R74*SUMPRODUCT(K74:$K$98, X74:$X$98)-K74*$AZ$3)/Z74, 0)</f>
        <v>-187503017722.56711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250000</v>
      </c>
      <c r="S75">
        <f t="shared" si="29"/>
        <v>-810760678794.21362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-3.0828684014367815</v>
      </c>
      <c r="AC75">
        <f t="shared" si="30"/>
        <v>-2.752561079365071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-3.2205619850039309E-6</v>
      </c>
      <c r="AI75">
        <f t="shared" si="34"/>
        <v>-3.220731736766156E-6</v>
      </c>
      <c r="AJ75">
        <f t="shared" si="35"/>
        <v>-0.33030732207171054</v>
      </c>
      <c r="AK75">
        <f t="shared" si="49"/>
        <v>-0.21580078810057474</v>
      </c>
      <c r="AL75">
        <f t="shared" si="26"/>
        <v>-0.54611133090402197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-1.4451418305637281E-9</v>
      </c>
      <c r="AR75">
        <f t="shared" si="36"/>
        <v>-1.4452180021677977E-9</v>
      </c>
      <c r="AS75">
        <f t="shared" si="36"/>
        <v>-1.4821665606499173E-4</v>
      </c>
      <c r="AT75">
        <f t="shared" si="36"/>
        <v>-9.6834883913087948E-5</v>
      </c>
      <c r="AU75">
        <f t="shared" si="23"/>
        <v>-2.4505298519608183E-4</v>
      </c>
      <c r="AW75">
        <v>72</v>
      </c>
      <c r="AX75">
        <f>IF(Z75&gt;0, (R75*SUMPRODUCT(K75:$K$98, X75:$X$98)-K75*$AZ$3)/Z75, 0)</f>
        <v>-810760678794.21362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250000</v>
      </c>
      <c r="S76">
        <f t="shared" si="29"/>
        <v>-3573250308813.79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-2.752561079365071</v>
      </c>
      <c r="AC76">
        <f t="shared" si="30"/>
        <v>-2.4576438221169461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-6.6832386348805549E-7</v>
      </c>
      <c r="AI76">
        <f t="shared" si="34"/>
        <v>-6.6835825295996086E-7</v>
      </c>
      <c r="AJ76">
        <f t="shared" si="35"/>
        <v>-0.2949172572481249</v>
      </c>
      <c r="AK76">
        <f t="shared" si="49"/>
        <v>-0.192679275555555</v>
      </c>
      <c r="AL76">
        <f t="shared" si="26"/>
        <v>-0.48759720116193284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-2.6776126783921175E-10</v>
      </c>
      <c r="AR76">
        <f t="shared" si="36"/>
        <v>-2.6777504584281265E-10</v>
      </c>
      <c r="AS76">
        <f t="shared" si="36"/>
        <v>-1.1815741292893729E-4</v>
      </c>
      <c r="AT76">
        <f t="shared" si="36"/>
        <v>-7.7196176775480834E-5</v>
      </c>
      <c r="AU76">
        <f t="shared" si="23"/>
        <v>-1.9535385747946395E-4</v>
      </c>
      <c r="AW76">
        <v>73</v>
      </c>
      <c r="AX76">
        <f>IF(Z76&gt;0, (R76*SUMPRODUCT(K76:$K$98, X76:$X$98)-K76*$AZ$3)/Z76, 0)</f>
        <v>-3573250308813.79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250000</v>
      </c>
      <c r="S77">
        <f t="shared" si="29"/>
        <v>-16063464003412.414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-2.4576438221169461</v>
      </c>
      <c r="AC77">
        <f t="shared" si="30"/>
        <v>-2.1943248414085761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-1.360770197028092E-7</v>
      </c>
      <c r="AI77">
        <f t="shared" si="34"/>
        <v>-1.3608384987605497E-7</v>
      </c>
      <c r="AJ77">
        <f t="shared" si="35"/>
        <v>-0.26331898070837001</v>
      </c>
      <c r="AK77">
        <f t="shared" si="49"/>
        <v>-0.17203506754818623</v>
      </c>
      <c r="AL77">
        <f t="shared" si="26"/>
        <v>-0.43535418434040607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-4.8677420203722814E-11</v>
      </c>
      <c r="AR77">
        <f t="shared" si="36"/>
        <v>-4.8679863490722151E-11</v>
      </c>
      <c r="AS77">
        <f t="shared" si="36"/>
        <v>-9.4194366540000703E-5</v>
      </c>
      <c r="AT77">
        <f t="shared" si="36"/>
        <v>-6.1540319527192151E-5</v>
      </c>
      <c r="AU77">
        <f t="shared" si="23"/>
        <v>-1.5573473474705634E-4</v>
      </c>
      <c r="AW77">
        <v>74</v>
      </c>
      <c r="AX77">
        <f>IF(Z77&gt;0, (R77*SUMPRODUCT(K77:$K$98, X77:$X$98)-K77*$AZ$3)/Z77, 0)</f>
        <v>-16063464003412.414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250000</v>
      </c>
      <c r="S78">
        <f t="shared" si="29"/>
        <v>-73755366431823.219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-2.1943248414085761</v>
      </c>
      <c r="AC78">
        <f t="shared" si="30"/>
        <v>-1.9592186084428511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-2.7168421783739261E-8</v>
      </c>
      <c r="AI78">
        <f t="shared" si="34"/>
        <v>-2.7169749970895823E-8</v>
      </c>
      <c r="AJ78">
        <f t="shared" si="35"/>
        <v>-0.23510623296572497</v>
      </c>
      <c r="AK78">
        <f t="shared" si="49"/>
        <v>-0.15360273889860035</v>
      </c>
      <c r="AL78">
        <f t="shared" si="26"/>
        <v>-0.3887089990340753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-8.6773907154575956E-12</v>
      </c>
      <c r="AR78">
        <f t="shared" si="36"/>
        <v>-8.6778149285014173E-12</v>
      </c>
      <c r="AS78">
        <f t="shared" si="36"/>
        <v>-7.5091172366295868E-5</v>
      </c>
      <c r="AT78">
        <f t="shared" si="36"/>
        <v>-4.9059565954814378E-5</v>
      </c>
      <c r="AU78">
        <f t="shared" si="23"/>
        <v>-1.2415074699892518E-4</v>
      </c>
      <c r="AW78">
        <v>75</v>
      </c>
      <c r="AX78">
        <f>IF(Z78&gt;0, (R78*SUMPRODUCT(K78:$K$98, X78:$X$98)-K78*$AZ$3)/Z78, 0)</f>
        <v>-73755366431823.219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250000</v>
      </c>
      <c r="S79">
        <f t="shared" si="29"/>
        <v>-346089847482215.44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-1.9592186084428511</v>
      </c>
      <c r="AC79">
        <f t="shared" si="30"/>
        <v>-1.7493023289743836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-5.3109077854057488E-9</v>
      </c>
      <c r="AI79">
        <f t="shared" si="34"/>
        <v>-5.3111605091336624E-9</v>
      </c>
      <c r="AJ79">
        <f t="shared" si="35"/>
        <v>-0.20991627946846747</v>
      </c>
      <c r="AK79">
        <f t="shared" si="49"/>
        <v>-0.13714530259099958</v>
      </c>
      <c r="AL79">
        <f t="shared" si="26"/>
        <v>-0.34706158737062753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-1.5145216290128592E-12</v>
      </c>
      <c r="AR79">
        <f t="shared" si="36"/>
        <v>-1.5145936987168638E-12</v>
      </c>
      <c r="AS79">
        <f t="shared" si="36"/>
        <v>-5.9862222878458985E-5</v>
      </c>
      <c r="AT79">
        <f t="shared" si="36"/>
        <v>-3.9109985615333626E-5</v>
      </c>
      <c r="AU79">
        <f t="shared" si="23"/>
        <v>-9.8972210008386305E-5</v>
      </c>
      <c r="AW79">
        <v>76</v>
      </c>
      <c r="AX79">
        <f>IF(Z79&gt;0, (R79*SUMPRODUCT(K79:$K$98, X79:$X$98)-K79*$AZ$3)/Z79, 0)</f>
        <v>-346089847482215.44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250000</v>
      </c>
      <c r="S80">
        <f t="shared" si="29"/>
        <v>-1659873388863933.5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-1.7493023289743836</v>
      </c>
      <c r="AC80">
        <f t="shared" si="30"/>
        <v>-1.5618770794427328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-1.0157420592475906E-9</v>
      </c>
      <c r="AI80">
        <f t="shared" si="34"/>
        <v>-1.0157891073263755E-9</v>
      </c>
      <c r="AJ80">
        <f t="shared" si="35"/>
        <v>-0.18742524953165085</v>
      </c>
      <c r="AK80">
        <f t="shared" si="49"/>
        <v>-0.12245116302820687</v>
      </c>
      <c r="AL80">
        <f t="shared" si="26"/>
        <v>-0.30987641357564683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-2.5862596988865397E-13</v>
      </c>
      <c r="AR80">
        <f t="shared" si="36"/>
        <v>-2.5863794916518026E-13</v>
      </c>
      <c r="AS80">
        <f t="shared" si="36"/>
        <v>-4.7721797576889271E-5</v>
      </c>
      <c r="AT80">
        <f t="shared" si="36"/>
        <v>-3.1178241083787047E-5</v>
      </c>
      <c r="AU80">
        <f t="shared" si="23"/>
        <v>-7.8900038919314271E-5</v>
      </c>
      <c r="AW80">
        <v>77</v>
      </c>
      <c r="AX80">
        <f>IF(Z80&gt;0, (R80*SUMPRODUCT(K80:$K$98, X80:$X$98)-K80*$AZ$3)/Z80, 0)</f>
        <v>-1659873388863933.5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250000</v>
      </c>
      <c r="S81">
        <f t="shared" si="29"/>
        <v>-8145142617621486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-1.5618770794427328</v>
      </c>
      <c r="AC81">
        <f t="shared" si="30"/>
        <v>-1.3945331066455224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-1.9008539056736564E-10</v>
      </c>
      <c r="AI81">
        <f t="shared" si="34"/>
        <v>-1.9009395108724915E-10</v>
      </c>
      <c r="AJ81">
        <f t="shared" si="35"/>
        <v>-0.16734397279721036</v>
      </c>
      <c r="AK81">
        <f t="shared" si="49"/>
        <v>-0.10933139556099131</v>
      </c>
      <c r="AL81">
        <f t="shared" si="26"/>
        <v>-0.27667536854829561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-4.3213497083920526E-14</v>
      </c>
      <c r="AR81">
        <f t="shared" si="36"/>
        <v>-4.3215443209290387E-14</v>
      </c>
      <c r="AS81">
        <f t="shared" si="36"/>
        <v>-3.8043524854273847E-5</v>
      </c>
      <c r="AT81">
        <f t="shared" si="36"/>
        <v>-2.4855102904825711E-5</v>
      </c>
      <c r="AU81">
        <f t="shared" si="23"/>
        <v>-6.2898627802314996E-5</v>
      </c>
      <c r="AW81">
        <v>78</v>
      </c>
      <c r="AX81">
        <f>IF(Z81&gt;0, (R81*SUMPRODUCT(K81:$K$98, X81:$X$98)-K81*$AZ$3)/Z81, 0)</f>
        <v>-8145142617621486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250000</v>
      </c>
      <c r="S82">
        <f t="shared" si="29"/>
        <v>-4.0932942692506656E+16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-1.3945331066455224</v>
      </c>
      <c r="AC82">
        <f t="shared" si="30"/>
        <v>-1.2451188452192541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-3.4769947642114882E-11</v>
      </c>
      <c r="AI82">
        <f t="shared" si="34"/>
        <v>-3.4771468567271146E-11</v>
      </c>
      <c r="AJ82">
        <f t="shared" si="35"/>
        <v>-0.14941426142626835</v>
      </c>
      <c r="AK82">
        <f t="shared" si="49"/>
        <v>-9.7617317465186579E-2</v>
      </c>
      <c r="AL82">
        <f t="shared" si="26"/>
        <v>-0.2470315789262264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-7.0575942707899397E-15</v>
      </c>
      <c r="AR82">
        <f t="shared" si="36"/>
        <v>-7.0579029877537856E-15</v>
      </c>
      <c r="AS82">
        <f t="shared" si="36"/>
        <v>-3.0328065094325277E-5</v>
      </c>
      <c r="AT82">
        <f t="shared" si="36"/>
        <v>-1.9814335861630839E-5</v>
      </c>
      <c r="AU82">
        <f t="shared" si="23"/>
        <v>-5.0142400963014021E-5</v>
      </c>
      <c r="AW82">
        <v>79</v>
      </c>
      <c r="AX82">
        <f>IF(Z82&gt;0, (R82*SUMPRODUCT(K82:$K$98, X82:$X$98)-K82*$AZ$3)/Z82, 0)</f>
        <v>-4.0932942692506656E+16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250000</v>
      </c>
      <c r="S83">
        <f t="shared" si="29"/>
        <v>-2.1084622811721779E+17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-1.2451188452192541</v>
      </c>
      <c r="AC83">
        <f t="shared" si="30"/>
        <v>-1.1117132546600543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-6.2104230824530975E-12</v>
      </c>
      <c r="AI83">
        <f t="shared" si="34"/>
        <v>-6.2106867137413087E-12</v>
      </c>
      <c r="AJ83">
        <f t="shared" si="35"/>
        <v>-0.13340559055919976</v>
      </c>
      <c r="AK83">
        <f t="shared" si="49"/>
        <v>-8.7158319165347789E-2</v>
      </c>
      <c r="AL83">
        <f t="shared" si="26"/>
        <v>-0.22056390973075823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-1.1255267360955171E-15</v>
      </c>
      <c r="AR83">
        <f t="shared" si="36"/>
        <v>-1.1255745144931259E-15</v>
      </c>
      <c r="AS83">
        <f t="shared" si="36"/>
        <v>-2.4177347811170645E-5</v>
      </c>
      <c r="AT83">
        <f t="shared" si="36"/>
        <v>-1.5795867236632202E-5</v>
      </c>
      <c r="AU83">
        <f t="shared" si="23"/>
        <v>-3.9973215048928418E-5</v>
      </c>
      <c r="AW83">
        <v>80</v>
      </c>
      <c r="AX83">
        <f>IF(Z83&gt;0, (R83*SUMPRODUCT(K83:$K$98, X83:$X$98)-K83*$AZ$3)/Z83, 0)</f>
        <v>-2.1084622811721779E+17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250000</v>
      </c>
      <c r="S84">
        <f t="shared" si="29"/>
        <v>-1.1140291911701396E+18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-1.1117132546600543</v>
      </c>
      <c r="AC84">
        <f t="shared" si="30"/>
        <v>-0.99260112023219227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-1.0822246273474734E-12</v>
      </c>
      <c r="AI84">
        <f t="shared" si="34"/>
        <v>-1.0822691773973329E-12</v>
      </c>
      <c r="AJ84">
        <f t="shared" si="35"/>
        <v>-0.11911213442786206</v>
      </c>
      <c r="AK84">
        <f t="shared" si="49"/>
        <v>-7.7819927826203811E-2</v>
      </c>
      <c r="AL84">
        <f t="shared" si="26"/>
        <v>-0.19693206225514814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-1.7511930237061099E-16</v>
      </c>
      <c r="AR84">
        <f t="shared" si="36"/>
        <v>-1.7512651120088045E-16</v>
      </c>
      <c r="AS84">
        <f t="shared" si="36"/>
        <v>-1.9274033650487631E-5</v>
      </c>
      <c r="AT84">
        <f t="shared" si="36"/>
        <v>-1.2592368651652015E-5</v>
      </c>
      <c r="AU84">
        <f t="shared" si="23"/>
        <v>-3.1866402302314776E-5</v>
      </c>
      <c r="AW84">
        <v>81</v>
      </c>
      <c r="AX84">
        <f>IF(Z84&gt;0, (R84*SUMPRODUCT(K84:$K$98, X84:$X$98)-K84*$AZ$3)/Z84, 0)</f>
        <v>-1.1140291911701396E+18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250000</v>
      </c>
      <c r="S85">
        <f t="shared" si="29"/>
        <v>-6.0424628417329234E+18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-0.99260112023219227</v>
      </c>
      <c r="AC85">
        <f t="shared" si="30"/>
        <v>-0.88625100020731473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-1.8385512370877848E-13</v>
      </c>
      <c r="AI85">
        <f t="shared" si="34"/>
        <v>-1.8386245723339768E-13</v>
      </c>
      <c r="AJ85">
        <f t="shared" si="35"/>
        <v>-0.10635012002487754</v>
      </c>
      <c r="AK85">
        <f t="shared" si="49"/>
        <v>-6.9482078416253465E-2</v>
      </c>
      <c r="AL85">
        <f t="shared" si="26"/>
        <v>-0.17583219844131487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-2.6562828636517274E-17</v>
      </c>
      <c r="AR85">
        <f t="shared" si="36"/>
        <v>-2.6563888161831728E-17</v>
      </c>
      <c r="AS85">
        <f t="shared" si="36"/>
        <v>-1.5365141621881183E-5</v>
      </c>
      <c r="AT85">
        <f t="shared" si="36"/>
        <v>-1.0038559192962393E-5</v>
      </c>
      <c r="AU85">
        <f t="shared" si="23"/>
        <v>-2.5403700814870143E-5</v>
      </c>
      <c r="AW85">
        <v>82</v>
      </c>
      <c r="AX85">
        <f>IF(Z85&gt;0, (R85*SUMPRODUCT(K85:$K$98, X85:$X$98)-K85*$AZ$3)/Z85, 0)</f>
        <v>-6.0424628417329234E+18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250000</v>
      </c>
      <c r="S86">
        <f t="shared" si="29"/>
        <v>-3.3675104576123302E+19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-0.88625100020731473</v>
      </c>
      <c r="AC86">
        <f t="shared" si="30"/>
        <v>-0.79129553589938817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-3.0426462243025688E-14</v>
      </c>
      <c r="AI86">
        <f t="shared" si="34"/>
        <v>-3.0427637139950077E-14</v>
      </c>
      <c r="AJ86">
        <f t="shared" si="35"/>
        <v>-9.4955464307926563E-2</v>
      </c>
      <c r="AK86">
        <f t="shared" si="49"/>
        <v>-6.2037570014512038E-2</v>
      </c>
      <c r="AL86">
        <f t="shared" si="26"/>
        <v>-0.15699303432246903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-3.9249309372425336E-18</v>
      </c>
      <c r="AR86">
        <f t="shared" si="36"/>
        <v>-3.9250824957526805E-18</v>
      </c>
      <c r="AS86">
        <f t="shared" si="36"/>
        <v>-1.224899682866806E-5</v>
      </c>
      <c r="AT86">
        <f t="shared" si="36"/>
        <v>-8.0026779280631353E-6</v>
      </c>
      <c r="AU86">
        <f t="shared" si="23"/>
        <v>-2.0251674756735122E-5</v>
      </c>
      <c r="AW86">
        <v>83</v>
      </c>
      <c r="AX86">
        <f>IF(Z86&gt;0, (R86*SUMPRODUCT(K86:$K$98, X86:$X$98)-K86*$AZ$3)/Z86, 0)</f>
        <v>-3.3675104576123302E+19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250000</v>
      </c>
      <c r="S87">
        <f t="shared" si="29"/>
        <v>-1.9298645584056045E+20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-0.79129553589938817</v>
      </c>
      <c r="AC87">
        <f t="shared" si="30"/>
        <v>-0.70651387133873933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-4.9005021386320397E-15</v>
      </c>
      <c r="AI87">
        <f t="shared" si="34"/>
        <v>-4.9006851861594587E-15</v>
      </c>
      <c r="AJ87">
        <f t="shared" si="35"/>
        <v>-8.4781664560648839E-2</v>
      </c>
      <c r="AK87">
        <f t="shared" si="49"/>
        <v>-5.5390687512957178E-2</v>
      </c>
      <c r="AL87">
        <f t="shared" si="26"/>
        <v>-0.14017235207361092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-5.6442094415072947E-19</v>
      </c>
      <c r="AR87">
        <f t="shared" si="36"/>
        <v>-5.6444202685926164E-19</v>
      </c>
      <c r="AS87">
        <f t="shared" si="36"/>
        <v>-9.7648252779560556E-6</v>
      </c>
      <c r="AT87">
        <f t="shared" si="36"/>
        <v>-6.3796858482646161E-6</v>
      </c>
      <c r="AU87">
        <f t="shared" si="23"/>
        <v>-1.6144511126221236E-5</v>
      </c>
      <c r="AW87">
        <v>84</v>
      </c>
      <c r="AX87">
        <f>IF(Z87&gt;0, (R87*SUMPRODUCT(K87:$K$98, X87:$X$98)-K87*$AZ$3)/Z87, 0)</f>
        <v>-1.9298645584056045E+20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250000</v>
      </c>
      <c r="S88">
        <f t="shared" si="29"/>
        <v>-1.1380457497075455E+21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-0.70651387133873933</v>
      </c>
      <c r="AC88">
        <f t="shared" si="30"/>
        <v>-0.63081595655244582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-7.6751087636417644E-16</v>
      </c>
      <c r="AI88">
        <f t="shared" si="34"/>
        <v>-7.675385912410482E-16</v>
      </c>
      <c r="AJ88">
        <f t="shared" si="35"/>
        <v>-7.5697914786293508E-2</v>
      </c>
      <c r="AK88">
        <f t="shared" si="49"/>
        <v>-4.9455970993711761E-2</v>
      </c>
      <c r="AL88">
        <f t="shared" si="26"/>
        <v>-0.12515388578000602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-7.8927628454568879E-20</v>
      </c>
      <c r="AR88">
        <f t="shared" si="36"/>
        <v>-7.8930478537312677E-20</v>
      </c>
      <c r="AS88">
        <f t="shared" si="36"/>
        <v>-7.7844589269419981E-6</v>
      </c>
      <c r="AT88">
        <f t="shared" si="36"/>
        <v>-5.085846498935439E-6</v>
      </c>
      <c r="AU88">
        <f t="shared" si="23"/>
        <v>-1.2870305425877517E-5</v>
      </c>
      <c r="AW88">
        <v>85</v>
      </c>
      <c r="AX88">
        <f>IF(Z88&gt;0, (R88*SUMPRODUCT(K88:$K$98, X88:$X$98)-K88*$AZ$3)/Z88, 0)</f>
        <v>-1.1380457497075455E+21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250000</v>
      </c>
      <c r="S89">
        <f t="shared" si="29"/>
        <v>-6.9449024609740967E+21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-0.63081595655244582</v>
      </c>
      <c r="AC89">
        <f t="shared" si="30"/>
        <v>-0.56322853263611239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-1.1691375055832232E-16</v>
      </c>
      <c r="AI89">
        <f t="shared" si="34"/>
        <v>-1.1691780553631375E-16</v>
      </c>
      <c r="AJ89">
        <f t="shared" si="35"/>
        <v>-6.7587423916333433E-2</v>
      </c>
      <c r="AK89">
        <f t="shared" si="49"/>
        <v>-4.4157116958671215E-2</v>
      </c>
      <c r="AL89">
        <f t="shared" si="26"/>
        <v>-0.11174454087500477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-1.0734753722191349E-20</v>
      </c>
      <c r="AR89">
        <f t="shared" si="36"/>
        <v>-1.0735126041015088E-20</v>
      </c>
      <c r="AS89">
        <f t="shared" si="36"/>
        <v>-6.2057229966055427E-6</v>
      </c>
      <c r="AT89">
        <f t="shared" si="36"/>
        <v>-4.0544056911156243E-6</v>
      </c>
      <c r="AU89">
        <f t="shared" si="23"/>
        <v>-1.0260128687721178E-5</v>
      </c>
      <c r="AW89">
        <v>86</v>
      </c>
      <c r="AX89">
        <f>IF(Z89&gt;0, (R89*SUMPRODUCT(K89:$K$98, X89:$X$98)-K89*$AZ$3)/Z89, 0)</f>
        <v>-6.9449024609740967E+21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250000</v>
      </c>
      <c r="S90">
        <f t="shared" si="29"/>
        <v>-4.3902420636432794E+22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-0.56322853263611239</v>
      </c>
      <c r="AC90">
        <f t="shared" si="30"/>
        <v>-0.50288261842510029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-1.7208502725431279E-17</v>
      </c>
      <c r="AI90">
        <f t="shared" si="34"/>
        <v>-1.7209075453097699E-17</v>
      </c>
      <c r="AJ90">
        <f t="shared" si="35"/>
        <v>-6.0345914211012097E-2</v>
      </c>
      <c r="AK90">
        <f t="shared" si="49"/>
        <v>-3.9425997284527871E-2</v>
      </c>
      <c r="AL90">
        <f t="shared" si="26"/>
        <v>-9.9771911495539989E-2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-1.410754858992425E-21</v>
      </c>
      <c r="AR90">
        <f t="shared" si="36"/>
        <v>-1.4108018112666104E-21</v>
      </c>
      <c r="AS90">
        <f t="shared" si="36"/>
        <v>-4.9471643786715176E-6</v>
      </c>
      <c r="AT90">
        <f t="shared" si="36"/>
        <v>-3.2321473940653889E-6</v>
      </c>
      <c r="AU90">
        <f t="shared" si="23"/>
        <v>-8.179311772736909E-6</v>
      </c>
      <c r="AW90">
        <v>87</v>
      </c>
      <c r="AX90">
        <f>IF(Z90&gt;0, (R90*SUMPRODUCT(K90:$K$98, X90:$X$98)-K90*$AZ$3)/Z90, 0)</f>
        <v>-4.3902420636432794E+22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250000</v>
      </c>
      <c r="S91">
        <f t="shared" si="29"/>
        <v>-2.8779169731874392E+23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-0.50288261842510029</v>
      </c>
      <c r="AC91">
        <f t="shared" si="30"/>
        <v>-0.44900233787955379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-2.4449608686612127E-18</v>
      </c>
      <c r="AI91">
        <f t="shared" si="34"/>
        <v>-2.4450388768772353E-18</v>
      </c>
      <c r="AJ91">
        <f t="shared" si="35"/>
        <v>-5.3880280545546499E-2</v>
      </c>
      <c r="AK91">
        <f t="shared" si="49"/>
        <v>-3.5201783289757024E-2</v>
      </c>
      <c r="AL91">
        <f t="shared" si="26"/>
        <v>-8.9082063835303524E-2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-1.7896263262910703E-22</v>
      </c>
      <c r="AR91">
        <f t="shared" si="36"/>
        <v>-1.78968342559227E-22</v>
      </c>
      <c r="AS91">
        <f t="shared" si="36"/>
        <v>-3.943849153915431E-6</v>
      </c>
      <c r="AT91">
        <f t="shared" si="36"/>
        <v>-2.5766481138914132E-6</v>
      </c>
      <c r="AU91">
        <f t="shared" si="23"/>
        <v>-6.5204972678068438E-6</v>
      </c>
      <c r="AW91">
        <v>88</v>
      </c>
      <c r="AX91">
        <f>IF(Z91&gt;0, (R91*SUMPRODUCT(K91:$K$98, X91:$X$98)-K91*$AZ$3)/Z91, 0)</f>
        <v>-2.8779169731874392E+23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250000</v>
      </c>
      <c r="S92">
        <f t="shared" si="29"/>
        <v>-1.9583771846374261E+24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-0.44900233787955379</v>
      </c>
      <c r="AC92">
        <f t="shared" si="30"/>
        <v>-0.40089494453531582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-3.3496373724834867E-19</v>
      </c>
      <c r="AI92">
        <f t="shared" si="34"/>
        <v>-3.3497397263476146E-19</v>
      </c>
      <c r="AJ92">
        <f t="shared" si="35"/>
        <v>-4.810739334423797E-2</v>
      </c>
      <c r="AK92">
        <f t="shared" si="49"/>
        <v>-3.1430163651568768E-2</v>
      </c>
      <c r="AL92">
        <f t="shared" si="26"/>
        <v>-7.9537556995806738E-2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-2.1891232720742878E-23</v>
      </c>
      <c r="AR92">
        <f t="shared" si="36"/>
        <v>-2.1891901644572633E-23</v>
      </c>
      <c r="AS92">
        <f t="shared" si="36"/>
        <v>-3.1440123994861542E-6</v>
      </c>
      <c r="AT92">
        <f t="shared" si="36"/>
        <v>-2.0540881009976184E-6</v>
      </c>
      <c r="AU92">
        <f t="shared" si="23"/>
        <v>-5.1981005004837727E-6</v>
      </c>
      <c r="AW92">
        <v>89</v>
      </c>
      <c r="AX92">
        <f>IF(Z92&gt;0, (R92*SUMPRODUCT(K92:$K$98, X92:$X$98)-K92*$AZ$3)/Z92, 0)</f>
        <v>-1.9583771846374261E+24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250000</v>
      </c>
      <c r="S93">
        <f t="shared" si="29"/>
        <v>-1.3848832943479711E+25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-0.40089494453531582</v>
      </c>
      <c r="AC93">
        <f t="shared" si="30"/>
        <v>-0.35794191476367482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-4.420357287102441E-20</v>
      </c>
      <c r="AI93">
        <f t="shared" si="34"/>
        <v>-4.4204865188998873E-20</v>
      </c>
      <c r="AJ93">
        <f t="shared" si="35"/>
        <v>-4.2953029771641005E-2</v>
      </c>
      <c r="AK93">
        <f t="shared" si="49"/>
        <v>-2.8062646117472109E-2</v>
      </c>
      <c r="AL93">
        <f t="shared" si="26"/>
        <v>-7.1015675889113117E-2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-2.5793589008989976E-24</v>
      </c>
      <c r="AR93">
        <f t="shared" si="36"/>
        <v>-2.5794343100040474E-24</v>
      </c>
      <c r="AS93">
        <f t="shared" si="36"/>
        <v>-2.5063874358148526E-6</v>
      </c>
      <c r="AT93">
        <f t="shared" si="36"/>
        <v>-1.637506458065703E-6</v>
      </c>
      <c r="AU93">
        <f t="shared" si="23"/>
        <v>-4.143893893880556E-6</v>
      </c>
      <c r="AW93">
        <v>90</v>
      </c>
      <c r="AX93">
        <f>IF(Z93&gt;0, (R93*SUMPRODUCT(K93:$K$98, X93:$X$98)-K93*$AZ$3)/Z93, 0)</f>
        <v>-1.3848832943479711E+25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250000</v>
      </c>
      <c r="S94">
        <f t="shared" si="29"/>
        <v>-1.0190760708124376E+26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-0.35794191476367482</v>
      </c>
      <c r="AC94">
        <f t="shared" si="30"/>
        <v>-0.31959099532470964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-5.612952533780587E-21</v>
      </c>
      <c r="AI94">
        <f t="shared" si="34"/>
        <v>-5.6131093380685489E-21</v>
      </c>
      <c r="AJ94">
        <f t="shared" si="35"/>
        <v>-3.8350919438965181E-2</v>
      </c>
      <c r="AK94">
        <f t="shared" si="49"/>
        <v>-2.5055934033457239E-2</v>
      </c>
      <c r="AL94">
        <f t="shared" si="26"/>
        <v>-6.340685347242242E-2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-2.9243392190938218E-25</v>
      </c>
      <c r="AR94">
        <f t="shared" si="36"/>
        <v>-2.9244209138749995E-25</v>
      </c>
      <c r="AS94">
        <f t="shared" si="36"/>
        <v>-1.9980767186024014E-6</v>
      </c>
      <c r="AT94">
        <f t="shared" si="36"/>
        <v>-1.3054101228202351E-6</v>
      </c>
      <c r="AU94">
        <f t="shared" si="23"/>
        <v>-3.3034868414226366E-6</v>
      </c>
      <c r="AW94">
        <v>91</v>
      </c>
      <c r="AX94">
        <f>IF(Z94&gt;0, (R94*SUMPRODUCT(K94:$K$98, X94:$X$98)-K94*$AZ$3)/Z94, 0)</f>
        <v>-1.0190760708124376E+26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250000</v>
      </c>
      <c r="S95">
        <f t="shared" si="29"/>
        <v>-7.8161311488084253E+26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-0.31959099532470964</v>
      </c>
      <c r="AC95">
        <f t="shared" si="30"/>
        <v>-0.28534910296849075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-6.8491193324437468E-22</v>
      </c>
      <c r="AI95">
        <f t="shared" si="34"/>
        <v>-6.8493018710280769E-22</v>
      </c>
      <c r="AJ95">
        <f t="shared" si="35"/>
        <v>-3.4241892356218884E-2</v>
      </c>
      <c r="AK95">
        <f t="shared" si="49"/>
        <v>-2.2371369672729676E-2</v>
      </c>
      <c r="AL95">
        <f t="shared" si="26"/>
        <v>-5.6613262028948563E-2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-3.1860536855821057E-26</v>
      </c>
      <c r="AR95">
        <f t="shared" si="36"/>
        <v>-3.1861385983571848E-26</v>
      </c>
      <c r="AS95">
        <f t="shared" si="36"/>
        <v>-1.5928545269470661E-6</v>
      </c>
      <c r="AT95">
        <f t="shared" si="36"/>
        <v>-1.0406649576054169E-6</v>
      </c>
      <c r="AU95">
        <f t="shared" si="23"/>
        <v>-2.633519484552483E-6</v>
      </c>
      <c r="AW95">
        <v>92</v>
      </c>
      <c r="AX95">
        <f>IF(Z95&gt;0, (R95*SUMPRODUCT(K95:$K$98, X95:$X$98)-K95*$AZ$3)/Z95, 0)</f>
        <v>-7.8161311488084253E+26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250000</v>
      </c>
      <c r="S96">
        <f t="shared" si="29"/>
        <v>-6.2596094435018078E+27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-0.28534910296849075</v>
      </c>
      <c r="AC96">
        <f t="shared" si="30"/>
        <v>-0.25477598479329527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-8.0181204632443177E-23</v>
      </c>
      <c r="AI96">
        <f t="shared" si="34"/>
        <v>-8.0183239711365374E-23</v>
      </c>
      <c r="AJ96">
        <f t="shared" si="35"/>
        <v>-3.0573118175195479E-2</v>
      </c>
      <c r="AK96">
        <f t="shared" si="49"/>
        <v>-1.9974437207794356E-2</v>
      </c>
      <c r="AL96">
        <f t="shared" si="26"/>
        <v>-5.0547555382989835E-2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-3.3302198915495529E-27</v>
      </c>
      <c r="AR96">
        <f t="shared" si="36"/>
        <v>-3.3303044158509609E-27</v>
      </c>
      <c r="AS96">
        <f t="shared" si="36"/>
        <v>-1.2698138767116299E-6</v>
      </c>
      <c r="AT96">
        <f t="shared" si="36"/>
        <v>-8.2961173278493046E-7</v>
      </c>
      <c r="AU96">
        <f t="shared" si="23"/>
        <v>-2.0994256094965602E-6</v>
      </c>
      <c r="AW96">
        <v>93</v>
      </c>
      <c r="AX96">
        <f>IF(Z96&gt;0, (R96*SUMPRODUCT(K96:$K$98, X96:$X$98)-K96*$AZ$3)/Z96, 0)</f>
        <v>-6.2596094435018078E+27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250000</v>
      </c>
      <c r="S97">
        <f t="shared" si="29"/>
        <v>-5.2447022309281724E+28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-0.25477598479329527</v>
      </c>
      <c r="AC97">
        <f t="shared" si="30"/>
        <v>-0.22747855785115648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-8.989315245463229E-24</v>
      </c>
      <c r="AI97">
        <f t="shared" si="34"/>
        <v>-8.9895321105471128E-24</v>
      </c>
      <c r="AJ97">
        <f t="shared" si="35"/>
        <v>-2.7297426942138797E-2</v>
      </c>
      <c r="AK97">
        <f t="shared" si="49"/>
        <v>-1.7834318935530672E-2</v>
      </c>
      <c r="AL97">
        <f t="shared" si="26"/>
        <v>-4.5131745877669466E-2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-3.3335649566550594E-28</v>
      </c>
      <c r="AR97">
        <f t="shared" si="36"/>
        <v>-3.3336453781136705E-28</v>
      </c>
      <c r="AS97">
        <f t="shared" si="36"/>
        <v>-1.0122878481438366E-6</v>
      </c>
      <c r="AT97">
        <f t="shared" si="36"/>
        <v>-6.6136139412063958E-7</v>
      </c>
      <c r="AU97">
        <f t="shared" si="23"/>
        <v>-1.6736492422644761E-6</v>
      </c>
      <c r="AW97">
        <v>94</v>
      </c>
      <c r="AX97">
        <f>IF(Z97&gt;0, (R97*SUMPRODUCT(K97:$K$98, X97:$X$98)-K97*$AZ$3)/Z97, 0)</f>
        <v>-5.2447022309281724E+28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-0.22747855785115648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-0.22747855785115648</v>
      </c>
      <c r="AK98">
        <f t="shared" si="49"/>
        <v>-1.5923499049580955E-2</v>
      </c>
      <c r="AL98">
        <f t="shared" si="26"/>
        <v>-0.24340205690073743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-3.5902436880051634E-29</v>
      </c>
      <c r="AR98">
        <f t="shared" si="36"/>
        <v>-3.5902436880051634E-29</v>
      </c>
      <c r="AS98">
        <f t="shared" si="36"/>
        <v>-7.5319036320225881E-6</v>
      </c>
      <c r="AT98">
        <f t="shared" si="36"/>
        <v>-5.2723325424158114E-7</v>
      </c>
      <c r="AU98">
        <f t="shared" si="36"/>
        <v>-8.0591368862641699E-6</v>
      </c>
      <c r="AW98">
        <v>95</v>
      </c>
    </row>
    <row r="100" spans="5:50" x14ac:dyDescent="0.25">
      <c r="AN100" s="8">
        <f t="shared" ref="AN100:AU100" si="50">SUM(AN3:AN98)</f>
        <v>12800.177067701561</v>
      </c>
      <c r="AO100" s="8">
        <f t="shared" si="50"/>
        <v>-1280.0177067701561</v>
      </c>
      <c r="AP100" s="8">
        <f t="shared" si="50"/>
        <v>-2956.5396079259417</v>
      </c>
      <c r="AQ100" s="8">
        <f t="shared" si="50"/>
        <v>-6134.2031569687588</v>
      </c>
      <c r="AR100" s="8">
        <f t="shared" si="50"/>
        <v>2429.4165960367068</v>
      </c>
      <c r="AS100" s="8">
        <f t="shared" si="50"/>
        <v>-1372.3920539737653</v>
      </c>
      <c r="AT100" s="8">
        <f t="shared" si="50"/>
        <v>670.12768091170324</v>
      </c>
      <c r="AU100" s="8">
        <f t="shared" si="50"/>
        <v>1727.1522229746386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25881.66047140388</v>
      </c>
      <c r="K3">
        <v>1</v>
      </c>
      <c r="L3" s="2">
        <v>0</v>
      </c>
      <c r="O3">
        <f>$C$3</f>
        <v>25881.66047140388</v>
      </c>
      <c r="P3">
        <f>O3*C5</f>
        <v>2588.1660471403884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25881.66047140388</v>
      </c>
      <c r="AF3">
        <f t="shared" ref="AF3:AG34" si="4">-$Z3*P3</f>
        <v>-2588.1660471403884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20773.586220263493</v>
      </c>
      <c r="AJ3">
        <f t="shared" ref="AJ3:AJ66" si="7">AB3-AC3</f>
        <v>0</v>
      </c>
      <c r="AL3">
        <f t="shared" ref="AL3:AL34" si="8">SUM(AI3:AK3)</f>
        <v>20773.586220263493</v>
      </c>
      <c r="AN3">
        <f t="shared" ref="AN3:AU34" si="9">AE3*$K3</f>
        <v>25881.66047140388</v>
      </c>
      <c r="AO3">
        <f t="shared" si="9"/>
        <v>-2588.1660471403884</v>
      </c>
      <c r="AP3">
        <f t="shared" si="9"/>
        <v>-2519.9082039999998</v>
      </c>
      <c r="AQ3">
        <f t="shared" si="9"/>
        <v>0</v>
      </c>
      <c r="AR3">
        <f t="shared" si="9"/>
        <v>20773.586220263493</v>
      </c>
      <c r="AS3">
        <f t="shared" si="9"/>
        <v>0</v>
      </c>
      <c r="AT3">
        <f t="shared" si="9"/>
        <v>0</v>
      </c>
      <c r="AU3">
        <f t="shared" si="9"/>
        <v>20773.586220263493</v>
      </c>
      <c r="AW3">
        <v>0</v>
      </c>
      <c r="AX3">
        <f>IF(Z3&gt;0, (R3*SUMPRODUCT(K3:$K$98, X3:$X$98)-K3*$AZ$3)/Z3, 0)</f>
        <v>0</v>
      </c>
      <c r="AZ3">
        <f>C6*SUMPRODUCT(X4:X89, K4:K89)/1</f>
        <v>12967.67927903477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879.76070741165779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869.83500341692343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-869.83500341692343</v>
      </c>
      <c r="AK4">
        <f>G4*SUM(AB4, AE4:AF4)</f>
        <v>0</v>
      </c>
      <c r="AL4">
        <f t="shared" si="8"/>
        <v>-1190.4042534169234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-811.48894805198563</v>
      </c>
      <c r="AT4">
        <f t="shared" si="9"/>
        <v>0</v>
      </c>
      <c r="AU4">
        <f t="shared" si="9"/>
        <v>-1110.5553255125697</v>
      </c>
      <c r="AW4">
        <v>1</v>
      </c>
      <c r="AX4">
        <f>IF(Z4&gt;0, (R4*SUMPRODUCT(K4:$K$98, X4:$X$98)-K4*$AZ$3)/Z4, 0)</f>
        <v>879.76070741165779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250000</v>
      </c>
      <c r="S5">
        <f t="shared" si="1"/>
        <v>1616.1899638791756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869.83500341692343</v>
      </c>
      <c r="AC5">
        <f t="shared" si="2"/>
        <v>1579.8463794679974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-329.43604889441571</v>
      </c>
      <c r="AI5">
        <f t="shared" si="6"/>
        <v>-378.31168897313682</v>
      </c>
      <c r="AJ5">
        <f t="shared" si="7"/>
        <v>-710.01137605107397</v>
      </c>
      <c r="AK5">
        <f>G5*SUM(AB5, AE5:AF5)</f>
        <v>35.66323514009386</v>
      </c>
      <c r="AL5">
        <f t="shared" si="8"/>
        <v>-1052.659829884117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-281.70340671991403</v>
      </c>
      <c r="AR5">
        <f t="shared" si="9"/>
        <v>-323.4973584200963</v>
      </c>
      <c r="AS5">
        <f t="shared" si="9"/>
        <v>-607.13642029984874</v>
      </c>
      <c r="AT5">
        <f t="shared" si="9"/>
        <v>30.495918304428429</v>
      </c>
      <c r="AU5">
        <f t="shared" si="9"/>
        <v>-900.1378604155168</v>
      </c>
      <c r="AW5">
        <v>2</v>
      </c>
      <c r="AX5">
        <f>IF(Z5&gt;0, (R5*SUMPRODUCT(K5:$K$98, X5:$X$98)-K5*$AZ$3)/Z5, 0)</f>
        <v>1616.1899638791756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250000</v>
      </c>
      <c r="S6">
        <f t="shared" si="1"/>
        <v>2466.4663479448068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1579.8463794679974</v>
      </c>
      <c r="AC6">
        <f t="shared" si="2"/>
        <v>2383.5116399997969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-342.67297766872326</v>
      </c>
      <c r="AI6">
        <f t="shared" si="6"/>
        <v>-390.99132675112344</v>
      </c>
      <c r="AJ6">
        <f t="shared" si="7"/>
        <v>-803.6652605317995</v>
      </c>
      <c r="AK6">
        <f>G6*SUM(AB6, AE6:AF6)</f>
        <v>92.421013198877858</v>
      </c>
      <c r="AL6">
        <f t="shared" si="8"/>
        <v>-1102.2355740840449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-264.34137180350217</v>
      </c>
      <c r="AR6">
        <f t="shared" si="9"/>
        <v>-301.61463089330971</v>
      </c>
      <c r="AS6">
        <f t="shared" si="9"/>
        <v>-619.95544231436793</v>
      </c>
      <c r="AT6">
        <f t="shared" si="9"/>
        <v>71.294496515798116</v>
      </c>
      <c r="AU6">
        <f t="shared" si="9"/>
        <v>-850.27557669187934</v>
      </c>
      <c r="AW6">
        <v>3</v>
      </c>
      <c r="AX6">
        <f>IF(Z6&gt;0, (R6*SUMPRODUCT(K6:$K$98, X6:$X$98)-K6*$AZ$3)/Z6, 0)</f>
        <v>2466.4663479448068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250000</v>
      </c>
      <c r="S7">
        <f t="shared" si="1"/>
        <v>3162.5836415632716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2383.5116399997969</v>
      </c>
      <c r="AC7">
        <f t="shared" si="2"/>
        <v>3021.1234366214394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-358.1571050640917</v>
      </c>
      <c r="AI7">
        <f t="shared" si="6"/>
        <v>-405.92063923465503</v>
      </c>
      <c r="AJ7">
        <f t="shared" si="7"/>
        <v>-637.6117966216425</v>
      </c>
      <c r="AK7">
        <f>G7*SUM(AB7, AE7:AF7)</f>
        <v>117.03042152399003</v>
      </c>
      <c r="AL7">
        <f t="shared" si="8"/>
        <v>-926.50201433230745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-251.37474567732542</v>
      </c>
      <c r="AR7">
        <f t="shared" si="9"/>
        <v>-284.89787305637617</v>
      </c>
      <c r="AS7">
        <f t="shared" si="9"/>
        <v>-447.51172306897598</v>
      </c>
      <c r="AT7">
        <f t="shared" si="9"/>
        <v>82.138514163606473</v>
      </c>
      <c r="AU7">
        <f t="shared" si="9"/>
        <v>-650.27108196174561</v>
      </c>
      <c r="AW7">
        <v>4</v>
      </c>
      <c r="AX7">
        <f>IF(Z7&gt;0, (R7*SUMPRODUCT(K7:$K$98, X7:$X$98)-K7*$AZ$3)/Z7, 0)</f>
        <v>3162.5836415632716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250000</v>
      </c>
      <c r="S8">
        <f t="shared" si="1"/>
        <v>3574.8872409082442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3021.1234366214394</v>
      </c>
      <c r="AC8">
        <f t="shared" si="2"/>
        <v>3375.4921858964262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-373.64409747414118</v>
      </c>
      <c r="AI8">
        <f t="shared" si="6"/>
        <v>-420.85526748350406</v>
      </c>
      <c r="AJ8">
        <f t="shared" si="7"/>
        <v>-354.36874927498684</v>
      </c>
      <c r="AK8">
        <f t="shared" ref="AK8:AK71" si="22">G8*SUM(AB8:AB8, AE8:AF8)</f>
        <v>64.349929200036655</v>
      </c>
      <c r="AL8">
        <f t="shared" si="8"/>
        <v>-710.87408755845433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-244.79080148377139</v>
      </c>
      <c r="AR8">
        <f t="shared" si="9"/>
        <v>-275.72093051218019</v>
      </c>
      <c r="AS8">
        <f t="shared" si="9"/>
        <v>-232.16266693957107</v>
      </c>
      <c r="AT8">
        <f t="shared" si="9"/>
        <v>42.15848945771473</v>
      </c>
      <c r="AU8">
        <f t="shared" si="9"/>
        <v>-465.72510799403653</v>
      </c>
      <c r="AW8">
        <v>5</v>
      </c>
      <c r="AX8">
        <f>IF(Z8&gt;0, (R8*SUMPRODUCT(K8:$K$98, X8:$X$98)-K8*$AZ$3)/Z8, 0)</f>
        <v>3574.8872409082442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250000</v>
      </c>
      <c r="S9">
        <f t="shared" si="1"/>
        <v>3836.674004884474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3375.4921858964262</v>
      </c>
      <c r="AC9">
        <f t="shared" si="2"/>
        <v>3580.4690675299644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-389.76031202289693</v>
      </c>
      <c r="AI9">
        <f t="shared" si="6"/>
        <v>-436.4214182697616</v>
      </c>
      <c r="AJ9">
        <f t="shared" si="7"/>
        <v>-204.97688163353814</v>
      </c>
      <c r="AK9">
        <f t="shared" si="22"/>
        <v>19.915403896788913</v>
      </c>
      <c r="AL9">
        <f t="shared" si="8"/>
        <v>-621.48289600651083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-241.8309002909875</v>
      </c>
      <c r="AR9">
        <f t="shared" si="9"/>
        <v>-270.78227626276629</v>
      </c>
      <c r="AS9">
        <f t="shared" si="9"/>
        <v>-127.18007014876792</v>
      </c>
      <c r="AT9">
        <f t="shared" si="9"/>
        <v>12.356722594516427</v>
      </c>
      <c r="AU9">
        <f t="shared" si="9"/>
        <v>-385.60562381701777</v>
      </c>
      <c r="AW9">
        <v>6</v>
      </c>
      <c r="AX9">
        <f>IF(Z9&gt;0, (R9*SUMPRODUCT(K9:$K$98, X9:$X$98)-K9*$AZ$3)/Z9, 0)</f>
        <v>3836.674004884474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250000</v>
      </c>
      <c r="S10">
        <f t="shared" si="1"/>
        <v>4067.8341644350353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3580.4690675299644</v>
      </c>
      <c r="AC10">
        <f t="shared" si="2"/>
        <v>3751.5828620518596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-408.57444512985887</v>
      </c>
      <c r="AI10">
        <f t="shared" si="6"/>
        <v>-454.68722542522892</v>
      </c>
      <c r="AJ10">
        <f t="shared" si="7"/>
        <v>-171.11379452189522</v>
      </c>
      <c r="AK10">
        <f t="shared" si="22"/>
        <v>14.679923176872855</v>
      </c>
      <c r="AL10">
        <f t="shared" si="8"/>
        <v>-611.12109677025126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-240.49362280414493</v>
      </c>
      <c r="AR10">
        <f t="shared" si="9"/>
        <v>-267.63636196219579</v>
      </c>
      <c r="AS10">
        <f t="shared" si="9"/>
        <v>-100.72038730482812</v>
      </c>
      <c r="AT10">
        <f t="shared" si="9"/>
        <v>8.6408436684545826</v>
      </c>
      <c r="AU10">
        <f t="shared" si="9"/>
        <v>-359.71590559856935</v>
      </c>
      <c r="AW10">
        <v>7</v>
      </c>
      <c r="AX10">
        <f>IF(Z10&gt;0, (R10*SUMPRODUCT(K10:$K$98, X10:$X$98)-K10*$AZ$3)/Z10, 0)</f>
        <v>4067.8341644350353</v>
      </c>
    </row>
    <row r="11" spans="1:52" x14ac:dyDescent="0.25">
      <c r="A11" t="s">
        <v>33</v>
      </c>
      <c r="C11" s="12">
        <f>AU91</f>
        <v>5595.6230732632102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250000</v>
      </c>
      <c r="S11">
        <f t="shared" si="1"/>
        <v>4269.7575247522936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3751.5828620518596</v>
      </c>
      <c r="AC11">
        <f t="shared" si="2"/>
        <v>3891.1430342209696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-426.64604923223163</v>
      </c>
      <c r="AI11">
        <f t="shared" si="6"/>
        <v>-472.21237251480153</v>
      </c>
      <c r="AJ11">
        <f t="shared" si="7"/>
        <v>-139.56017216911005</v>
      </c>
      <c r="AK11">
        <f t="shared" si="22"/>
        <v>9.0037988689244628</v>
      </c>
      <c r="AL11">
        <f t="shared" si="8"/>
        <v>-602.76874581498703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-238.62682014471031</v>
      </c>
      <c r="AR11">
        <f t="shared" si="9"/>
        <v>-264.11245829880221</v>
      </c>
      <c r="AS11">
        <f t="shared" si="9"/>
        <v>-78.057209631948737</v>
      </c>
      <c r="AT11">
        <f t="shared" si="9"/>
        <v>5.0359024703976294</v>
      </c>
      <c r="AU11">
        <f t="shared" si="9"/>
        <v>-337.13376546035329</v>
      </c>
      <c r="AW11">
        <v>8</v>
      </c>
      <c r="AX11">
        <f>IF(Z11&gt;0, (R11*SUMPRODUCT(K11:$K$98, X11:$X$98)-K11*$AZ$3)/Z11, 0)</f>
        <v>4269.7575247522936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250000</v>
      </c>
      <c r="S12">
        <f t="shared" si="1"/>
        <v>4456.7837287197935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3891.1430342209696</v>
      </c>
      <c r="AC12">
        <f t="shared" si="2"/>
        <v>4012.9918402963463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-447.47929333253308</v>
      </c>
      <c r="AI12">
        <f t="shared" si="6"/>
        <v>-492.50045752361075</v>
      </c>
      <c r="AJ12">
        <f t="shared" si="7"/>
        <v>-121.84880607537661</v>
      </c>
      <c r="AK12">
        <f t="shared" si="22"/>
        <v>8.9496289787082297</v>
      </c>
      <c r="AL12">
        <f t="shared" si="8"/>
        <v>-605.39963462027913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-237.84000142568976</v>
      </c>
      <c r="AR12">
        <f t="shared" si="9"/>
        <v>-261.76922879987097</v>
      </c>
      <c r="AS12">
        <f t="shared" si="9"/>
        <v>-64.763935767526164</v>
      </c>
      <c r="AT12">
        <f t="shared" si="9"/>
        <v>4.7568229430307039</v>
      </c>
      <c r="AU12">
        <f t="shared" si="9"/>
        <v>-321.77634162436647</v>
      </c>
      <c r="AW12">
        <v>9</v>
      </c>
      <c r="AX12">
        <f>IF(Z12&gt;0, (R12*SUMPRODUCT(K12:$K$98, X12:$X$98)-K12*$AZ$3)/Z12, 0)</f>
        <v>4456.7837287197935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250000</v>
      </c>
      <c r="S13">
        <f t="shared" si="1"/>
        <v>4626.9344201602025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4012.9918402963463</v>
      </c>
      <c r="AC13">
        <f t="shared" si="2"/>
        <v>4115.8437479983959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-469.73551997387978</v>
      </c>
      <c r="AI13">
        <f t="shared" si="6"/>
        <v>-514.21252541905187</v>
      </c>
      <c r="AJ13">
        <f t="shared" si="7"/>
        <v>-102.85190770204963</v>
      </c>
      <c r="AK13">
        <f t="shared" si="22"/>
        <v>8.0259836805926934</v>
      </c>
      <c r="AL13">
        <f t="shared" si="8"/>
        <v>-609.03844944050877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-237.32834836967675</v>
      </c>
      <c r="AR13">
        <f t="shared" si="9"/>
        <v>-259.7998324152494</v>
      </c>
      <c r="AS13">
        <f t="shared" si="9"/>
        <v>-51.964717045360345</v>
      </c>
      <c r="AT13">
        <f t="shared" si="9"/>
        <v>4.0550338860109232</v>
      </c>
      <c r="AU13">
        <f t="shared" si="9"/>
        <v>-307.70951557459881</v>
      </c>
      <c r="AW13">
        <v>10</v>
      </c>
      <c r="AX13">
        <f>IF(Z13&gt;0, (R13*SUMPRODUCT(K13:$K$98, X13:$X$98)-K13*$AZ$3)/Z13, 0)</f>
        <v>4626.9344201602025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250000</v>
      </c>
      <c r="S14">
        <f t="shared" si="1"/>
        <v>5212.9830467395523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4115.8437479983959</v>
      </c>
      <c r="AC14">
        <f t="shared" si="2"/>
        <v>4580.4904871171912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-493.74057175701944</v>
      </c>
      <c r="AI14">
        <f t="shared" si="6"/>
        <v>-537.67405903338852</v>
      </c>
      <c r="AJ14">
        <f t="shared" si="7"/>
        <v>-464.64673911879527</v>
      </c>
      <c r="AK14">
        <f t="shared" si="22"/>
        <v>288.10906235988773</v>
      </c>
      <c r="AL14">
        <f t="shared" si="8"/>
        <v>-714.21173579229605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-222.7291236914497</v>
      </c>
      <c r="AR14">
        <f t="shared" si="9"/>
        <v>-242.54776465699445</v>
      </c>
      <c r="AS14">
        <f t="shared" si="9"/>
        <v>-209.60473363924567</v>
      </c>
      <c r="AT14">
        <f t="shared" si="9"/>
        <v>129.96760375317635</v>
      </c>
      <c r="AU14">
        <f t="shared" si="9"/>
        <v>-322.18489454306376</v>
      </c>
      <c r="AW14">
        <v>11</v>
      </c>
      <c r="AX14">
        <f>IF(Z14&gt;0, (R14*SUMPRODUCT(K14:$K$98, X14:$X$98)-K14*$AZ$3)/Z14, 0)</f>
        <v>5212.9830467395523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250000</v>
      </c>
      <c r="S15">
        <f t="shared" si="1"/>
        <v>5743.8119195946556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4580.4904871171912</v>
      </c>
      <c r="AC15">
        <f t="shared" si="2"/>
        <v>4984.5248343975909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-518.80989224433279</v>
      </c>
      <c r="AI15">
        <f t="shared" si="6"/>
        <v>-562.2002826694893</v>
      </c>
      <c r="AJ15">
        <f t="shared" si="7"/>
        <v>-404.03434728039974</v>
      </c>
      <c r="AK15">
        <f t="shared" si="22"/>
        <v>320.6343340982034</v>
      </c>
      <c r="AL15">
        <f t="shared" si="8"/>
        <v>-645.60029585168559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-208.96253025223476</v>
      </c>
      <c r="AR15">
        <f t="shared" si="9"/>
        <v>-226.43900074251403</v>
      </c>
      <c r="AS15">
        <f t="shared" si="9"/>
        <v>-162.73405881158718</v>
      </c>
      <c r="AT15">
        <f t="shared" si="9"/>
        <v>129.14279920350316</v>
      </c>
      <c r="AU15">
        <f t="shared" si="9"/>
        <v>-260.03026035059804</v>
      </c>
      <c r="AW15">
        <v>12</v>
      </c>
      <c r="AX15">
        <f>IF(Z15&gt;0, (R15*SUMPRODUCT(K15:$K$98, X15:$X$98)-K15*$AZ$3)/Z15, 0)</f>
        <v>5743.8119195946556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250000</v>
      </c>
      <c r="S16">
        <f t="shared" si="1"/>
        <v>6225.8751529423871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4984.5248343975909</v>
      </c>
      <c r="AC16">
        <f t="shared" si="2"/>
        <v>5335.1725460845091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-548.59338422333826</v>
      </c>
      <c r="AI16">
        <f t="shared" si="6"/>
        <v>-591.44015206739846</v>
      </c>
      <c r="AJ16">
        <f t="shared" si="7"/>
        <v>-350.64771168691823</v>
      </c>
      <c r="AK16">
        <f t="shared" si="22"/>
        <v>348.91673840783142</v>
      </c>
      <c r="AL16">
        <f t="shared" si="8"/>
        <v>-593.17112534648527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-197.28438544883795</v>
      </c>
      <c r="AR16">
        <f t="shared" si="9"/>
        <v>-212.69288016583431</v>
      </c>
      <c r="AS16">
        <f t="shared" si="9"/>
        <v>-126.09943958243606</v>
      </c>
      <c r="AT16">
        <f t="shared" si="9"/>
        <v>125.47694939313773</v>
      </c>
      <c r="AU16">
        <f t="shared" si="9"/>
        <v>-213.31537035513264</v>
      </c>
      <c r="AW16">
        <v>13</v>
      </c>
      <c r="AX16">
        <f>IF(Z16&gt;0, (R16*SUMPRODUCT(K16:$K$98, X16:$X$98)-K16*$AZ$3)/Z16, 0)</f>
        <v>6225.8751529423871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250000</v>
      </c>
      <c r="S17">
        <f t="shared" si="1"/>
        <v>6663.4811648578016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5335.1725460845091</v>
      </c>
      <c r="AC17">
        <f t="shared" si="2"/>
        <v>5637.5401623670596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-582.68047986190857</v>
      </c>
      <c r="AI17">
        <f t="shared" si="6"/>
        <v>-624.98224393155579</v>
      </c>
      <c r="AJ17">
        <f t="shared" si="7"/>
        <v>-302.36761628255044</v>
      </c>
      <c r="AK17">
        <f t="shared" si="22"/>
        <v>373.46207822591566</v>
      </c>
      <c r="AL17">
        <f t="shared" si="8"/>
        <v>-553.88778198819057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-187.09173133976358</v>
      </c>
      <c r="AR17">
        <f t="shared" si="9"/>
        <v>-200.67432171655489</v>
      </c>
      <c r="AS17">
        <f t="shared" si="9"/>
        <v>-97.08662429327731</v>
      </c>
      <c r="AT17">
        <f t="shared" si="9"/>
        <v>119.9142055034895</v>
      </c>
      <c r="AU17">
        <f t="shared" si="9"/>
        <v>-177.84674050634268</v>
      </c>
      <c r="AW17">
        <v>14</v>
      </c>
      <c r="AX17">
        <f>IF(Z17&gt;0, (R17*SUMPRODUCT(K17:$K$98, X17:$X$98)-K17*$AZ$3)/Z17, 0)</f>
        <v>6663.4811648578016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250000</v>
      </c>
      <c r="S18">
        <f t="shared" si="1"/>
        <v>7070.3300242602782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5637.5401623670596</v>
      </c>
      <c r="AC18">
        <f t="shared" si="2"/>
        <v>5896.56628971603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-896.87734861061347</v>
      </c>
      <c r="AI18">
        <f t="shared" si="6"/>
        <v>-938.57671956984211</v>
      </c>
      <c r="AJ18">
        <f t="shared" si="7"/>
        <v>-259.02612734897048</v>
      </c>
      <c r="AK18">
        <f t="shared" si="22"/>
        <v>394.62781136569419</v>
      </c>
      <c r="AL18">
        <f t="shared" si="8"/>
        <v>-802.97503555311846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-257.12195275338223</v>
      </c>
      <c r="AR18">
        <f t="shared" si="9"/>
        <v>-269.07656807088819</v>
      </c>
      <c r="AS18">
        <f t="shared" si="9"/>
        <v>-74.259098840313172</v>
      </c>
      <c r="AT18">
        <f t="shared" si="9"/>
        <v>113.13416893215972</v>
      </c>
      <c r="AU18">
        <f t="shared" si="9"/>
        <v>-230.20149797904162</v>
      </c>
      <c r="AW18">
        <v>15</v>
      </c>
      <c r="AX18">
        <f>IF(Z18&gt;0, (R18*SUMPRODUCT(K18:$K$98, X18:$X$98)-K18*$AZ$3)/Z18, 0)</f>
        <v>7070.3300242602782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250000</v>
      </c>
      <c r="S19">
        <f t="shared" si="1"/>
        <v>7356.6776155583029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5896.56628971603</v>
      </c>
      <c r="AC19">
        <f t="shared" si="2"/>
        <v>6037.7638536490213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-1232.178465417634</v>
      </c>
      <c r="AI19">
        <f t="shared" si="6"/>
        <v>-1273.2144069741869</v>
      </c>
      <c r="AJ19">
        <f t="shared" si="7"/>
        <v>-141.19756393299122</v>
      </c>
      <c r="AK19">
        <f t="shared" si="22"/>
        <v>412.75964028012214</v>
      </c>
      <c r="AL19">
        <f t="shared" si="8"/>
        <v>-1001.652330627056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-315.40000351103703</v>
      </c>
      <c r="AR19">
        <f t="shared" si="9"/>
        <v>-325.90394954991592</v>
      </c>
      <c r="AS19">
        <f t="shared" si="9"/>
        <v>-36.142258130701109</v>
      </c>
      <c r="AT19">
        <f t="shared" si="9"/>
        <v>105.65384450980504</v>
      </c>
      <c r="AU19">
        <f t="shared" si="9"/>
        <v>-256.39236317081202</v>
      </c>
      <c r="AW19">
        <v>16</v>
      </c>
      <c r="AX19">
        <f>IF(Z19&gt;0, (R19*SUMPRODUCT(K19:$K$98, X19:$X$98)-K19*$AZ$3)/Z19, 0)</f>
        <v>7356.6776155583029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250000</v>
      </c>
      <c r="S20">
        <f t="shared" si="1"/>
        <v>7539.1690055875988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6037.7638536490213</v>
      </c>
      <c r="AC20">
        <f t="shared" si="2"/>
        <v>6078.0062757508194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-1580.2908264675257</v>
      </c>
      <c r="AI20">
        <f t="shared" si="6"/>
        <v>-1620.6003504432194</v>
      </c>
      <c r="AJ20">
        <f t="shared" si="7"/>
        <v>-40.242422101798184</v>
      </c>
      <c r="AK20">
        <f t="shared" si="22"/>
        <v>422.64346975543151</v>
      </c>
      <c r="AL20">
        <f t="shared" si="8"/>
        <v>-1238.199302789586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-361.16618003709334</v>
      </c>
      <c r="AR20">
        <f t="shared" si="9"/>
        <v>-370.37868481759494</v>
      </c>
      <c r="AS20">
        <f t="shared" si="9"/>
        <v>-9.1971690416222369</v>
      </c>
      <c r="AT20">
        <f t="shared" si="9"/>
        <v>96.592680874066176</v>
      </c>
      <c r="AU20">
        <f t="shared" si="9"/>
        <v>-282.98317298515099</v>
      </c>
      <c r="AW20">
        <v>17</v>
      </c>
      <c r="AX20">
        <f>IF(Z20&gt;0, (R20*SUMPRODUCT(K20:$K$98, X20:$X$98)-K20*$AZ$3)/Z20, 0)</f>
        <v>7539.1690055875988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250000</v>
      </c>
      <c r="S21">
        <f t="shared" si="1"/>
        <v>7635.9764726075464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6078.0062757508194</v>
      </c>
      <c r="AC21">
        <f t="shared" si="2"/>
        <v>6034.3779757251832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-1968.0863069226662</v>
      </c>
      <c r="AI21">
        <f t="shared" si="6"/>
        <v>-2007.5991183972185</v>
      </c>
      <c r="AJ21">
        <f t="shared" si="7"/>
        <v>43.628300025636236</v>
      </c>
      <c r="AK21">
        <f t="shared" si="22"/>
        <v>425.4604393025574</v>
      </c>
      <c r="AL21">
        <f t="shared" si="8"/>
        <v>-1538.5103790690248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-401.60228373204018</v>
      </c>
      <c r="AR21">
        <f t="shared" si="9"/>
        <v>-409.66515946520144</v>
      </c>
      <c r="AS21">
        <f t="shared" si="9"/>
        <v>8.9026710180401736</v>
      </c>
      <c r="AT21">
        <f t="shared" si="9"/>
        <v>86.818288131231895</v>
      </c>
      <c r="AU21">
        <f t="shared" si="9"/>
        <v>-313.94420031592938</v>
      </c>
      <c r="AW21">
        <v>18</v>
      </c>
      <c r="AX21">
        <f>IF(Z21&gt;0, (R21*SUMPRODUCT(K21:$K$98, X21:$X$98)-K21*$AZ$3)/Z21, 0)</f>
        <v>7635.9764726075464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250000</v>
      </c>
      <c r="S22">
        <f t="shared" si="1"/>
        <v>7655.8415581291138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6034.3779757251832</v>
      </c>
      <c r="AC22">
        <f t="shared" si="2"/>
        <v>5916.2916562890859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-2393.076634011386</v>
      </c>
      <c r="AI22">
        <f t="shared" si="6"/>
        <v>-2431.7157020443906</v>
      </c>
      <c r="AJ22">
        <f t="shared" si="7"/>
        <v>118.08631943609726</v>
      </c>
      <c r="AK22">
        <f t="shared" si="22"/>
        <v>422.40645830076289</v>
      </c>
      <c r="AL22">
        <f t="shared" si="8"/>
        <v>-1891.2229243075303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-436.00414469350608</v>
      </c>
      <c r="AR22">
        <f t="shared" si="9"/>
        <v>-443.04395009298673</v>
      </c>
      <c r="AS22">
        <f t="shared" si="9"/>
        <v>21.51461594417739</v>
      </c>
      <c r="AT22">
        <f t="shared" si="9"/>
        <v>76.959911749972392</v>
      </c>
      <c r="AU22">
        <f t="shared" si="9"/>
        <v>-344.56942239883693</v>
      </c>
      <c r="AW22">
        <v>19</v>
      </c>
      <c r="AX22">
        <f>IF(Z22&gt;0, (R22*SUMPRODUCT(K22:$K$98, X22:$X$98)-K22*$AZ$3)/Z22, 0)</f>
        <v>7655.8415581291138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250000</v>
      </c>
      <c r="S23">
        <f t="shared" si="1"/>
        <v>7607.2042232022559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5916.2916562890859</v>
      </c>
      <c r="AC23">
        <f t="shared" si="2"/>
        <v>5733.4267654312443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-2842.4308771061342</v>
      </c>
      <c r="AI23">
        <f t="shared" si="6"/>
        <v>-2880.1150682833872</v>
      </c>
      <c r="AJ23">
        <f t="shared" si="7"/>
        <v>182.8648908578416</v>
      </c>
      <c r="AK23">
        <f t="shared" si="22"/>
        <v>414.14041594023604</v>
      </c>
      <c r="AL23">
        <f t="shared" si="8"/>
        <v>-2283.1097614853097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-462.38730399598631</v>
      </c>
      <c r="AR23">
        <f t="shared" si="9"/>
        <v>-468.51751166508518</v>
      </c>
      <c r="AS23">
        <f t="shared" si="9"/>
        <v>29.747215512013476</v>
      </c>
      <c r="AT23">
        <f t="shared" si="9"/>
        <v>67.369543423107118</v>
      </c>
      <c r="AU23">
        <f t="shared" si="9"/>
        <v>-371.40075272996461</v>
      </c>
      <c r="AW23">
        <v>20</v>
      </c>
      <c r="AX23">
        <f>IF(Z23&gt;0, (R23*SUMPRODUCT(K23:$K$98, X23:$X$98)-K23*$AZ$3)/Z23, 0)</f>
        <v>7607.2042232022559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250000</v>
      </c>
      <c r="S24">
        <f t="shared" si="1"/>
        <v>7501.1054463359324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5733.4267654312443</v>
      </c>
      <c r="AC24">
        <f t="shared" si="2"/>
        <v>5497.05665235996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-3328.5281625360431</v>
      </c>
      <c r="AI24">
        <f t="shared" si="6"/>
        <v>-3365.1698061690167</v>
      </c>
      <c r="AJ24">
        <f t="shared" si="7"/>
        <v>236.37011307128432</v>
      </c>
      <c r="AK24">
        <f t="shared" si="22"/>
        <v>401.33987358018715</v>
      </c>
      <c r="AL24">
        <f t="shared" si="8"/>
        <v>-2727.4598195175454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-483.44848309804127</v>
      </c>
      <c r="AR24">
        <f t="shared" si="9"/>
        <v>-488.77045910892872</v>
      </c>
      <c r="AS24">
        <f t="shared" si="9"/>
        <v>34.331322144187354</v>
      </c>
      <c r="AT24">
        <f t="shared" si="9"/>
        <v>58.292177086844788</v>
      </c>
      <c r="AU24">
        <f t="shared" si="9"/>
        <v>-396.14695987789656</v>
      </c>
      <c r="AW24">
        <v>21</v>
      </c>
      <c r="AX24">
        <f>IF(Z24&gt;0, (R24*SUMPRODUCT(K24:$K$98, X24:$X$98)-K24*$AZ$3)/Z24, 0)</f>
        <v>7501.1054463359324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250000</v>
      </c>
      <c r="S25">
        <f t="shared" si="1"/>
        <v>7344.5368403867133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5497.05665235996</v>
      </c>
      <c r="AC25">
        <f t="shared" si="2"/>
        <v>5215.4092325875436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-3849.3107412021859</v>
      </c>
      <c r="AI25">
        <f t="shared" si="6"/>
        <v>-3884.8161062505892</v>
      </c>
      <c r="AJ25">
        <f t="shared" si="7"/>
        <v>281.64741977241647</v>
      </c>
      <c r="AK25">
        <f t="shared" si="22"/>
        <v>384.79396566519722</v>
      </c>
      <c r="AL25">
        <f t="shared" si="8"/>
        <v>-3218.3747208129753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-499.18659559310396</v>
      </c>
      <c r="AR25">
        <f t="shared" si="9"/>
        <v>-503.7910049264662</v>
      </c>
      <c r="AS25">
        <f t="shared" si="9"/>
        <v>36.524621181885948</v>
      </c>
      <c r="AT25">
        <f t="shared" si="9"/>
        <v>49.900879050671136</v>
      </c>
      <c r="AU25">
        <f t="shared" si="9"/>
        <v>-417.36550469390909</v>
      </c>
      <c r="AW25">
        <v>22</v>
      </c>
      <c r="AX25">
        <f>IF(Z25&gt;0, (R25*SUMPRODUCT(K25:$K$98, X25:$X$98)-K25*$AZ$3)/Z25, 0)</f>
        <v>7344.5368403867133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250000</v>
      </c>
      <c r="S26">
        <f t="shared" si="1"/>
        <v>7141.6817137482449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5215.4092325875436</v>
      </c>
      <c r="AC26">
        <f t="shared" si="2"/>
        <v>4896.4021578208922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-4349.2754935250805</v>
      </c>
      <c r="AI26">
        <f t="shared" si="6"/>
        <v>-4383.5559498242947</v>
      </c>
      <c r="AJ26">
        <f t="shared" si="7"/>
        <v>319.00707476665139</v>
      </c>
      <c r="AK26">
        <f t="shared" si="22"/>
        <v>365.0786462811281</v>
      </c>
      <c r="AL26">
        <f t="shared" si="8"/>
        <v>-3699.4702287765153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-503.59201873057771</v>
      </c>
      <c r="AR26">
        <f t="shared" si="9"/>
        <v>-507.56126929114288</v>
      </c>
      <c r="AS26">
        <f t="shared" si="9"/>
        <v>36.937052391884293</v>
      </c>
      <c r="AT26">
        <f t="shared" si="9"/>
        <v>42.271567471374212</v>
      </c>
      <c r="AU26">
        <f t="shared" si="9"/>
        <v>-428.35264942788439</v>
      </c>
      <c r="AW26">
        <v>23</v>
      </c>
      <c r="AX26">
        <f>IF(Z26&gt;0, (R26*SUMPRODUCT(K26:$K$98, X26:$X$98)-K26*$AZ$3)/Z26, 0)</f>
        <v>7141.6817137482449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250000</v>
      </c>
      <c r="S27">
        <f t="shared" si="1"/>
        <v>6905.8360584483744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4896.4021578208922</v>
      </c>
      <c r="AC27">
        <f t="shared" si="2"/>
        <v>4553.6847112567884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-4839.1125127058986</v>
      </c>
      <c r="AI27">
        <f t="shared" si="6"/>
        <v>-4872.0823419395792</v>
      </c>
      <c r="AJ27">
        <f t="shared" si="7"/>
        <v>342.71744656410374</v>
      </c>
      <c r="AK27">
        <f t="shared" si="22"/>
        <v>342.7481510474625</v>
      </c>
      <c r="AL27">
        <f t="shared" si="8"/>
        <v>-4186.6167443280128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-500.27594143592705</v>
      </c>
      <c r="AR27">
        <f t="shared" si="9"/>
        <v>-503.68442022528222</v>
      </c>
      <c r="AS27">
        <f t="shared" si="9"/>
        <v>35.430730898732925</v>
      </c>
      <c r="AT27">
        <f t="shared" si="9"/>
        <v>35.433905182091351</v>
      </c>
      <c r="AU27">
        <f t="shared" si="9"/>
        <v>-432.81978414445791</v>
      </c>
      <c r="AW27">
        <v>24</v>
      </c>
      <c r="AX27">
        <f>IF(Z27&gt;0, (R27*SUMPRODUCT(K27:$K$98, X27:$X$98)-K27*$AZ$3)/Z27, 0)</f>
        <v>6905.8360584483744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250000</v>
      </c>
      <c r="S28">
        <f t="shared" si="1"/>
        <v>6646.4282367983042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4553.6847112567884</v>
      </c>
      <c r="AC28">
        <f t="shared" si="2"/>
        <v>4197.046780683786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-5332.1488283825574</v>
      </c>
      <c r="AI28">
        <f t="shared" si="6"/>
        <v>-5363.7225295582248</v>
      </c>
      <c r="AJ28">
        <f t="shared" si="7"/>
        <v>356.63793057300245</v>
      </c>
      <c r="AK28">
        <f t="shared" si="22"/>
        <v>318.75792978797523</v>
      </c>
      <c r="AL28">
        <f t="shared" si="8"/>
        <v>-4688.3266691972467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-492.1847328098961</v>
      </c>
      <c r="AR28">
        <f t="shared" si="9"/>
        <v>-495.09914765035342</v>
      </c>
      <c r="AS28">
        <f t="shared" si="9"/>
        <v>32.919513355405144</v>
      </c>
      <c r="AT28">
        <f t="shared" si="9"/>
        <v>29.422994659982177</v>
      </c>
      <c r="AU28">
        <f t="shared" si="9"/>
        <v>-432.75663963496606</v>
      </c>
      <c r="AW28">
        <v>25</v>
      </c>
      <c r="AX28">
        <f>IF(Z28&gt;0, (R28*SUMPRODUCT(K28:$K$98, X28:$X$98)-K28*$AZ$3)/Z28, 0)</f>
        <v>6646.4282367983042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250000</v>
      </c>
      <c r="S29">
        <f t="shared" si="1"/>
        <v>6371.2395738089808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4197.046780683786</v>
      </c>
      <c r="AC29">
        <f t="shared" si="2"/>
        <v>3833.1102718586426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-5883.0503844942732</v>
      </c>
      <c r="AI29">
        <f t="shared" si="6"/>
        <v>-5913.1317385812854</v>
      </c>
      <c r="AJ29">
        <f t="shared" si="7"/>
        <v>363.93650882514339</v>
      </c>
      <c r="AK29">
        <f t="shared" si="22"/>
        <v>293.79327464786502</v>
      </c>
      <c r="AL29">
        <f t="shared" si="8"/>
        <v>-5255.4019551082765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-484.85337223755539</v>
      </c>
      <c r="AR29">
        <f t="shared" si="9"/>
        <v>-487.3325361095836</v>
      </c>
      <c r="AS29">
        <f t="shared" si="9"/>
        <v>29.993937167240894</v>
      </c>
      <c r="AT29">
        <f t="shared" si="9"/>
        <v>24.213061361699832</v>
      </c>
      <c r="AU29">
        <f t="shared" si="9"/>
        <v>-433.1255375806428</v>
      </c>
      <c r="AW29">
        <v>26</v>
      </c>
      <c r="AX29">
        <f>IF(Z29&gt;0, (R29*SUMPRODUCT(K29:$K$98, X29:$X$98)-K29*$AZ$3)/Z29, 0)</f>
        <v>6371.2395738089808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250000</v>
      </c>
      <c r="S30">
        <f t="shared" si="1"/>
        <v>6074.6583553601286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3833.1102718586426</v>
      </c>
      <c r="AC30">
        <f t="shared" si="2"/>
        <v>3462.7642424646174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-6394.1022507686039</v>
      </c>
      <c r="AI30">
        <f t="shared" si="6"/>
        <v>-6422.6039708645922</v>
      </c>
      <c r="AJ30">
        <f t="shared" si="7"/>
        <v>370.34602939402521</v>
      </c>
      <c r="AK30">
        <f t="shared" si="22"/>
        <v>268.31771903010502</v>
      </c>
      <c r="AL30">
        <f t="shared" si="8"/>
        <v>-5783.9402224404621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-470.51059461674333</v>
      </c>
      <c r="AR30">
        <f t="shared" si="9"/>
        <v>-472.60789627755918</v>
      </c>
      <c r="AS30">
        <f t="shared" si="9"/>
        <v>27.251946195134234</v>
      </c>
      <c r="AT30">
        <f t="shared" si="9"/>
        <v>19.744183714279441</v>
      </c>
      <c r="AU30">
        <f t="shared" si="9"/>
        <v>-425.61176636814554</v>
      </c>
      <c r="AW30">
        <v>27</v>
      </c>
      <c r="AX30">
        <f>IF(Z30&gt;0, (R30*SUMPRODUCT(K30:$K$98, X30:$X$98)-K30*$AZ$3)/Z30, 0)</f>
        <v>6074.6583553601286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250000</v>
      </c>
      <c r="S31">
        <f t="shared" si="1"/>
        <v>5761.2484715430282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3462.7642424646174</v>
      </c>
      <c r="AC31">
        <f t="shared" si="2"/>
        <v>3094.4923468153111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-6803.0559035245751</v>
      </c>
      <c r="AI31">
        <f t="shared" si="6"/>
        <v>-6829.9119952388983</v>
      </c>
      <c r="AJ31">
        <f t="shared" si="7"/>
        <v>368.27189564930632</v>
      </c>
      <c r="AK31">
        <f t="shared" si="22"/>
        <v>242.39349697252325</v>
      </c>
      <c r="AL31">
        <f t="shared" si="8"/>
        <v>-6219.2466026170687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-446.96739846606408</v>
      </c>
      <c r="AR31">
        <f t="shared" si="9"/>
        <v>-448.73186984727062</v>
      </c>
      <c r="AS31">
        <f t="shared" si="9"/>
        <v>24.195822210024218</v>
      </c>
      <c r="AT31">
        <f t="shared" si="9"/>
        <v>15.92548882198218</v>
      </c>
      <c r="AU31">
        <f t="shared" si="9"/>
        <v>-408.6105588152642</v>
      </c>
      <c r="AW31">
        <v>28</v>
      </c>
      <c r="AX31">
        <f>IF(Z31&gt;0, (R31*SUMPRODUCT(K31:$K$98, X31:$X$98)-K31*$AZ$3)/Z31, 0)</f>
        <v>5761.2484715430282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250000</v>
      </c>
      <c r="S32">
        <f t="shared" si="1"/>
        <v>5444.716017661739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3094.4923468153111</v>
      </c>
      <c r="AC32">
        <f t="shared" si="2"/>
        <v>2738.8095009987469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-7182.2660044844051</v>
      </c>
      <c r="AI32">
        <f t="shared" si="6"/>
        <v>-7207.4170820806885</v>
      </c>
      <c r="AJ32">
        <f t="shared" si="7"/>
        <v>355.68284581656417</v>
      </c>
      <c r="AK32">
        <f t="shared" si="22"/>
        <v>216.61446427707179</v>
      </c>
      <c r="AL32">
        <f t="shared" si="8"/>
        <v>-6635.1197719870534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-421.32309948025187</v>
      </c>
      <c r="AR32">
        <f t="shared" si="9"/>
        <v>-422.79850152767227</v>
      </c>
      <c r="AS32">
        <f t="shared" si="9"/>
        <v>20.864919085122242</v>
      </c>
      <c r="AT32">
        <f t="shared" si="9"/>
        <v>12.70694756007186</v>
      </c>
      <c r="AU32">
        <f t="shared" si="9"/>
        <v>-389.22663488247821</v>
      </c>
      <c r="AW32">
        <v>29</v>
      </c>
      <c r="AX32">
        <f>IF(Z32&gt;0, (R32*SUMPRODUCT(K32:$K$98, X32:$X$98)-K32*$AZ$3)/Z32, 0)</f>
        <v>5444.716017661739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250000</v>
      </c>
      <c r="S33">
        <f t="shared" si="1"/>
        <v>5125.9342134107992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2738.8095009987469</v>
      </c>
      <c r="AC33">
        <f t="shared" si="2"/>
        <v>2398.990466384118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-7495.2367941828315</v>
      </c>
      <c r="AI33">
        <f t="shared" si="6"/>
        <v>-7518.6373136443153</v>
      </c>
      <c r="AJ33">
        <f t="shared" si="7"/>
        <v>339.81903461462889</v>
      </c>
      <c r="AK33">
        <f t="shared" si="22"/>
        <v>191.7166650699123</v>
      </c>
      <c r="AL33">
        <f t="shared" si="8"/>
        <v>-6987.101613959775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-392.5736265212895</v>
      </c>
      <c r="AR33">
        <f t="shared" si="9"/>
        <v>-393.79926182004436</v>
      </c>
      <c r="AS33">
        <f t="shared" si="9"/>
        <v>17.798502494699747</v>
      </c>
      <c r="AT33">
        <f t="shared" si="9"/>
        <v>10.041431450101163</v>
      </c>
      <c r="AU33">
        <f t="shared" si="9"/>
        <v>-365.9593278752435</v>
      </c>
      <c r="AW33">
        <v>30</v>
      </c>
      <c r="AX33">
        <f>IF(Z33&gt;0, (R33*SUMPRODUCT(K33:$K$98, X33:$X$98)-K33*$AZ$3)/Z33, 0)</f>
        <v>5125.9342134107992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250000</v>
      </c>
      <c r="S34">
        <f t="shared" si="1"/>
        <v>4810.1524393949339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2398.990466384118</v>
      </c>
      <c r="AC34">
        <f t="shared" si="2"/>
        <v>2079.1883263499922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-7770.0747426819089</v>
      </c>
      <c r="AI34">
        <f t="shared" si="6"/>
        <v>-7791.6872420002419</v>
      </c>
      <c r="AJ34">
        <f t="shared" si="7"/>
        <v>319.80214003412584</v>
      </c>
      <c r="AK34">
        <f t="shared" si="22"/>
        <v>167.92933264688827</v>
      </c>
      <c r="AL34">
        <f t="shared" si="8"/>
        <v>-7303.9557693192273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-363.36486851550433</v>
      </c>
      <c r="AR34">
        <f t="shared" si="9"/>
        <v>-364.37556960052206</v>
      </c>
      <c r="AS34">
        <f t="shared" si="9"/>
        <v>14.955436905407156</v>
      </c>
      <c r="AT34">
        <f t="shared" si="9"/>
        <v>7.8531573888144459</v>
      </c>
      <c r="AU34">
        <f t="shared" ref="AU34:AU89" si="23">AL34*$K34</f>
        <v>-341.56697530630044</v>
      </c>
      <c r="AW34">
        <v>31</v>
      </c>
      <c r="AX34">
        <f>IF(Z34&gt;0, (R34*SUMPRODUCT(K34:$K$98, X34:$X$98)-K34*$AZ$3)/Z34, 0)</f>
        <v>4810.1524393949339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250000</v>
      </c>
      <c r="S35">
        <f t="shared" si="1"/>
        <v>4498.9177827141721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2079.1883263499922</v>
      </c>
      <c r="AC35">
        <f t="shared" si="2"/>
        <v>1780.7979993408835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-8024.8509960803485</v>
      </c>
      <c r="AI35">
        <f t="shared" ref="AI35:AI66" si="25">SUM(AE35:AH35)</f>
        <v>-8044.6424002062822</v>
      </c>
      <c r="AJ35">
        <f t="shared" si="7"/>
        <v>298.39032700910866</v>
      </c>
      <c r="AK35">
        <f t="shared" si="22"/>
        <v>145.54318284449946</v>
      </c>
      <c r="AL35">
        <f t="shared" ref="AL35:AL89" si="26">SUM(AI35:AK35)</f>
        <v>-7600.7088903526737</v>
      </c>
      <c r="AN35">
        <f t="shared" ref="AN35:AT66" si="27">AE35*$K35</f>
        <v>0</v>
      </c>
      <c r="AO35">
        <f t="shared" si="27"/>
        <v>0</v>
      </c>
      <c r="AP35">
        <f t="shared" si="27"/>
        <v>-0.82637338903636037</v>
      </c>
      <c r="AQ35">
        <f t="shared" si="27"/>
        <v>-335.0708859233095</v>
      </c>
      <c r="AR35">
        <f t="shared" si="27"/>
        <v>-335.89725931234591</v>
      </c>
      <c r="AS35">
        <f t="shared" si="27"/>
        <v>12.459036469427677</v>
      </c>
      <c r="AT35">
        <f t="shared" si="27"/>
        <v>6.0770328619963792</v>
      </c>
      <c r="AU35">
        <f t="shared" si="23"/>
        <v>-317.36118998092184</v>
      </c>
      <c r="AW35">
        <v>32</v>
      </c>
      <c r="AX35">
        <f>IF(Z35&gt;0, (R35*SUMPRODUCT(K35:$K$98, X35:$X$98)-K35*$AZ$3)/Z35, 0)</f>
        <v>4498.9177827141721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250000</v>
      </c>
      <c r="S36">
        <f t="shared" si="1"/>
        <v>4186.9208239126392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1780.7979993408835</v>
      </c>
      <c r="AC36">
        <f t="shared" si="2"/>
        <v>1503.740096905427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-8179.5036154701065</v>
      </c>
      <c r="AI36">
        <f t="shared" si="25"/>
        <v>-8197.4612048316867</v>
      </c>
      <c r="AJ36">
        <f t="shared" si="7"/>
        <v>277.05790243545653</v>
      </c>
      <c r="AK36">
        <f t="shared" si="22"/>
        <v>124.65585995386186</v>
      </c>
      <c r="AL36">
        <f t="shared" si="26"/>
        <v>-7795.7474424423681</v>
      </c>
      <c r="AN36">
        <f t="shared" si="27"/>
        <v>0</v>
      </c>
      <c r="AO36">
        <f t="shared" si="27"/>
        <v>0</v>
      </c>
      <c r="AP36">
        <f t="shared" si="27"/>
        <v>-0.66946785716139068</v>
      </c>
      <c r="AQ36">
        <f t="shared" si="27"/>
        <v>-304.93596038053204</v>
      </c>
      <c r="AR36">
        <f t="shared" si="27"/>
        <v>-305.60542823769345</v>
      </c>
      <c r="AS36">
        <f t="shared" si="27"/>
        <v>10.328856313527776</v>
      </c>
      <c r="AT36">
        <f t="shared" si="27"/>
        <v>4.6472324188718241</v>
      </c>
      <c r="AU36">
        <f t="shared" si="23"/>
        <v>-290.62933950529384</v>
      </c>
      <c r="AW36">
        <v>33</v>
      </c>
      <c r="AX36">
        <f>IF(Z36&gt;0, (R36*SUMPRODUCT(K36:$K$98, X36:$X$98)-K36*$AZ$3)/Z36, 0)</f>
        <v>4186.9208239126392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250000</v>
      </c>
      <c r="S37">
        <f t="shared" si="1"/>
        <v>3875.7819169242039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1503.740096905427</v>
      </c>
      <c r="AC37">
        <f t="shared" si="2"/>
        <v>1250.6014432104766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-8222.3807918800776</v>
      </c>
      <c r="AI37">
        <f t="shared" si="25"/>
        <v>-8238.5143291896657</v>
      </c>
      <c r="AJ37">
        <f t="shared" si="7"/>
        <v>253.13865369495034</v>
      </c>
      <c r="AK37">
        <f t="shared" si="22"/>
        <v>105.2618067833799</v>
      </c>
      <c r="AL37">
        <f t="shared" si="26"/>
        <v>-7880.1138687113353</v>
      </c>
      <c r="AN37">
        <f t="shared" si="27"/>
        <v>0</v>
      </c>
      <c r="AO37">
        <f t="shared" si="27"/>
        <v>0</v>
      </c>
      <c r="AP37">
        <f t="shared" si="27"/>
        <v>-0.53702347323568334</v>
      </c>
      <c r="AQ37">
        <f t="shared" si="27"/>
        <v>-273.69146681165853</v>
      </c>
      <c r="AR37">
        <f t="shared" si="27"/>
        <v>-274.22849028489424</v>
      </c>
      <c r="AS37">
        <f t="shared" si="27"/>
        <v>8.4260132424076009</v>
      </c>
      <c r="AT37">
        <f t="shared" si="27"/>
        <v>3.5037611401114992</v>
      </c>
      <c r="AU37">
        <f t="shared" si="23"/>
        <v>-262.29871590237514</v>
      </c>
      <c r="AW37">
        <v>34</v>
      </c>
      <c r="AX37">
        <f>IF(Z37&gt;0, (R37*SUMPRODUCT(K37:$K$98, X37:$X$98)-K37*$AZ$3)/Z37, 0)</f>
        <v>3875.7819169242039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250000</v>
      </c>
      <c r="S38">
        <f t="shared" si="1"/>
        <v>3569.3097431758865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1250.6014432104766</v>
      </c>
      <c r="AC38">
        <f t="shared" si="2"/>
        <v>1023.1575716538032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-8197.4636978377202</v>
      </c>
      <c r="AI38">
        <f t="shared" si="25"/>
        <v>-8211.7964070346443</v>
      </c>
      <c r="AJ38">
        <f t="shared" si="7"/>
        <v>227.44387155667346</v>
      </c>
      <c r="AK38">
        <f t="shared" si="22"/>
        <v>87.54210102473337</v>
      </c>
      <c r="AL38">
        <f t="shared" si="26"/>
        <v>-7896.8104344532367</v>
      </c>
      <c r="AN38">
        <f t="shared" si="27"/>
        <v>0</v>
      </c>
      <c r="AO38">
        <f t="shared" si="27"/>
        <v>0</v>
      </c>
      <c r="AP38">
        <f t="shared" si="27"/>
        <v>-0.42596502143501774</v>
      </c>
      <c r="AQ38">
        <f t="shared" si="27"/>
        <v>-243.62685042904775</v>
      </c>
      <c r="AR38">
        <f t="shared" si="27"/>
        <v>-244.05281545048277</v>
      </c>
      <c r="AS38">
        <f t="shared" si="27"/>
        <v>6.7595827342739367</v>
      </c>
      <c r="AT38">
        <f t="shared" si="27"/>
        <v>2.6017323331633637</v>
      </c>
      <c r="AU38">
        <f t="shared" si="23"/>
        <v>-234.69150038304542</v>
      </c>
      <c r="AW38">
        <v>35</v>
      </c>
      <c r="AX38">
        <f>IF(Z38&gt;0, (R38*SUMPRODUCT(K38:$K$98, X38:$X$98)-K38*$AZ$3)/Z38, 0)</f>
        <v>3569.3097431758865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250000</v>
      </c>
      <c r="S39">
        <f t="shared" si="1"/>
        <v>3264.8674461682358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1023.1575716538032</v>
      </c>
      <c r="AC39">
        <f t="shared" si="2"/>
        <v>820.82321698813485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-8094.1890497079858</v>
      </c>
      <c r="AI39">
        <f t="shared" si="25"/>
        <v>-8106.7595940029996</v>
      </c>
      <c r="AJ39">
        <f t="shared" si="7"/>
        <v>202.33435466566834</v>
      </c>
      <c r="AK39">
        <f t="shared" si="22"/>
        <v>71.621030015766223</v>
      </c>
      <c r="AL39">
        <f t="shared" si="26"/>
        <v>-7832.8042093215654</v>
      </c>
      <c r="AN39">
        <f t="shared" si="27"/>
        <v>0</v>
      </c>
      <c r="AO39">
        <f t="shared" si="27"/>
        <v>0</v>
      </c>
      <c r="AP39">
        <f t="shared" si="27"/>
        <v>-0.33356594748377644</v>
      </c>
      <c r="AQ39">
        <f t="shared" si="27"/>
        <v>-214.78352695909774</v>
      </c>
      <c r="AR39">
        <f t="shared" si="27"/>
        <v>-215.11709290658152</v>
      </c>
      <c r="AS39">
        <f t="shared" si="27"/>
        <v>5.369047603558637</v>
      </c>
      <c r="AT39">
        <f t="shared" si="27"/>
        <v>1.9005013765751675</v>
      </c>
      <c r="AU39">
        <f t="shared" si="23"/>
        <v>-207.84754392644771</v>
      </c>
      <c r="AW39">
        <v>36</v>
      </c>
      <c r="AX39">
        <f>IF(Z39&gt;0, (R39*SUMPRODUCT(K39:$K$98, X39:$X$98)-K39*$AZ$3)/Z39, 0)</f>
        <v>3264.8674461682358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250000</v>
      </c>
      <c r="S40">
        <f t="shared" si="1"/>
        <v>2959.4176053239057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820.82321698813485</v>
      </c>
      <c r="AC40">
        <f t="shared" si="2"/>
        <v>642.90798981776902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-7913.8471280658378</v>
      </c>
      <c r="AI40">
        <f t="shared" si="25"/>
        <v>-7924.7091974922887</v>
      </c>
      <c r="AJ40">
        <f t="shared" si="7"/>
        <v>177.91522717036582</v>
      </c>
      <c r="AK40">
        <f t="shared" si="22"/>
        <v>57.457625189169441</v>
      </c>
      <c r="AL40">
        <f t="shared" si="26"/>
        <v>-7689.3363451327532</v>
      </c>
      <c r="AN40">
        <f t="shared" si="27"/>
        <v>0</v>
      </c>
      <c r="AO40">
        <f t="shared" si="27"/>
        <v>0</v>
      </c>
      <c r="AP40">
        <f t="shared" si="27"/>
        <v>-0.25734881785918501</v>
      </c>
      <c r="AQ40">
        <f t="shared" si="27"/>
        <v>-187.49826788683637</v>
      </c>
      <c r="AR40">
        <f t="shared" si="27"/>
        <v>-187.75561670469557</v>
      </c>
      <c r="AS40">
        <f t="shared" si="27"/>
        <v>4.2152440381154506</v>
      </c>
      <c r="AT40">
        <f t="shared" si="27"/>
        <v>1.361310753862556</v>
      </c>
      <c r="AU40">
        <f t="shared" si="23"/>
        <v>-182.17906191271754</v>
      </c>
      <c r="AW40">
        <v>37</v>
      </c>
      <c r="AX40">
        <f>IF(Z40&gt;0, (R40*SUMPRODUCT(K40:$K$98, X40:$X$98)-K40*$AZ$3)/Z40, 0)</f>
        <v>2959.4176053239057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250000</v>
      </c>
      <c r="S41">
        <f t="shared" si="1"/>
        <v>2647.2460069651461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642.90798981776902</v>
      </c>
      <c r="AC41">
        <f t="shared" si="2"/>
        <v>488.32784674230021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-7650.6525453461127</v>
      </c>
      <c r="AI41">
        <f t="shared" si="25"/>
        <v>-7659.8758635692293</v>
      </c>
      <c r="AJ41">
        <f t="shared" si="7"/>
        <v>154.58014307546881</v>
      </c>
      <c r="AK41">
        <f t="shared" si="22"/>
        <v>45.003559287243839</v>
      </c>
      <c r="AL41">
        <f t="shared" si="26"/>
        <v>-7460.2921612065165</v>
      </c>
      <c r="AN41">
        <f t="shared" si="27"/>
        <v>0</v>
      </c>
      <c r="AO41">
        <f t="shared" si="27"/>
        <v>0</v>
      </c>
      <c r="AP41">
        <f t="shared" si="27"/>
        <v>-0.19510966066122085</v>
      </c>
      <c r="AQ41">
        <f t="shared" si="27"/>
        <v>-161.84156133940112</v>
      </c>
      <c r="AR41">
        <f t="shared" si="27"/>
        <v>-162.03667100006234</v>
      </c>
      <c r="AS41">
        <f t="shared" si="27"/>
        <v>3.2699814243453011</v>
      </c>
      <c r="AT41">
        <f t="shared" si="27"/>
        <v>0.9520032778522094</v>
      </c>
      <c r="AU41">
        <f t="shared" si="23"/>
        <v>-157.81468629786482</v>
      </c>
      <c r="AW41">
        <v>38</v>
      </c>
      <c r="AX41">
        <f>IF(Z41&gt;0, (R41*SUMPRODUCT(K41:$K$98, X41:$X$98)-K41*$AZ$3)/Z41, 0)</f>
        <v>2647.2460069651461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250000</v>
      </c>
      <c r="S42">
        <f t="shared" si="1"/>
        <v>2319.10262486789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488.32784674230021</v>
      </c>
      <c r="AC42">
        <f t="shared" si="2"/>
        <v>355.87746827019157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-7291.7210226801508</v>
      </c>
      <c r="AI42">
        <f t="shared" si="25"/>
        <v>-7299.3937635165003</v>
      </c>
      <c r="AJ42">
        <f t="shared" si="7"/>
        <v>132.45037847210864</v>
      </c>
      <c r="AK42">
        <f t="shared" si="22"/>
        <v>34.182949271961014</v>
      </c>
      <c r="AL42">
        <f t="shared" si="26"/>
        <v>-7132.7604357724313</v>
      </c>
      <c r="AN42">
        <f t="shared" si="27"/>
        <v>0</v>
      </c>
      <c r="AO42">
        <f t="shared" si="27"/>
        <v>0</v>
      </c>
      <c r="AP42">
        <f t="shared" si="27"/>
        <v>-0.144918585766207</v>
      </c>
      <c r="AQ42">
        <f t="shared" si="27"/>
        <v>-137.72208926989623</v>
      </c>
      <c r="AR42">
        <f t="shared" si="27"/>
        <v>-137.86700785566245</v>
      </c>
      <c r="AS42">
        <f t="shared" si="27"/>
        <v>2.5016512276086074</v>
      </c>
      <c r="AT42">
        <f t="shared" si="27"/>
        <v>0.64562908763217686</v>
      </c>
      <c r="AU42">
        <f t="shared" si="23"/>
        <v>-134.71972754042167</v>
      </c>
      <c r="AW42">
        <v>39</v>
      </c>
      <c r="AX42">
        <f>IF(Z42&gt;0, (R42*SUMPRODUCT(K42:$K$98, X42:$X$98)-K42*$AZ$3)/Z42, 0)</f>
        <v>2319.10262486789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250000</v>
      </c>
      <c r="S43">
        <f t="shared" si="1"/>
        <v>1962.9661016725986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355.87746827019157</v>
      </c>
      <c r="AC43">
        <f t="shared" si="2"/>
        <v>244.39750656037805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-6854.0193757677025</v>
      </c>
      <c r="AI43">
        <f t="shared" si="25"/>
        <v>-6860.2445853205354</v>
      </c>
      <c r="AJ43">
        <f t="shared" si="7"/>
        <v>111.47996170981352</v>
      </c>
      <c r="AK43">
        <f t="shared" si="22"/>
        <v>24.911422778913412</v>
      </c>
      <c r="AL43">
        <f t="shared" si="26"/>
        <v>-6723.8532008318089</v>
      </c>
      <c r="AN43">
        <f t="shared" si="27"/>
        <v>0</v>
      </c>
      <c r="AO43">
        <f t="shared" si="27"/>
        <v>0</v>
      </c>
      <c r="AP43">
        <f t="shared" si="27"/>
        <v>-0.10498071118360655</v>
      </c>
      <c r="AQ43">
        <f t="shared" si="27"/>
        <v>-115.58483653082851</v>
      </c>
      <c r="AR43">
        <f t="shared" si="27"/>
        <v>-115.68981724201213</v>
      </c>
      <c r="AS43">
        <f t="shared" si="27"/>
        <v>1.8799761781018538</v>
      </c>
      <c r="AT43">
        <f t="shared" si="27"/>
        <v>0.42010134080319139</v>
      </c>
      <c r="AU43">
        <f t="shared" si="23"/>
        <v>-113.38973972310708</v>
      </c>
      <c r="AW43">
        <v>40</v>
      </c>
      <c r="AX43">
        <f>IF(Z43&gt;0, (R43*SUMPRODUCT(K43:$K$98, X43:$X$98)-K43*$AZ$3)/Z43, 0)</f>
        <v>1962.9661016725986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250000</v>
      </c>
      <c r="S44">
        <f t="shared" si="1"/>
        <v>1552.4649174467777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244.39750656037805</v>
      </c>
      <c r="AC44">
        <f t="shared" si="2"/>
        <v>152.24314106533757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-6298.4295649376691</v>
      </c>
      <c r="AI44">
        <f t="shared" si="25"/>
        <v>-6303.3328364819854</v>
      </c>
      <c r="AJ44">
        <f t="shared" si="7"/>
        <v>92.15436549504048</v>
      </c>
      <c r="AK44">
        <f t="shared" si="22"/>
        <v>17.107825459226465</v>
      </c>
      <c r="AL44">
        <f t="shared" si="26"/>
        <v>-6194.0706455277186</v>
      </c>
      <c r="AN44">
        <f t="shared" si="27"/>
        <v>0</v>
      </c>
      <c r="AO44">
        <f t="shared" si="27"/>
        <v>0</v>
      </c>
      <c r="AP44">
        <f t="shared" si="27"/>
        <v>-7.3828400227233457E-2</v>
      </c>
      <c r="AQ44">
        <f t="shared" si="27"/>
        <v>-94.835249184236602</v>
      </c>
      <c r="AR44">
        <f t="shared" si="27"/>
        <v>-94.90907758446383</v>
      </c>
      <c r="AS44">
        <f t="shared" si="27"/>
        <v>1.3875652851289555</v>
      </c>
      <c r="AT44">
        <f t="shared" si="27"/>
        <v>0.25759197172862641</v>
      </c>
      <c r="AU44">
        <f t="shared" si="23"/>
        <v>-93.263920327606257</v>
      </c>
      <c r="AW44">
        <v>41</v>
      </c>
      <c r="AX44">
        <f>IF(Z44&gt;0, (R44*SUMPRODUCT(K44:$K$98, X44:$X$98)-K44*$AZ$3)/Z44, 0)</f>
        <v>1552.4649174467777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250000</v>
      </c>
      <c r="S45">
        <f t="shared" si="1"/>
        <v>1050.3566101312126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152.24314106533757</v>
      </c>
      <c r="AC45">
        <f t="shared" si="2"/>
        <v>78.327955305911786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-5628.0127356922558</v>
      </c>
      <c r="AI45">
        <f t="shared" si="25"/>
        <v>-5631.7413719739907</v>
      </c>
      <c r="AJ45">
        <f t="shared" si="7"/>
        <v>73.915185759425782</v>
      </c>
      <c r="AK45">
        <f t="shared" si="22"/>
        <v>10.657019874573631</v>
      </c>
      <c r="AL45">
        <f t="shared" si="26"/>
        <v>-5547.1691663399906</v>
      </c>
      <c r="AN45">
        <f t="shared" si="27"/>
        <v>0</v>
      </c>
      <c r="AO45">
        <f t="shared" si="27"/>
        <v>0</v>
      </c>
      <c r="AP45">
        <f t="shared" si="27"/>
        <v>-5.0126745775334512E-2</v>
      </c>
      <c r="AQ45">
        <f t="shared" si="27"/>
        <v>-75.661432841903832</v>
      </c>
      <c r="AR45">
        <f t="shared" si="27"/>
        <v>-75.711559587679162</v>
      </c>
      <c r="AS45">
        <f t="shared" si="27"/>
        <v>0.99369513289591882</v>
      </c>
      <c r="AT45">
        <f t="shared" si="27"/>
        <v>0.14327000157999956</v>
      </c>
      <c r="AU45">
        <f t="shared" si="23"/>
        <v>-74.574594453203233</v>
      </c>
      <c r="AW45">
        <v>42</v>
      </c>
      <c r="AX45">
        <f>IF(Z45&gt;0, (R45*SUMPRODUCT(K45:$K$98, X45:$X$98)-K45*$AZ$3)/Z45, 0)</f>
        <v>1050.3566101312126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250000</v>
      </c>
      <c r="S46">
        <f t="shared" si="1"/>
        <v>392.63317045333741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78.327955305911786</v>
      </c>
      <c r="AC46">
        <f t="shared" si="2"/>
        <v>21.345150521874643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-4865.7235885403315</v>
      </c>
      <c r="AI46">
        <f t="shared" si="25"/>
        <v>-4868.441793741541</v>
      </c>
      <c r="AJ46">
        <f t="shared" si="7"/>
        <v>56.982804784037143</v>
      </c>
      <c r="AK46">
        <f t="shared" si="22"/>
        <v>5.4829568714138253</v>
      </c>
      <c r="AL46">
        <f t="shared" si="26"/>
        <v>-4805.9760320860896</v>
      </c>
      <c r="AN46">
        <f t="shared" si="27"/>
        <v>0</v>
      </c>
      <c r="AO46">
        <f t="shared" si="27"/>
        <v>0</v>
      </c>
      <c r="AP46">
        <f t="shared" si="27"/>
        <v>-3.2627493096394289E-2</v>
      </c>
      <c r="AQ46">
        <f t="shared" si="27"/>
        <v>-58.404848435801625</v>
      </c>
      <c r="AR46">
        <f t="shared" si="27"/>
        <v>-58.43747592889801</v>
      </c>
      <c r="AS46">
        <f t="shared" si="27"/>
        <v>0.6839829711446781</v>
      </c>
      <c r="AT46">
        <f t="shared" si="27"/>
        <v>6.5813698461861803E-2</v>
      </c>
      <c r="AU46">
        <f t="shared" si="23"/>
        <v>-57.687679259291471</v>
      </c>
      <c r="AW46">
        <v>43</v>
      </c>
      <c r="AX46">
        <f>IF(Z46&gt;0, (R46*SUMPRODUCT(K46:$K$98, X46:$X$98)-K46*$AZ$3)/Z46, 0)</f>
        <v>392.63317045333741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250000</v>
      </c>
      <c r="S47">
        <f t="shared" si="1"/>
        <v>-540.34008994541023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21.345150521874643</v>
      </c>
      <c r="AC47">
        <f t="shared" si="2"/>
        <v>-20.382351433688928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-4024.7811229602771</v>
      </c>
      <c r="AI47">
        <f t="shared" si="25"/>
        <v>-4026.6671898848826</v>
      </c>
      <c r="AJ47">
        <f t="shared" si="7"/>
        <v>41.727501955563568</v>
      </c>
      <c r="AK47">
        <f t="shared" si="22"/>
        <v>1.4941605365312252</v>
      </c>
      <c r="AL47">
        <f t="shared" si="26"/>
        <v>-3983.4455273927879</v>
      </c>
      <c r="AN47">
        <f t="shared" si="27"/>
        <v>0</v>
      </c>
      <c r="AO47">
        <f t="shared" si="27"/>
        <v>0</v>
      </c>
      <c r="AP47">
        <f t="shared" si="27"/>
        <v>-2.0213454613924969E-2</v>
      </c>
      <c r="AQ47">
        <f t="shared" si="27"/>
        <v>-43.134593740332072</v>
      </c>
      <c r="AR47">
        <f t="shared" si="27"/>
        <v>-43.154807194945995</v>
      </c>
      <c r="AS47">
        <f t="shared" si="27"/>
        <v>0.44720415586930062</v>
      </c>
      <c r="AT47">
        <f t="shared" si="27"/>
        <v>1.6013295072977086E-2</v>
      </c>
      <c r="AU47">
        <f t="shared" si="23"/>
        <v>-42.691589744003721</v>
      </c>
      <c r="AW47">
        <v>44</v>
      </c>
      <c r="AX47">
        <f>IF(Z47&gt;0, (R47*SUMPRODUCT(K47:$K$98, X47:$X$98)-K47*$AZ$3)/Z47, 0)</f>
        <v>-540.34008994541023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250000</v>
      </c>
      <c r="S48">
        <f t="shared" si="1"/>
        <v>-1968.8319393152817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-20.382351433688928</v>
      </c>
      <c r="AC48">
        <f t="shared" si="2"/>
        <v>-48.626457245236921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-3161.5000389830961</v>
      </c>
      <c r="AI48">
        <f t="shared" si="25"/>
        <v>-3162.7349452306589</v>
      </c>
      <c r="AJ48">
        <f t="shared" si="7"/>
        <v>28.244105811547993</v>
      </c>
      <c r="AK48">
        <f t="shared" si="22"/>
        <v>-1.4267646003582251</v>
      </c>
      <c r="AL48">
        <f t="shared" si="26"/>
        <v>-3135.9176040194693</v>
      </c>
      <c r="AN48">
        <f t="shared" si="27"/>
        <v>0</v>
      </c>
      <c r="AO48">
        <f t="shared" si="27"/>
        <v>0</v>
      </c>
      <c r="AP48">
        <f t="shared" si="27"/>
        <v>-1.1816787065261906E-2</v>
      </c>
      <c r="AQ48">
        <f t="shared" si="27"/>
        <v>-30.252314976305289</v>
      </c>
      <c r="AR48">
        <f t="shared" si="27"/>
        <v>-30.26413176337055</v>
      </c>
      <c r="AS48">
        <f t="shared" si="27"/>
        <v>0.27026714366572657</v>
      </c>
      <c r="AT48">
        <f t="shared" si="27"/>
        <v>-1.3652674855244608E-2</v>
      </c>
      <c r="AU48">
        <f t="shared" si="23"/>
        <v>-30.007517294560071</v>
      </c>
      <c r="AW48">
        <v>45</v>
      </c>
      <c r="AX48">
        <f>IF(Z48&gt;0, (R48*SUMPRODUCT(K48:$K$98, X48:$X$98)-K48*$AZ$3)/Z48, 0)</f>
        <v>-1968.8319393152817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250000</v>
      </c>
      <c r="S49">
        <f t="shared" si="1"/>
        <v>-4338.4733864781883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-48.626457245236921</v>
      </c>
      <c r="AC49">
        <f t="shared" si="2"/>
        <v>-65.583693713699347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-2333.5940374496518</v>
      </c>
      <c r="AI49">
        <f t="shared" si="25"/>
        <v>-2334.349875827249</v>
      </c>
      <c r="AJ49">
        <f t="shared" si="7"/>
        <v>16.957236468462426</v>
      </c>
      <c r="AK49">
        <f t="shared" si="22"/>
        <v>-3.4038520071665848</v>
      </c>
      <c r="AL49">
        <f t="shared" si="26"/>
        <v>-2320.7964913659534</v>
      </c>
      <c r="AN49">
        <f t="shared" si="27"/>
        <v>0</v>
      </c>
      <c r="AO49">
        <f t="shared" si="27"/>
        <v>0</v>
      </c>
      <c r="AP49">
        <f t="shared" si="27"/>
        <v>-6.4576772972553724E-3</v>
      </c>
      <c r="AQ49">
        <f t="shared" si="27"/>
        <v>-19.937592061086022</v>
      </c>
      <c r="AR49">
        <f t="shared" si="27"/>
        <v>-19.944049738383274</v>
      </c>
      <c r="AS49">
        <f t="shared" si="27"/>
        <v>0.14487801124186286</v>
      </c>
      <c r="AT49">
        <f t="shared" si="27"/>
        <v>-2.9081584742719168E-2</v>
      </c>
      <c r="AU49">
        <f t="shared" si="23"/>
        <v>-19.828253311884133</v>
      </c>
      <c r="AW49">
        <v>46</v>
      </c>
      <c r="AX49">
        <f>IF(Z49&gt;0, (R49*SUMPRODUCT(K49:$K$98, X49:$X$98)-K49*$AZ$3)/Z49, 0)</f>
        <v>-4338.4733864781883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250000</v>
      </c>
      <c r="S50">
        <f t="shared" si="1"/>
        <v>-8621.1347696839766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-65.583693713699347</v>
      </c>
      <c r="AC50">
        <f t="shared" si="2"/>
        <v>-73.650679964211321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-1605.6405264172215</v>
      </c>
      <c r="AI50">
        <f t="shared" si="25"/>
        <v>-1606.0676783057595</v>
      </c>
      <c r="AJ50">
        <f t="shared" si="7"/>
        <v>8.0669862505119738</v>
      </c>
      <c r="AK50">
        <f t="shared" si="22"/>
        <v>-4.5908585599589546</v>
      </c>
      <c r="AL50">
        <f t="shared" si="26"/>
        <v>-1602.5915506152064</v>
      </c>
      <c r="AN50">
        <f t="shared" si="27"/>
        <v>0</v>
      </c>
      <c r="AO50">
        <f t="shared" si="27"/>
        <v>0</v>
      </c>
      <c r="AP50">
        <f t="shared" si="27"/>
        <v>-3.2584548482483587E-3</v>
      </c>
      <c r="AQ50">
        <f t="shared" si="27"/>
        <v>-12.248353099306502</v>
      </c>
      <c r="AR50">
        <f t="shared" si="27"/>
        <v>-12.251611554154751</v>
      </c>
      <c r="AS50">
        <f t="shared" si="27"/>
        <v>6.1537619671320168E-2</v>
      </c>
      <c r="AT50">
        <f t="shared" si="27"/>
        <v>-3.5020576365758539E-2</v>
      </c>
      <c r="AU50">
        <f t="shared" si="23"/>
        <v>-12.225094510849189</v>
      </c>
      <c r="AW50">
        <v>47</v>
      </c>
      <c r="AX50">
        <f>IF(Z50&gt;0, (R50*SUMPRODUCT(K50:$K$98, X50:$X$98)-K50*$AZ$3)/Z50, 0)</f>
        <v>-8621.1347696839766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250000</v>
      </c>
      <c r="S51">
        <f t="shared" si="1"/>
        <v>-17203.626919034126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-73.650679964211321</v>
      </c>
      <c r="AC51">
        <f t="shared" si="2"/>
        <v>-75.300277875505301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-1020.151806834117</v>
      </c>
      <c r="AI51">
        <f t="shared" si="25"/>
        <v>-1020.3706568424027</v>
      </c>
      <c r="AJ51">
        <f t="shared" si="7"/>
        <v>1.6495979112939807</v>
      </c>
      <c r="AK51">
        <f t="shared" si="22"/>
        <v>-5.1555475974947926</v>
      </c>
      <c r="AL51">
        <f t="shared" si="26"/>
        <v>-1023.8766065286035</v>
      </c>
      <c r="AN51">
        <f t="shared" si="27"/>
        <v>0</v>
      </c>
      <c r="AO51">
        <f t="shared" si="27"/>
        <v>0</v>
      </c>
      <c r="AP51">
        <f t="shared" si="27"/>
        <v>-1.4905890321646649E-3</v>
      </c>
      <c r="AQ51">
        <f t="shared" si="27"/>
        <v>-6.9482615345600447</v>
      </c>
      <c r="AR51">
        <f t="shared" si="27"/>
        <v>-6.9497521235922095</v>
      </c>
      <c r="AS51">
        <f t="shared" si="27"/>
        <v>1.1235423627885929E-2</v>
      </c>
      <c r="AT51">
        <f t="shared" si="27"/>
        <v>-3.5114472984599063E-2</v>
      </c>
      <c r="AU51">
        <f t="shared" si="23"/>
        <v>-6.973631172948922</v>
      </c>
      <c r="AW51">
        <v>48</v>
      </c>
      <c r="AX51">
        <f>IF(Z51&gt;0, (R51*SUMPRODUCT(K51:$K$98, X51:$X$98)-K51*$AZ$3)/Z51, 0)</f>
        <v>-17203.626919034126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250000</v>
      </c>
      <c r="S52">
        <f t="shared" si="1"/>
        <v>-36706.91246224504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-75.300277875505301</v>
      </c>
      <c r="AC52">
        <f t="shared" si="2"/>
        <v>-72.785365135054178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-587.58779606226449</v>
      </c>
      <c r="AI52">
        <f t="shared" si="25"/>
        <v>-587.68694001125493</v>
      </c>
      <c r="AJ52">
        <f t="shared" si="7"/>
        <v>-2.5149127404511233</v>
      </c>
      <c r="AK52">
        <f t="shared" si="22"/>
        <v>-5.2710194512853716</v>
      </c>
      <c r="AL52">
        <f t="shared" si="26"/>
        <v>-595.47287220299143</v>
      </c>
      <c r="AN52">
        <f t="shared" si="27"/>
        <v>0</v>
      </c>
      <c r="AO52">
        <f t="shared" si="27"/>
        <v>0</v>
      </c>
      <c r="AP52">
        <f t="shared" si="27"/>
        <v>-6.0291979738041467E-4</v>
      </c>
      <c r="AQ52">
        <f t="shared" si="27"/>
        <v>-3.5732721820399713</v>
      </c>
      <c r="AR52">
        <f t="shared" si="27"/>
        <v>-3.573875101837352</v>
      </c>
      <c r="AS52">
        <f t="shared" si="27"/>
        <v>-1.5293829783285097E-2</v>
      </c>
      <c r="AT52">
        <f t="shared" si="27"/>
        <v>-3.2054421998706319E-2</v>
      </c>
      <c r="AU52">
        <f t="shared" si="23"/>
        <v>-3.6212233536193432</v>
      </c>
      <c r="AW52">
        <v>49</v>
      </c>
      <c r="AX52">
        <f>IF(Z52&gt;0, (R52*SUMPRODUCT(K52:$K$98, X52:$X$98)-K52*$AZ$3)/Z52, 0)</f>
        <v>-36706.91246224504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250000</v>
      </c>
      <c r="S53">
        <f t="shared" si="1"/>
        <v>-88698.243219252545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-72.785365135054178</v>
      </c>
      <c r="AC53">
        <f t="shared" si="2"/>
        <v>-67.909374571548454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-299.35691164437998</v>
      </c>
      <c r="AI53">
        <f t="shared" si="25"/>
        <v>-299.39519277155159</v>
      </c>
      <c r="AJ53">
        <f t="shared" si="7"/>
        <v>-4.8759905635057237</v>
      </c>
      <c r="AK53">
        <f t="shared" si="22"/>
        <v>-5.0949755594537933</v>
      </c>
      <c r="AL53">
        <f t="shared" si="26"/>
        <v>-309.36615889451116</v>
      </c>
      <c r="AN53">
        <f t="shared" si="27"/>
        <v>0</v>
      </c>
      <c r="AO53">
        <f t="shared" si="27"/>
        <v>0</v>
      </c>
      <c r="AP53">
        <f t="shared" si="27"/>
        <v>-2.078547843893296E-4</v>
      </c>
      <c r="AQ53">
        <f t="shared" si="27"/>
        <v>-1.6254162539757204</v>
      </c>
      <c r="AR53">
        <f t="shared" si="27"/>
        <v>-1.6256241087601095</v>
      </c>
      <c r="AS53">
        <f t="shared" si="27"/>
        <v>-2.6475133888238141E-2</v>
      </c>
      <c r="AT53">
        <f t="shared" si="27"/>
        <v>-2.7664155280246752E-2</v>
      </c>
      <c r="AU53">
        <f t="shared" si="23"/>
        <v>-1.6797633979285946</v>
      </c>
      <c r="AW53">
        <v>50</v>
      </c>
      <c r="AX53">
        <f>IF(Z53&gt;0, (R53*SUMPRODUCT(K53:$K$98, X53:$X$98)-K53*$AZ$3)/Z53, 0)</f>
        <v>-88698.243219252545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250000</v>
      </c>
      <c r="S54">
        <f t="shared" si="1"/>
        <v>-257989.51411378564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-67.909374571548454</v>
      </c>
      <c r="AC54">
        <f t="shared" si="2"/>
        <v>-61.990806231286953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-129.42052734443544</v>
      </c>
      <c r="AI54">
        <f t="shared" si="25"/>
        <v>-129.43254155486648</v>
      </c>
      <c r="AJ54">
        <f t="shared" si="7"/>
        <v>-5.9185683402615012</v>
      </c>
      <c r="AK54">
        <f t="shared" si="22"/>
        <v>-4.7536562200083923</v>
      </c>
      <c r="AL54">
        <f t="shared" si="26"/>
        <v>-140.10476611513639</v>
      </c>
      <c r="AN54">
        <f t="shared" si="27"/>
        <v>0</v>
      </c>
      <c r="AO54">
        <f t="shared" si="27"/>
        <v>0</v>
      </c>
      <c r="AP54">
        <f t="shared" si="27"/>
        <v>-5.8244177988866918E-5</v>
      </c>
      <c r="AQ54">
        <f t="shared" si="27"/>
        <v>-0.6274230232049347</v>
      </c>
      <c r="AR54">
        <f t="shared" si="27"/>
        <v>-0.62748126738292354</v>
      </c>
      <c r="AS54">
        <f t="shared" si="27"/>
        <v>-2.8692867486229935E-2</v>
      </c>
      <c r="AT54">
        <f t="shared" si="27"/>
        <v>-2.3045442775062572E-2</v>
      </c>
      <c r="AU54">
        <f t="shared" si="23"/>
        <v>-0.67921957764421614</v>
      </c>
      <c r="AW54">
        <v>51</v>
      </c>
      <c r="AX54">
        <f>IF(Z54&gt;0, (R54*SUMPRODUCT(K54:$K$98, X54:$X$98)-K54*$AZ$3)/Z54, 0)</f>
        <v>-257989.51411378564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250000</v>
      </c>
      <c r="S55">
        <f t="shared" si="1"/>
        <v>-975852.56228910433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-61.990806231286953</v>
      </c>
      <c r="AC55">
        <f t="shared" si="2"/>
        <v>-55.882528723922931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-45.154006645279132</v>
      </c>
      <c r="AI55">
        <f t="shared" si="25"/>
        <v>-45.156869912276804</v>
      </c>
      <c r="AJ55">
        <f t="shared" si="7"/>
        <v>-6.1082775073640221</v>
      </c>
      <c r="AK55">
        <f t="shared" si="22"/>
        <v>-4.3393564361900872</v>
      </c>
      <c r="AL55">
        <f t="shared" si="26"/>
        <v>-55.604503855830913</v>
      </c>
      <c r="AN55">
        <f t="shared" si="27"/>
        <v>0</v>
      </c>
      <c r="AO55">
        <f t="shared" si="27"/>
        <v>0</v>
      </c>
      <c r="AP55">
        <f t="shared" si="27"/>
        <v>-1.2393703748879287E-5</v>
      </c>
      <c r="AQ55">
        <f t="shared" si="27"/>
        <v>-0.19544994647425643</v>
      </c>
      <c r="AR55">
        <f t="shared" si="27"/>
        <v>-0.19546234017800532</v>
      </c>
      <c r="AS55">
        <f t="shared" si="27"/>
        <v>-2.6439791295663932E-2</v>
      </c>
      <c r="AT55">
        <f t="shared" si="27"/>
        <v>-1.8782983974130779E-2</v>
      </c>
      <c r="AU55">
        <f t="shared" si="23"/>
        <v>-0.24068511544780002</v>
      </c>
      <c r="AW55">
        <v>52</v>
      </c>
      <c r="AX55">
        <f>IF(Z55&gt;0, (R55*SUMPRODUCT(K55:$K$98, X55:$X$98)-K55*$AZ$3)/Z55, 0)</f>
        <v>-975852.56228910433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250000</v>
      </c>
      <c r="S56">
        <f t="shared" si="1"/>
        <v>-3700355.6234617531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-55.882528723922931</v>
      </c>
      <c r="AC56">
        <f t="shared" si="2"/>
        <v>-50.063960339532052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-10.790796710638439</v>
      </c>
      <c r="AI56">
        <f t="shared" si="25"/>
        <v>-10.791473185624007</v>
      </c>
      <c r="AJ56">
        <f t="shared" si="7"/>
        <v>-5.8185683843908791</v>
      </c>
      <c r="AK56">
        <f t="shared" si="22"/>
        <v>-3.9117770106746055</v>
      </c>
      <c r="AL56">
        <f t="shared" si="26"/>
        <v>-20.521818580689491</v>
      </c>
      <c r="AN56">
        <f t="shared" si="27"/>
        <v>0</v>
      </c>
      <c r="AO56">
        <f t="shared" si="27"/>
        <v>0</v>
      </c>
      <c r="AP56">
        <f t="shared" si="27"/>
        <v>-2.6144057056744629E-6</v>
      </c>
      <c r="AQ56">
        <f t="shared" si="27"/>
        <v>-4.170371571890668E-2</v>
      </c>
      <c r="AR56">
        <f t="shared" si="27"/>
        <v>-4.1706330124612348E-2</v>
      </c>
      <c r="AS56">
        <f t="shared" si="27"/>
        <v>-2.2487303607010362E-2</v>
      </c>
      <c r="AT56">
        <f t="shared" si="27"/>
        <v>-1.5118034449494912E-2</v>
      </c>
      <c r="AU56">
        <f t="shared" si="23"/>
        <v>-7.9311668181117623E-2</v>
      </c>
      <c r="AW56">
        <v>53</v>
      </c>
      <c r="AX56">
        <f>IF(Z56&gt;0, (R56*SUMPRODUCT(K56:$K$98, X56:$X$98)-K56*$AZ$3)/Z56, 0)</f>
        <v>-3700355.6234617531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250000</v>
      </c>
      <c r="S57">
        <f t="shared" si="1"/>
        <v>-14128705.026923597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-50.063960339532052</v>
      </c>
      <c r="AC57">
        <f t="shared" si="2"/>
        <v>-44.736004831264232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-2.5569711160912112</v>
      </c>
      <c r="AI57">
        <f t="shared" si="25"/>
        <v>-2.557129432103705</v>
      </c>
      <c r="AJ57">
        <f t="shared" si="7"/>
        <v>-5.3279555082678201</v>
      </c>
      <c r="AK57">
        <f t="shared" si="22"/>
        <v>-3.5044772237672439</v>
      </c>
      <c r="AL57">
        <f t="shared" si="26"/>
        <v>-11.38956216413877</v>
      </c>
      <c r="AN57">
        <f t="shared" si="27"/>
        <v>0</v>
      </c>
      <c r="AO57">
        <f t="shared" si="27"/>
        <v>0</v>
      </c>
      <c r="AP57">
        <f t="shared" si="27"/>
        <v>-5.4629605042126425E-7</v>
      </c>
      <c r="AQ57">
        <f t="shared" si="27"/>
        <v>-8.8232592506513469E-3</v>
      </c>
      <c r="AR57">
        <f t="shared" si="27"/>
        <v>-8.8238055467017677E-3</v>
      </c>
      <c r="AS57">
        <f t="shared" si="27"/>
        <v>-1.8385007335259208E-2</v>
      </c>
      <c r="AT57">
        <f t="shared" si="27"/>
        <v>-1.2092788568753739E-2</v>
      </c>
      <c r="AU57">
        <f t="shared" si="23"/>
        <v>-3.9301601450714721E-2</v>
      </c>
      <c r="AW57">
        <v>54</v>
      </c>
      <c r="AX57">
        <f>IF(Z57&gt;0, (R57*SUMPRODUCT(K57:$K$98, X57:$X$98)-K57*$AZ$3)/Z57, 0)</f>
        <v>-14128705.026923597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250000</v>
      </c>
      <c r="S58">
        <f t="shared" si="1"/>
        <v>-54484893.192948006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-44.736004831264232</v>
      </c>
      <c r="AC58">
        <f t="shared" si="2"/>
        <v>-39.950489497669601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-0.6003543241877104</v>
      </c>
      <c r="AI58">
        <f t="shared" si="25"/>
        <v>-0.60039098617524167</v>
      </c>
      <c r="AJ58">
        <f t="shared" si="7"/>
        <v>-4.7855153335946312</v>
      </c>
      <c r="AK58">
        <f t="shared" si="22"/>
        <v>-3.1315203381884964</v>
      </c>
      <c r="AL58">
        <f t="shared" si="26"/>
        <v>-8.5174266579583691</v>
      </c>
      <c r="AN58">
        <f t="shared" si="27"/>
        <v>0</v>
      </c>
      <c r="AO58">
        <f t="shared" si="27"/>
        <v>0</v>
      </c>
      <c r="AP58">
        <f t="shared" si="27"/>
        <v>-1.1295389221765941E-7</v>
      </c>
      <c r="AQ58">
        <f t="shared" si="27"/>
        <v>-1.8496639760413975E-3</v>
      </c>
      <c r="AR58">
        <f t="shared" si="27"/>
        <v>-1.8497769299336152E-3</v>
      </c>
      <c r="AS58">
        <f t="shared" si="27"/>
        <v>-1.4743951967565287E-2</v>
      </c>
      <c r="AT58">
        <f t="shared" si="27"/>
        <v>-9.6480696922192789E-3</v>
      </c>
      <c r="AU58">
        <f t="shared" si="23"/>
        <v>-2.6241798589718177E-2</v>
      </c>
      <c r="AW58">
        <v>55</v>
      </c>
      <c r="AX58">
        <f>IF(Z58&gt;0, (R58*SUMPRODUCT(K58:$K$98, X58:$X$98)-K58*$AZ$3)/Z58, 0)</f>
        <v>-54484893.192948006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250000</v>
      </c>
      <c r="S59">
        <f t="shared" si="1"/>
        <v>-212574156.3804642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-39.950489497669601</v>
      </c>
      <c r="AC59">
        <f t="shared" si="2"/>
        <v>-35.671679703748055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-0.13952479632998507</v>
      </c>
      <c r="AI59">
        <f t="shared" si="25"/>
        <v>-0.13953318673837506</v>
      </c>
      <c r="AJ59">
        <f t="shared" si="7"/>
        <v>-4.2788097939215461</v>
      </c>
      <c r="AK59">
        <f t="shared" si="22"/>
        <v>-2.7965342648368723</v>
      </c>
      <c r="AL59">
        <f t="shared" si="26"/>
        <v>-7.214877245496794</v>
      </c>
      <c r="AN59">
        <f t="shared" si="27"/>
        <v>0</v>
      </c>
      <c r="AO59">
        <f t="shared" si="27"/>
        <v>0</v>
      </c>
      <c r="AP59">
        <f t="shared" si="27"/>
        <v>-2.3080768898162965E-8</v>
      </c>
      <c r="AQ59">
        <f t="shared" si="27"/>
        <v>-3.838120184354477E-4</v>
      </c>
      <c r="AR59">
        <f t="shared" si="27"/>
        <v>-3.8383509920434587E-4</v>
      </c>
      <c r="AS59">
        <f t="shared" si="27"/>
        <v>-1.1770371050191995E-2</v>
      </c>
      <c r="AT59">
        <f t="shared" si="27"/>
        <v>-7.6928509415086672E-3</v>
      </c>
      <c r="AU59">
        <f t="shared" si="23"/>
        <v>-1.984705709090501E-2</v>
      </c>
      <c r="AW59">
        <v>56</v>
      </c>
      <c r="AX59">
        <f>IF(Z59&gt;0, (R59*SUMPRODUCT(K59:$K$98, X59:$X$98)-K59*$AZ$3)/Z59, 0)</f>
        <v>-212574156.3804642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250000</v>
      </c>
      <c r="S60">
        <f t="shared" si="1"/>
        <v>-839227223.96868098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-35.671679703748055</v>
      </c>
      <c r="AC60">
        <f t="shared" si="2"/>
        <v>-31.850046142643649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-3.2044612525245465E-2</v>
      </c>
      <c r="AI60">
        <f t="shared" si="25"/>
        <v>-3.2046510107046497E-2</v>
      </c>
      <c r="AJ60">
        <f t="shared" si="7"/>
        <v>-3.8216335611044059</v>
      </c>
      <c r="AK60">
        <f t="shared" si="22"/>
        <v>-2.4970175792623639</v>
      </c>
      <c r="AL60">
        <f t="shared" si="26"/>
        <v>-6.3506976504738164</v>
      </c>
      <c r="AN60">
        <f t="shared" si="27"/>
        <v>0</v>
      </c>
      <c r="AO60">
        <f t="shared" si="27"/>
        <v>0</v>
      </c>
      <c r="AP60">
        <f t="shared" si="27"/>
        <v>-4.6606839810478923E-9</v>
      </c>
      <c r="AQ60">
        <f t="shared" si="27"/>
        <v>-7.8705335492891483E-5</v>
      </c>
      <c r="AR60">
        <f t="shared" si="27"/>
        <v>-7.870999617687254E-5</v>
      </c>
      <c r="AS60">
        <f t="shared" si="27"/>
        <v>-9.3863812932876729E-3</v>
      </c>
      <c r="AT60">
        <f t="shared" si="27"/>
        <v>-6.13296872142431E-3</v>
      </c>
      <c r="AU60">
        <f t="shared" si="23"/>
        <v>-1.5598060010888854E-2</v>
      </c>
      <c r="AW60">
        <v>57</v>
      </c>
      <c r="AX60">
        <f>IF(Z60&gt;0, (R60*SUMPRODUCT(K60:$K$98, X60:$X$98)-K60*$AZ$3)/Z60, 0)</f>
        <v>-839227223.96868098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250000</v>
      </c>
      <c r="S61">
        <f t="shared" si="1"/>
        <v>-3356418917.4814086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-31.850046142643649</v>
      </c>
      <c r="AC61">
        <f t="shared" si="2"/>
        <v>-28.437609336262323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-7.2748788413360263E-3</v>
      </c>
      <c r="AI61">
        <f t="shared" si="25"/>
        <v>-7.2753024715507793E-3</v>
      </c>
      <c r="AJ61">
        <f t="shared" si="7"/>
        <v>-3.4124368063813257</v>
      </c>
      <c r="AK61">
        <f t="shared" si="22"/>
        <v>-2.2295032299850557</v>
      </c>
      <c r="AL61">
        <f t="shared" si="26"/>
        <v>-5.6492153388379318</v>
      </c>
      <c r="AN61">
        <f t="shared" si="27"/>
        <v>0</v>
      </c>
      <c r="AO61">
        <f t="shared" si="27"/>
        <v>0</v>
      </c>
      <c r="AP61">
        <f t="shared" si="27"/>
        <v>-9.2900500799526387E-10</v>
      </c>
      <c r="AQ61">
        <f t="shared" si="27"/>
        <v>-1.5953533626262137E-5</v>
      </c>
      <c r="AR61">
        <f t="shared" si="27"/>
        <v>-1.5954462631270132E-5</v>
      </c>
      <c r="AS61">
        <f t="shared" si="27"/>
        <v>-7.4833446062039302E-3</v>
      </c>
      <c r="AT61">
        <f t="shared" si="27"/>
        <v>-4.8892160990126549E-3</v>
      </c>
      <c r="AU61">
        <f t="shared" si="23"/>
        <v>-1.2388515167847855E-2</v>
      </c>
      <c r="AW61">
        <v>58</v>
      </c>
      <c r="AX61">
        <f>IF(Z61&gt;0, (R61*SUMPRODUCT(K61:$K$98, X61:$X$98)-K61*$AZ$3)/Z61, 0)</f>
        <v>-3356418917.4814086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250000</v>
      </c>
      <c r="S62">
        <f t="shared" si="1"/>
        <v>-13609794561.482248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-28.437609336262323</v>
      </c>
      <c r="AC62">
        <f t="shared" si="2"/>
        <v>-25.390736440048787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-1.6305639842107214E-3</v>
      </c>
      <c r="AI62">
        <f t="shared" si="25"/>
        <v>-1.6306572653264845E-3</v>
      </c>
      <c r="AJ62">
        <f t="shared" si="7"/>
        <v>-3.0468728962135359</v>
      </c>
      <c r="AK62">
        <f t="shared" si="22"/>
        <v>-1.9906326535383627</v>
      </c>
      <c r="AL62">
        <f t="shared" si="26"/>
        <v>-5.0391362070172256</v>
      </c>
      <c r="AN62">
        <f t="shared" si="27"/>
        <v>0</v>
      </c>
      <c r="AO62">
        <f t="shared" si="27"/>
        <v>0</v>
      </c>
      <c r="AP62">
        <f t="shared" si="27"/>
        <v>-1.8264460008291919E-10</v>
      </c>
      <c r="AQ62">
        <f t="shared" si="27"/>
        <v>-3.1926473474216145E-6</v>
      </c>
      <c r="AR62">
        <f t="shared" si="27"/>
        <v>-3.1928299920216973E-6</v>
      </c>
      <c r="AS62">
        <f t="shared" si="27"/>
        <v>-5.9657828605454094E-3</v>
      </c>
      <c r="AT62">
        <f t="shared" si="27"/>
        <v>-3.8976624790878385E-3</v>
      </c>
      <c r="AU62">
        <f t="shared" si="23"/>
        <v>-9.8666381696252709E-3</v>
      </c>
      <c r="AW62">
        <v>59</v>
      </c>
      <c r="AX62">
        <f>IF(Z62&gt;0, (R62*SUMPRODUCT(K62:$K$98, X62:$X$98)-K62*$AZ$3)/Z62, 0)</f>
        <v>-13609794561.482248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250000</v>
      </c>
      <c r="S63">
        <f t="shared" si="1"/>
        <v>-55987719832.560081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-25.390736440048787</v>
      </c>
      <c r="AC63">
        <f t="shared" si="2"/>
        <v>-22.670303159707601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-3.605126141369621E-4</v>
      </c>
      <c r="AI63">
        <f t="shared" si="25"/>
        <v>-3.6053285991874022E-4</v>
      </c>
      <c r="AJ63">
        <f t="shared" si="7"/>
        <v>-2.7204332803411866</v>
      </c>
      <c r="AK63">
        <f t="shared" si="22"/>
        <v>-1.7773515508034152</v>
      </c>
      <c r="AL63">
        <f t="shared" si="26"/>
        <v>-4.4981453640045199</v>
      </c>
      <c r="AN63">
        <f t="shared" si="27"/>
        <v>0</v>
      </c>
      <c r="AO63">
        <f t="shared" si="27"/>
        <v>0</v>
      </c>
      <c r="AP63">
        <f t="shared" si="27"/>
        <v>-3.539399892370019E-11</v>
      </c>
      <c r="AQ63">
        <f t="shared" si="27"/>
        <v>-6.3025390753368656E-7</v>
      </c>
      <c r="AR63">
        <f t="shared" si="27"/>
        <v>-6.3028930153261026E-7</v>
      </c>
      <c r="AS63">
        <f t="shared" si="27"/>
        <v>-4.7559048917726332E-3</v>
      </c>
      <c r="AT63">
        <f t="shared" si="27"/>
        <v>-3.1071943561157677E-3</v>
      </c>
      <c r="AU63">
        <f t="shared" si="23"/>
        <v>-7.863729537189933E-3</v>
      </c>
      <c r="AW63">
        <v>60</v>
      </c>
      <c r="AX63">
        <f>IF(Z63&gt;0, (R63*SUMPRODUCT(K63:$K$98, X63:$X$98)-K63*$AZ$3)/Z63, 0)</f>
        <v>-55987719832.560081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250000</v>
      </c>
      <c r="S64">
        <f t="shared" si="1"/>
        <v>-233969534204.00571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-22.670303159707601</v>
      </c>
      <c r="AC64">
        <f t="shared" si="2"/>
        <v>-20.241342653364601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-7.8588437822619116E-5</v>
      </c>
      <c r="AI64">
        <f t="shared" si="25"/>
        <v>-7.8592763459014943E-5</v>
      </c>
      <c r="AJ64">
        <f t="shared" si="7"/>
        <v>-2.4289605063429995</v>
      </c>
      <c r="AK64">
        <f t="shared" si="22"/>
        <v>-1.5869212211795323</v>
      </c>
      <c r="AL64">
        <f t="shared" si="26"/>
        <v>-4.0159603202859913</v>
      </c>
      <c r="AN64">
        <f t="shared" si="27"/>
        <v>0</v>
      </c>
      <c r="AO64">
        <f t="shared" si="27"/>
        <v>0</v>
      </c>
      <c r="AP64">
        <f t="shared" si="27"/>
        <v>-6.7519166115731201E-12</v>
      </c>
      <c r="AQ64">
        <f t="shared" si="27"/>
        <v>-1.2266925147098791E-7</v>
      </c>
      <c r="AR64">
        <f t="shared" si="27"/>
        <v>-1.2267600338759949E-7</v>
      </c>
      <c r="AS64">
        <f t="shared" si="27"/>
        <v>-3.7913817276557424E-3</v>
      </c>
      <c r="AT64">
        <f t="shared" si="27"/>
        <v>-2.4770366193675743E-3</v>
      </c>
      <c r="AU64">
        <f t="shared" si="23"/>
        <v>-6.2685410230267054E-3</v>
      </c>
      <c r="AW64">
        <v>61</v>
      </c>
      <c r="AX64">
        <f>IF(Z64&gt;0, (R64*SUMPRODUCT(K64:$K$98, X64:$X$98)-K64*$AZ$3)/Z64, 0)</f>
        <v>-233969534204.00571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250000</v>
      </c>
      <c r="S65">
        <f t="shared" si="1"/>
        <v>-993936891793.29895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-20.241342653364601</v>
      </c>
      <c r="AC65">
        <f t="shared" si="2"/>
        <v>-18.072627475500894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-1.6866182110073113E-5</v>
      </c>
      <c r="AI65">
        <f t="shared" si="25"/>
        <v>-1.6867091253682968E-5</v>
      </c>
      <c r="AJ65">
        <f t="shared" si="7"/>
        <v>-2.1687151778637066</v>
      </c>
      <c r="AK65">
        <f t="shared" si="22"/>
        <v>-1.4168939857355223</v>
      </c>
      <c r="AL65">
        <f t="shared" si="26"/>
        <v>-3.5856260306904826</v>
      </c>
      <c r="AN65">
        <f t="shared" si="27"/>
        <v>0</v>
      </c>
      <c r="AO65">
        <f t="shared" si="27"/>
        <v>0</v>
      </c>
      <c r="AP65">
        <f t="shared" si="27"/>
        <v>-1.2670435052749338E-12</v>
      </c>
      <c r="AQ65">
        <f t="shared" si="27"/>
        <v>-2.3505842497988674E-8</v>
      </c>
      <c r="AR65">
        <f t="shared" si="27"/>
        <v>-2.3507109541493947E-8</v>
      </c>
      <c r="AS65">
        <f t="shared" si="27"/>
        <v>-3.0224669140395521E-3</v>
      </c>
      <c r="AT65">
        <f t="shared" si="27"/>
        <v>-1.9746784807425648E-3</v>
      </c>
      <c r="AU65">
        <f t="shared" si="23"/>
        <v>-4.9971689018916583E-3</v>
      </c>
      <c r="AW65">
        <v>62</v>
      </c>
      <c r="AX65">
        <f>IF(Z65&gt;0, (R65*SUMPRODUCT(K65:$K$98, X65:$X$98)-K65*$AZ$3)/Z65, 0)</f>
        <v>-993936891793.29895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250000</v>
      </c>
      <c r="S66">
        <f t="shared" si="1"/>
        <v>-4297770552857.8784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-18.072627475500894</v>
      </c>
      <c r="AC66">
        <f t="shared" si="2"/>
        <v>-16.136274552102318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-3.5616187080694864E-6</v>
      </c>
      <c r="AI66">
        <f t="shared" si="25"/>
        <v>-3.5618064365016311E-6</v>
      </c>
      <c r="AJ66">
        <f t="shared" si="7"/>
        <v>-1.9363529233985766</v>
      </c>
      <c r="AK66">
        <f t="shared" si="22"/>
        <v>-1.2650839232850628</v>
      </c>
      <c r="AL66">
        <f t="shared" si="26"/>
        <v>-3.2014404084900758</v>
      </c>
      <c r="AN66">
        <f t="shared" si="27"/>
        <v>0</v>
      </c>
      <c r="AO66">
        <f t="shared" si="27"/>
        <v>0</v>
      </c>
      <c r="AP66">
        <f t="shared" si="27"/>
        <v>-2.3359904715087936E-13</v>
      </c>
      <c r="AQ66">
        <f t="shared" si="27"/>
        <v>-4.431884542023212E-9</v>
      </c>
      <c r="AR66">
        <f t="shared" si="27"/>
        <v>-4.4321181410703628E-9</v>
      </c>
      <c r="AS66">
        <f t="shared" si="27"/>
        <v>-2.409492226011797E-3</v>
      </c>
      <c r="AT66">
        <f t="shared" si="27"/>
        <v>-1.5742016042498176E-3</v>
      </c>
      <c r="AU66">
        <f t="shared" si="23"/>
        <v>-3.9836982623797559E-3</v>
      </c>
      <c r="AW66">
        <v>63</v>
      </c>
      <c r="AX66">
        <f>IF(Z66&gt;0, (R66*SUMPRODUCT(K66:$K$98, X66:$X$98)-K66*$AZ$3)/Z66, 0)</f>
        <v>-4297770552857.8784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-18941483415684.582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-16.136274552102318</v>
      </c>
      <c r="AC67">
        <f t="shared" ref="AC67:AC89" si="30">S67*Z67</f>
        <v>-14.407387996798111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-7.3909919645450643E-7</v>
      </c>
      <c r="AI67">
        <f t="shared" ref="AI67:AI89" si="34">SUM(AE67:AH67)</f>
        <v>-7.3913722776303861E-7</v>
      </c>
      <c r="AJ67">
        <f t="shared" ref="AJ67:AJ89" si="35">AB67-AC67</f>
        <v>-1.7288865553042072</v>
      </c>
      <c r="AK67">
        <f t="shared" si="22"/>
        <v>-1.1295392186471624</v>
      </c>
      <c r="AL67">
        <f t="shared" si="26"/>
        <v>-2.8584265130885975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-8.2115609609489375E-10</v>
      </c>
      <c r="AR67">
        <f t="shared" si="36"/>
        <v>-8.2119834974770992E-10</v>
      </c>
      <c r="AS67">
        <f t="shared" si="36"/>
        <v>-1.9208324689768987E-3</v>
      </c>
      <c r="AT67">
        <f t="shared" si="36"/>
        <v>-1.2549438825258856E-3</v>
      </c>
      <c r="AU67">
        <f t="shared" si="23"/>
        <v>-3.1757771727011341E-3</v>
      </c>
      <c r="AW67">
        <v>64</v>
      </c>
      <c r="AX67">
        <f>IF(Z67&gt;0, (R67*SUMPRODUCT(K67:$K$98, X67:$X$98)-K67*$AZ$3)/Z67, 0)</f>
        <v>-18941483415684.582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250000</v>
      </c>
      <c r="S68">
        <f t="shared" si="29"/>
        <v>-85150999988215.375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-14.407387996798111</v>
      </c>
      <c r="AC68">
        <f t="shared" si="30"/>
        <v>-12.863739283569181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-1.5048754266136994E-7</v>
      </c>
      <c r="AI68">
        <f t="shared" si="34"/>
        <v>-1.5049509614828456E-7</v>
      </c>
      <c r="AJ68">
        <f t="shared" si="35"/>
        <v>-1.5436487132289294</v>
      </c>
      <c r="AK68">
        <f t="shared" si="22"/>
        <v>-1.0085171597758678</v>
      </c>
      <c r="AL68">
        <f t="shared" si="26"/>
        <v>-2.5521660234998933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-1.492813380554443E-10</v>
      </c>
      <c r="AR68">
        <f t="shared" si="36"/>
        <v>-1.4928883099880463E-10</v>
      </c>
      <c r="AS68">
        <f t="shared" si="36"/>
        <v>-1.5312758871803458E-3</v>
      </c>
      <c r="AT68">
        <f t="shared" si="36"/>
        <v>-1.0004335800870557E-3</v>
      </c>
      <c r="AU68">
        <f t="shared" si="23"/>
        <v>-2.5317096165562323E-3</v>
      </c>
      <c r="AW68">
        <v>65</v>
      </c>
      <c r="AX68">
        <f>IF(Z68&gt;0, (R68*SUMPRODUCT(K68:$K$98, X68:$X$98)-K68*$AZ$3)/Z68, 0)</f>
        <v>-85150999988215.375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250000</v>
      </c>
      <c r="S69">
        <f t="shared" si="29"/>
        <v>-390970665154672.25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-12.863739283569181</v>
      </c>
      <c r="AC69">
        <f t="shared" si="30"/>
        <v>-11.485481503316606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-3.0045550976585292E-8</v>
      </c>
      <c r="AI69">
        <f t="shared" si="34"/>
        <v>-3.0047019818435454E-8</v>
      </c>
      <c r="AJ69">
        <f t="shared" si="35"/>
        <v>-1.3782577802525751</v>
      </c>
      <c r="AK69">
        <f t="shared" si="22"/>
        <v>-0.90046174984984273</v>
      </c>
      <c r="AL69">
        <f t="shared" si="26"/>
        <v>-2.2787195601494377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-2.6611362956624598E-11</v>
      </c>
      <c r="AR69">
        <f t="shared" si="36"/>
        <v>-2.6612663910753579E-11</v>
      </c>
      <c r="AS69">
        <f t="shared" si="36"/>
        <v>-1.2207237626188287E-3</v>
      </c>
      <c r="AT69">
        <f t="shared" si="36"/>
        <v>-7.975395249860994E-4</v>
      </c>
      <c r="AU69">
        <f t="shared" si="23"/>
        <v>-2.0182633142175922E-3</v>
      </c>
      <c r="AW69">
        <v>66</v>
      </c>
      <c r="AX69">
        <f>IF(Z69&gt;0, (R69*SUMPRODUCT(K69:$K$98, X69:$X$98)-K69*$AZ$3)/Z69, 0)</f>
        <v>-390970665154672.25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250000</v>
      </c>
      <c r="S70">
        <f t="shared" si="29"/>
        <v>-1834591629318237.5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-11.485481503316606</v>
      </c>
      <c r="AC70">
        <f t="shared" si="30"/>
        <v>-10.254894199412988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-5.873331615230471E-9</v>
      </c>
      <c r="AI70">
        <f t="shared" si="34"/>
        <v>-5.8736111023390876E-9</v>
      </c>
      <c r="AJ70">
        <f t="shared" si="35"/>
        <v>-1.2305873039036186</v>
      </c>
      <c r="AK70">
        <f t="shared" si="22"/>
        <v>-0.80398370523216256</v>
      </c>
      <c r="AL70">
        <f t="shared" si="26"/>
        <v>-2.0345710150093925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-4.6446548388704359E-12</v>
      </c>
      <c r="AR70">
        <f t="shared" si="36"/>
        <v>-4.6448758584273895E-12</v>
      </c>
      <c r="AS70">
        <f t="shared" si="36"/>
        <v>-9.731535098251356E-4</v>
      </c>
      <c r="AT70">
        <f t="shared" si="36"/>
        <v>-6.3579362643105487E-4</v>
      </c>
      <c r="AU70">
        <f t="shared" si="23"/>
        <v>-1.6089471409010665E-3</v>
      </c>
      <c r="AW70">
        <v>67</v>
      </c>
      <c r="AX70">
        <f>IF(Z70&gt;0, (R70*SUMPRODUCT(K70:$K$98, X70:$X$98)-K70*$AZ$3)/Z70, 0)</f>
        <v>-1834591629318237.5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250000</v>
      </c>
      <c r="S71">
        <f t="shared" si="29"/>
        <v>-8798841824139682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-10.254894199412988</v>
      </c>
      <c r="AC71">
        <f t="shared" si="30"/>
        <v>-9.1561555351942108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-1.1233088938000451E-9</v>
      </c>
      <c r="AI71">
        <f t="shared" si="34"/>
        <v>-1.1233609242588158E-9</v>
      </c>
      <c r="AJ71">
        <f t="shared" si="35"/>
        <v>-1.0987386642187769</v>
      </c>
      <c r="AK71">
        <f t="shared" si="22"/>
        <v>-0.71784259395890915</v>
      </c>
      <c r="AL71">
        <f t="shared" si="26"/>
        <v>-1.8165812593010471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-7.9314044744533512E-13</v>
      </c>
      <c r="AR71">
        <f t="shared" si="36"/>
        <v>-7.9317718485708166E-13</v>
      </c>
      <c r="AS71">
        <f t="shared" si="36"/>
        <v>-7.7579201996338313E-4</v>
      </c>
      <c r="AT71">
        <f t="shared" si="36"/>
        <v>-5.0685078637794213E-4</v>
      </c>
      <c r="AU71">
        <f t="shared" si="23"/>
        <v>-1.2826428071345025E-3</v>
      </c>
      <c r="AW71">
        <v>68</v>
      </c>
      <c r="AX71">
        <f>IF(Z71&gt;0, (R71*SUMPRODUCT(K71:$K$98, X71:$X$98)-K71*$AZ$3)/Z71, 0)</f>
        <v>-8798841824139682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250000</v>
      </c>
      <c r="S72">
        <f t="shared" si="29"/>
        <v>-4.3176679624074544E+16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-9.1561555351942108</v>
      </c>
      <c r="AC72">
        <f t="shared" si="30"/>
        <v>-8.1751388707098087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-2.1021538673306991E-10</v>
      </c>
      <c r="AI72">
        <f t="shared" si="34"/>
        <v>-2.1022485380990616E-10</v>
      </c>
      <c r="AJ72">
        <f t="shared" si="35"/>
        <v>-0.98101666448440206</v>
      </c>
      <c r="AK72">
        <f t="shared" ref="AK72:AK89" si="49">G72*SUM(AB72:AB72, AE72:AF72)</f>
        <v>-0.64093088746359483</v>
      </c>
      <c r="AL72">
        <f t="shared" si="26"/>
        <v>-1.6219475521582218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-1.3252486758222515E-13</v>
      </c>
      <c r="AR72">
        <f t="shared" si="36"/>
        <v>-1.3253083585659182E-13</v>
      </c>
      <c r="AS72">
        <f t="shared" si="36"/>
        <v>-6.1845664856986077E-4</v>
      </c>
      <c r="AT72">
        <f t="shared" si="36"/>
        <v>-4.0405834373259409E-4</v>
      </c>
      <c r="AU72">
        <f t="shared" si="23"/>
        <v>-1.0225149924349857E-3</v>
      </c>
      <c r="AW72">
        <v>69</v>
      </c>
      <c r="AX72">
        <f>IF(Z72&gt;0, (R72*SUMPRODUCT(K72:$K$98, X72:$X$98)-K72*$AZ$3)/Z72, 0)</f>
        <v>-4.3176679624074544E+16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250000</v>
      </c>
      <c r="S73">
        <f t="shared" si="29"/>
        <v>-2.1698190389955782E+17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-8.1751388707098087</v>
      </c>
      <c r="AC73">
        <f t="shared" si="30"/>
        <v>-7.2992311345624437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-3.8452076556011947E-11</v>
      </c>
      <c r="AI73">
        <f t="shared" si="34"/>
        <v>-3.8453758546768639E-11</v>
      </c>
      <c r="AJ73">
        <f t="shared" si="35"/>
        <v>-0.87590773614736506</v>
      </c>
      <c r="AK73">
        <f t="shared" si="49"/>
        <v>-0.57225972094968669</v>
      </c>
      <c r="AL73">
        <f t="shared" si="26"/>
        <v>-1.4481674571355057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-2.1643856880389574E-14</v>
      </c>
      <c r="AR73">
        <f t="shared" si="36"/>
        <v>-2.1644803637248308E-14</v>
      </c>
      <c r="AS73">
        <f t="shared" si="36"/>
        <v>-4.9302985377094107E-4</v>
      </c>
      <c r="AT73">
        <f t="shared" si="36"/>
        <v>-3.2211283779705699E-4</v>
      </c>
      <c r="AU73">
        <f t="shared" si="23"/>
        <v>-8.1514269158964301E-4</v>
      </c>
      <c r="AW73">
        <v>70</v>
      </c>
      <c r="AX73">
        <f>IF(Z73&gt;0, (R73*SUMPRODUCT(K73:$K$98, X73:$X$98)-K73*$AZ$3)/Z73, 0)</f>
        <v>-2.1698190389955782E+17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250000</v>
      </c>
      <c r="S74">
        <f t="shared" si="29"/>
        <v>-1.1176771812032319E+18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-7.2992311345624437</v>
      </c>
      <c r="AC74">
        <f t="shared" si="30"/>
        <v>-6.517170655859343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-6.8681053612649297E-12</v>
      </c>
      <c r="AI74">
        <f t="shared" si="34"/>
        <v>-6.8683969110418005E-12</v>
      </c>
      <c r="AJ74">
        <f t="shared" si="35"/>
        <v>-0.78206047870310069</v>
      </c>
      <c r="AK74">
        <f t="shared" si="49"/>
        <v>-0.51094617941937115</v>
      </c>
      <c r="AL74">
        <f t="shared" si="26"/>
        <v>-1.2930066581293402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-3.4517058726268676E-15</v>
      </c>
      <c r="AR74">
        <f t="shared" si="36"/>
        <v>-3.4518523968899729E-15</v>
      </c>
      <c r="AS74">
        <f t="shared" si="36"/>
        <v>-3.9304038087611742E-4</v>
      </c>
      <c r="AT74">
        <f t="shared" si="36"/>
        <v>-2.5678638217240278E-4</v>
      </c>
      <c r="AU74">
        <f t="shared" si="23"/>
        <v>-6.4982676305197203E-4</v>
      </c>
      <c r="AW74">
        <v>71</v>
      </c>
      <c r="AX74">
        <f>IF(Z74&gt;0, (R74*SUMPRODUCT(K74:$K$98, X74:$X$98)-K74*$AZ$3)/Z74, 0)</f>
        <v>-1.1176771812032319E+18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250000</v>
      </c>
      <c r="S75">
        <f t="shared" si="29"/>
        <v>-5.9053700760202486E+18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-6.517170655859343</v>
      </c>
      <c r="AC75">
        <f t="shared" si="30"/>
        <v>-5.818902371302987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-1.1968319495299473E-12</v>
      </c>
      <c r="AI75">
        <f t="shared" si="34"/>
        <v>-1.1968812174191431E-12</v>
      </c>
      <c r="AJ75">
        <f t="shared" si="35"/>
        <v>-0.69826828455635592</v>
      </c>
      <c r="AK75">
        <f t="shared" si="49"/>
        <v>-0.45620194591015406</v>
      </c>
      <c r="AL75">
        <f t="shared" si="26"/>
        <v>-1.154470230467707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-5.3704661561381261E-16</v>
      </c>
      <c r="AR75">
        <f t="shared" si="36"/>
        <v>-5.3706872327325586E-16</v>
      </c>
      <c r="AS75">
        <f t="shared" si="36"/>
        <v>-3.1332938526476914E-4</v>
      </c>
      <c r="AT75">
        <f t="shared" si="36"/>
        <v>-2.0470853170631651E-4</v>
      </c>
      <c r="AU75">
        <f t="shared" si="23"/>
        <v>-5.1803791697162282E-4</v>
      </c>
      <c r="AW75">
        <v>72</v>
      </c>
      <c r="AX75">
        <f>IF(Z75&gt;0, (R75*SUMPRODUCT(K75:$K$98, X75:$X$98)-K75*$AZ$3)/Z75, 0)</f>
        <v>-5.9053700760202486E+18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250000</v>
      </c>
      <c r="S76">
        <f t="shared" si="29"/>
        <v>-3.2030560360410006E+19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-5.818902371302987</v>
      </c>
      <c r="AC76">
        <f t="shared" si="30"/>
        <v>-5.1954485458062392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-2.0332533614465317E-13</v>
      </c>
      <c r="AI76">
        <f t="shared" si="34"/>
        <v>-2.0333344628772802E-13</v>
      </c>
      <c r="AJ76">
        <f t="shared" si="35"/>
        <v>-0.62345382549674788</v>
      </c>
      <c r="AK76">
        <f t="shared" si="49"/>
        <v>-0.40732316599120916</v>
      </c>
      <c r="AL76">
        <f t="shared" si="26"/>
        <v>-1.0307769914881604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-8.146147813095298E-17</v>
      </c>
      <c r="AR76">
        <f t="shared" si="36"/>
        <v>-8.1464727427156087E-17</v>
      </c>
      <c r="AS76">
        <f t="shared" si="36"/>
        <v>-2.4978426758989948E-4</v>
      </c>
      <c r="AT76">
        <f t="shared" si="36"/>
        <v>-1.6319238815873453E-4</v>
      </c>
      <c r="AU76">
        <f t="shared" si="23"/>
        <v>-4.1297665574871548E-4</v>
      </c>
      <c r="AW76">
        <v>73</v>
      </c>
      <c r="AX76">
        <f>IF(Z76&gt;0, (R76*SUMPRODUCT(K76:$K$98, X76:$X$98)-K76*$AZ$3)/Z76, 0)</f>
        <v>-3.2030560360410006E+19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250000</v>
      </c>
      <c r="S77">
        <f t="shared" si="29"/>
        <v>-1.785087468505299E+20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-5.1954485458062392</v>
      </c>
      <c r="AC77">
        <f t="shared" si="30"/>
        <v>-4.6387933444698559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-3.3648617120157025E-14</v>
      </c>
      <c r="AI77">
        <f t="shared" si="34"/>
        <v>-3.3649916438377089E-14</v>
      </c>
      <c r="AJ77">
        <f t="shared" si="35"/>
        <v>-0.55665520133638324</v>
      </c>
      <c r="AK77">
        <f t="shared" si="49"/>
        <v>-0.3636813982064368</v>
      </c>
      <c r="AL77">
        <f t="shared" si="26"/>
        <v>-0.92033659954285363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-1.2036770634816095E-17</v>
      </c>
      <c r="AR77">
        <f t="shared" si="36"/>
        <v>-1.2037235426440092E-17</v>
      </c>
      <c r="AS77">
        <f t="shared" si="36"/>
        <v>-1.9912648883123405E-4</v>
      </c>
      <c r="AT77">
        <f t="shared" si="36"/>
        <v>-1.3009597270307281E-4</v>
      </c>
      <c r="AU77">
        <f t="shared" si="23"/>
        <v>-3.292224615343189E-4</v>
      </c>
      <c r="AW77">
        <v>74</v>
      </c>
      <c r="AX77">
        <f>IF(Z77&gt;0, (R77*SUMPRODUCT(K77:$K$98, X77:$X$98)-K77*$AZ$3)/Z77, 0)</f>
        <v>-1.785087468505299E+20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250000</v>
      </c>
      <c r="S78">
        <f t="shared" si="29"/>
        <v>-1.0230041101535151E+21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-4.6387933444698559</v>
      </c>
      <c r="AC78">
        <f t="shared" si="30"/>
        <v>-4.1417797718480855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-5.4194641112815305E-15</v>
      </c>
      <c r="AI78">
        <f t="shared" si="34"/>
        <v>-5.4196665434971362E-15</v>
      </c>
      <c r="AJ78">
        <f t="shared" si="35"/>
        <v>-0.49701357262177037</v>
      </c>
      <c r="AK78">
        <f t="shared" si="49"/>
        <v>-0.32471553411288995</v>
      </c>
      <c r="AL78">
        <f t="shared" si="26"/>
        <v>-0.8217291067346657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-1.7309363030478386E-18</v>
      </c>
      <c r="AR78">
        <f t="shared" si="36"/>
        <v>-1.7310009583834407E-18</v>
      </c>
      <c r="AS78">
        <f t="shared" si="36"/>
        <v>-1.5874241775449131E-4</v>
      </c>
      <c r="AT78">
        <f t="shared" si="36"/>
        <v>-1.0371171293293431E-4</v>
      </c>
      <c r="AU78">
        <f t="shared" si="23"/>
        <v>-2.6245413068742732E-4</v>
      </c>
      <c r="AW78">
        <v>75</v>
      </c>
      <c r="AX78">
        <f>IF(Z78&gt;0, (R78*SUMPRODUCT(K78:$K$98, X78:$X$98)-K78*$AZ$3)/Z78, 0)</f>
        <v>-1.0230041101535151E+21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250000</v>
      </c>
      <c r="S79">
        <f t="shared" si="29"/>
        <v>-6.0326797257492828E+21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-4.1417797718480855</v>
      </c>
      <c r="AC79">
        <f t="shared" si="30"/>
        <v>-3.6980176534357914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-8.4879008962844801E-16</v>
      </c>
      <c r="AI79">
        <f t="shared" si="34"/>
        <v>-8.4882073950397227E-16</v>
      </c>
      <c r="AJ79">
        <f t="shared" si="35"/>
        <v>-0.44376211841229418</v>
      </c>
      <c r="AK79">
        <f t="shared" si="49"/>
        <v>-0.28992458402936599</v>
      </c>
      <c r="AL79">
        <f t="shared" si="26"/>
        <v>-0.73368670244166101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-2.4205107698661273E-19</v>
      </c>
      <c r="AR79">
        <f t="shared" si="36"/>
        <v>-2.4205981746964947E-19</v>
      </c>
      <c r="AS79">
        <f t="shared" si="36"/>
        <v>-1.2654848354152665E-4</v>
      </c>
      <c r="AT79">
        <f t="shared" si="36"/>
        <v>-8.267834258046421E-5</v>
      </c>
      <c r="AU79">
        <f t="shared" si="23"/>
        <v>-2.0922682612199109E-4</v>
      </c>
      <c r="AW79">
        <v>76</v>
      </c>
      <c r="AX79">
        <f>IF(Z79&gt;0, (R79*SUMPRODUCT(K79:$K$98, X79:$X$98)-K79*$AZ$3)/Z79, 0)</f>
        <v>-6.0326797257492828E+21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250000</v>
      </c>
      <c r="S80">
        <f t="shared" si="29"/>
        <v>-3.6814312855516765E+22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-3.6980176534357914</v>
      </c>
      <c r="AC80">
        <f t="shared" si="30"/>
        <v>-3.3018014762819554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-1.2929488802203007E-16</v>
      </c>
      <c r="AI80">
        <f t="shared" si="34"/>
        <v>-1.2929937242119466E-16</v>
      </c>
      <c r="AJ80">
        <f t="shared" si="35"/>
        <v>-0.39621617715383595</v>
      </c>
      <c r="AK80">
        <f t="shared" si="49"/>
        <v>-0.2588612357405054</v>
      </c>
      <c r="AL80">
        <f t="shared" si="26"/>
        <v>-0.65507741289434152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-3.2920775025415736E-20</v>
      </c>
      <c r="AR80">
        <f t="shared" si="36"/>
        <v>-3.292191683309491E-20</v>
      </c>
      <c r="AS80">
        <f t="shared" si="36"/>
        <v>-1.0088367629267157E-4</v>
      </c>
      <c r="AT80">
        <f t="shared" si="36"/>
        <v>-6.5910668511211893E-5</v>
      </c>
      <c r="AU80">
        <f t="shared" si="23"/>
        <v>-1.667943448038835E-4</v>
      </c>
      <c r="AW80">
        <v>77</v>
      </c>
      <c r="AX80">
        <f>IF(Z80&gt;0, (R80*SUMPRODUCT(K80:$K$98, X80:$X$98)-K80*$AZ$3)/Z80, 0)</f>
        <v>-3.6814312855516765E+22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250000</v>
      </c>
      <c r="S81">
        <f t="shared" si="29"/>
        <v>-2.3272284348215852E+23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-3.3018014762819554</v>
      </c>
      <c r="AC81">
        <f t="shared" si="30"/>
        <v>-2.9480370323946028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-1.903087893670396E-17</v>
      </c>
      <c r="AI81">
        <f t="shared" si="34"/>
        <v>-1.903151231608956E-17</v>
      </c>
      <c r="AJ81">
        <f t="shared" si="35"/>
        <v>-0.35376444388735262</v>
      </c>
      <c r="AK81">
        <f t="shared" si="49"/>
        <v>-0.2311261033397369</v>
      </c>
      <c r="AL81">
        <f t="shared" si="26"/>
        <v>-0.58489054722708955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-4.3264283961067933E-21</v>
      </c>
      <c r="AR81">
        <f t="shared" si="36"/>
        <v>-4.3265723868582708E-21</v>
      </c>
      <c r="AS81">
        <f t="shared" si="36"/>
        <v>-8.0423849085356589E-5</v>
      </c>
      <c r="AT81">
        <f t="shared" si="36"/>
        <v>-5.254358140243294E-5</v>
      </c>
      <c r="AU81">
        <f t="shared" si="23"/>
        <v>-1.3296743048778954E-4</v>
      </c>
      <c r="AW81">
        <v>78</v>
      </c>
      <c r="AX81">
        <f>IF(Z81&gt;0, (R81*SUMPRODUCT(K81:$K$98, X81:$X$98)-K81*$AZ$3)/Z81, 0)</f>
        <v>-2.3272284348215852E+23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250000</v>
      </c>
      <c r="S82">
        <f t="shared" si="29"/>
        <v>-1.5255582986008403E+24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-2.9480370323946028</v>
      </c>
      <c r="AC82">
        <f t="shared" si="30"/>
        <v>-2.6321759217808953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-2.7038816240361767E-18</v>
      </c>
      <c r="AI82">
        <f t="shared" si="34"/>
        <v>-2.7039678933031131E-18</v>
      </c>
      <c r="AJ82">
        <f t="shared" si="35"/>
        <v>-0.31586111061370747</v>
      </c>
      <c r="AK82">
        <f t="shared" si="49"/>
        <v>-0.20636259226762221</v>
      </c>
      <c r="AL82">
        <f t="shared" si="26"/>
        <v>-0.52222370288132969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-5.4883313760236654E-22</v>
      </c>
      <c r="AR82">
        <f t="shared" si="36"/>
        <v>-5.4885064851409824E-22</v>
      </c>
      <c r="AS82">
        <f t="shared" si="36"/>
        <v>-6.411340009993345E-5</v>
      </c>
      <c r="AT82">
        <f t="shared" si="36"/>
        <v>-4.1887421398623191E-5</v>
      </c>
      <c r="AU82">
        <f t="shared" si="23"/>
        <v>-1.0600082149855664E-4</v>
      </c>
      <c r="AW82">
        <v>79</v>
      </c>
      <c r="AX82">
        <f>IF(Z82&gt;0, (R82*SUMPRODUCT(K82:$K$98, X82:$X$98)-K82*$AZ$3)/Z82, 0)</f>
        <v>-1.5255582986008403E+24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250000</v>
      </c>
      <c r="S83">
        <f t="shared" si="29"/>
        <v>-1.0381184007908459E+25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-2.6321759217808953</v>
      </c>
      <c r="AC83">
        <f t="shared" si="30"/>
        <v>-2.3501570730186563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-3.7043631473751436E-19</v>
      </c>
      <c r="AI83">
        <f t="shared" si="34"/>
        <v>-3.7044763404883391E-19</v>
      </c>
      <c r="AJ83">
        <f t="shared" si="35"/>
        <v>-0.28201884876223904</v>
      </c>
      <c r="AK83">
        <f t="shared" si="49"/>
        <v>-0.1842523145246627</v>
      </c>
      <c r="AL83">
        <f t="shared" si="26"/>
        <v>-0.46627116328690177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-6.7134874826125029E-23</v>
      </c>
      <c r="AR83">
        <f t="shared" si="36"/>
        <v>-6.713692624635118E-23</v>
      </c>
      <c r="AS83">
        <f t="shared" si="36"/>
        <v>-5.1110810028645969E-5</v>
      </c>
      <c r="AT83">
        <f t="shared" si="36"/>
        <v>-3.3392395885382007E-5</v>
      </c>
      <c r="AU83">
        <f t="shared" si="23"/>
        <v>-8.4503205914027976E-5</v>
      </c>
      <c r="AW83">
        <v>80</v>
      </c>
      <c r="AX83">
        <f>IF(Z83&gt;0, (R83*SUMPRODUCT(K83:$K$98, X83:$X$98)-K83*$AZ$3)/Z83, 0)</f>
        <v>-1.0381184007908459E+25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250000</v>
      </c>
      <c r="S84">
        <f t="shared" si="29"/>
        <v>-7.3411436881942851E+25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-2.3501570730186563</v>
      </c>
      <c r="AC84">
        <f t="shared" si="30"/>
        <v>-2.0983545294809431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-4.8884720379248063E-20</v>
      </c>
      <c r="AI84">
        <f t="shared" si="34"/>
        <v>-4.8886149553378557E-20</v>
      </c>
      <c r="AJ84">
        <f t="shared" si="35"/>
        <v>-0.25180254353771314</v>
      </c>
      <c r="AK84">
        <f t="shared" si="49"/>
        <v>-0.16451099511130596</v>
      </c>
      <c r="AL84">
        <f t="shared" si="26"/>
        <v>-0.4163135386490191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-7.9102414721225074E-24</v>
      </c>
      <c r="AR84">
        <f t="shared" si="36"/>
        <v>-7.9104727327779891E-24</v>
      </c>
      <c r="AS84">
        <f t="shared" si="36"/>
        <v>-4.0745224831509811E-5</v>
      </c>
      <c r="AT84">
        <f t="shared" si="36"/>
        <v>-2.6620213556586415E-5</v>
      </c>
      <c r="AU84">
        <f t="shared" si="23"/>
        <v>-6.7365438388096227E-5</v>
      </c>
      <c r="AW84">
        <v>81</v>
      </c>
      <c r="AX84">
        <f>IF(Z84&gt;0, (R84*SUMPRODUCT(K84:$K$98, X84:$X$98)-K84*$AZ$3)/Z84, 0)</f>
        <v>-7.3411436881942851E+25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250000</v>
      </c>
      <c r="S85">
        <f t="shared" si="29"/>
        <v>-5.4020319947298091E+26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-2.0983545294809431</v>
      </c>
      <c r="AC85">
        <f t="shared" si="30"/>
        <v>-1.8735308298936995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-6.2073628282594803E-21</v>
      </c>
      <c r="AI85">
        <f t="shared" si="34"/>
        <v>-6.207536238083017E-21</v>
      </c>
      <c r="AJ85">
        <f t="shared" si="35"/>
        <v>-0.22482369958724369</v>
      </c>
      <c r="AK85">
        <f t="shared" si="49"/>
        <v>-0.14688481706366605</v>
      </c>
      <c r="AL85">
        <f t="shared" si="26"/>
        <v>-0.37170851665090976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-8.9682088682454849E-25</v>
      </c>
      <c r="AR85">
        <f t="shared" si="36"/>
        <v>-8.9684594054801062E-25</v>
      </c>
      <c r="AS85">
        <f t="shared" si="36"/>
        <v>-3.2481843775119398E-5</v>
      </c>
      <c r="AT85">
        <f t="shared" si="36"/>
        <v>-2.1221471266411365E-5</v>
      </c>
      <c r="AU85">
        <f t="shared" si="23"/>
        <v>-5.370331504153077E-5</v>
      </c>
      <c r="AW85">
        <v>82</v>
      </c>
      <c r="AX85">
        <f>IF(Z85&gt;0, (R85*SUMPRODUCT(K85:$K$98, X85:$X$98)-K85*$AZ$3)/Z85, 0)</f>
        <v>-5.4020319947298091E+26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250000</v>
      </c>
      <c r="S86">
        <f t="shared" si="29"/>
        <v>-4.1432618967498601E+27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-1.8735308298936995</v>
      </c>
      <c r="AC86">
        <f t="shared" si="30"/>
        <v>-1.67279538383366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-7.5744393872308169E-22</v>
      </c>
      <c r="AI86">
        <f t="shared" si="34"/>
        <v>-7.5746412566063865E-22</v>
      </c>
      <c r="AJ86">
        <f t="shared" si="35"/>
        <v>-0.20073544606003946</v>
      </c>
      <c r="AK86">
        <f t="shared" si="49"/>
        <v>-0.13114715809255897</v>
      </c>
      <c r="AL86">
        <f t="shared" si="26"/>
        <v>-0.3318826041525984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-9.7708209537324989E-26</v>
      </c>
      <c r="AR86">
        <f t="shared" si="36"/>
        <v>-9.7710813597406396E-26</v>
      </c>
      <c r="AS86">
        <f t="shared" si="36"/>
        <v>-2.5894326989093967E-5</v>
      </c>
      <c r="AT86">
        <f t="shared" si="36"/>
        <v>-1.691762696620804E-5</v>
      </c>
      <c r="AU86">
        <f t="shared" si="23"/>
        <v>-4.2811953955302007E-5</v>
      </c>
      <c r="AW86">
        <v>83</v>
      </c>
      <c r="AX86">
        <f>IF(Z86&gt;0, (R86*SUMPRODUCT(K86:$K$98, X86:$X$98)-K86*$AZ$3)/Z86, 0)</f>
        <v>-4.1432618967498601E+27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250000</v>
      </c>
      <c r="S87">
        <f t="shared" si="29"/>
        <v>-3.3181635264334688E+28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-1.67279538383366</v>
      </c>
      <c r="AC87">
        <f t="shared" si="30"/>
        <v>-1.4935673069943391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-8.867237450612488E-23</v>
      </c>
      <c r="AI87">
        <f t="shared" si="34"/>
        <v>-8.8674625099405013E-23</v>
      </c>
      <c r="AJ87">
        <f t="shared" si="35"/>
        <v>-0.17922807683932085</v>
      </c>
      <c r="AK87">
        <f t="shared" si="49"/>
        <v>-0.11709567686835622</v>
      </c>
      <c r="AL87">
        <f t="shared" si="26"/>
        <v>-0.29632375370767705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-1.0212942250200705E-26</v>
      </c>
      <c r="AR87">
        <f t="shared" si="36"/>
        <v>-1.0213201464858334E-26</v>
      </c>
      <c r="AS87">
        <f t="shared" si="36"/>
        <v>-2.0642798939009846E-5</v>
      </c>
      <c r="AT87">
        <f t="shared" si="36"/>
        <v>-1.3486628640153092E-5</v>
      </c>
      <c r="AU87">
        <f t="shared" si="23"/>
        <v>-3.4129427579162938E-5</v>
      </c>
      <c r="AW87">
        <v>84</v>
      </c>
      <c r="AX87">
        <f>IF(Z87&gt;0, (R87*SUMPRODUCT(K87:$K$98, X87:$X$98)-K87*$AZ$3)/Z87, 0)</f>
        <v>-3.3181635264334688E+28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250000</v>
      </c>
      <c r="S88">
        <f t="shared" si="29"/>
        <v>-2.7801702017904966E+29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-1.4935673069943391</v>
      </c>
      <c r="AC88">
        <f t="shared" si="30"/>
        <v>-1.3335422383878028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-9.9412815216897662E-24</v>
      </c>
      <c r="AI88">
        <f t="shared" si="34"/>
        <v>-9.9415213527327599E-24</v>
      </c>
      <c r="AJ88">
        <f t="shared" si="35"/>
        <v>-0.16002506860653631</v>
      </c>
      <c r="AK88">
        <f t="shared" si="49"/>
        <v>-0.10454971148960375</v>
      </c>
      <c r="AL88">
        <f t="shared" si="26"/>
        <v>-0.26457478009614005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-1.0223200718968002E-27</v>
      </c>
      <c r="AR88">
        <f t="shared" si="36"/>
        <v>-1.0223447351244315E-27</v>
      </c>
      <c r="AS88">
        <f t="shared" si="36"/>
        <v>-1.6456312929695333E-5</v>
      </c>
      <c r="AT88">
        <f t="shared" si="36"/>
        <v>-1.0751457780734287E-5</v>
      </c>
      <c r="AU88">
        <f t="shared" si="23"/>
        <v>-2.7207770710429618E-5</v>
      </c>
      <c r="AW88">
        <v>85</v>
      </c>
      <c r="AX88">
        <f>IF(Z88&gt;0, (R88*SUMPRODUCT(K88:$K$98, X88:$X$98)-K88*$AZ$3)/Z88, 0)</f>
        <v>-2.7801702017904966E+29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-1.3335422383878028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-1.3335422383878028</v>
      </c>
      <c r="AK89">
        <f t="shared" si="49"/>
        <v>-9.3347956687146211E-2</v>
      </c>
      <c r="AL89">
        <f t="shared" si="26"/>
        <v>-1.4268901950749491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-1.1010369478239814E-28</v>
      </c>
      <c r="AR89">
        <f t="shared" si="36"/>
        <v>-1.1010369478239814E-28</v>
      </c>
      <c r="AS89">
        <f t="shared" si="36"/>
        <v>-1.2244280453642362E-4</v>
      </c>
      <c r="AT89">
        <f t="shared" si="36"/>
        <v>-8.5709963175496556E-6</v>
      </c>
      <c r="AU89">
        <f t="shared" si="23"/>
        <v>-1.3101380085397328E-4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25881.66047140388</v>
      </c>
      <c r="AO91" s="8">
        <f t="shared" si="50"/>
        <v>-2588.1660471403884</v>
      </c>
      <c r="AP91" s="8">
        <f t="shared" si="50"/>
        <v>-2944.5659500500296</v>
      </c>
      <c r="AQ91" s="8">
        <f t="shared" si="50"/>
        <v>-12967.679279034766</v>
      </c>
      <c r="AR91" s="8">
        <f t="shared" si="50"/>
        <v>7381.2491951786933</v>
      </c>
      <c r="AS91" s="8">
        <f t="shared" si="50"/>
        <v>-3425.6974734753489</v>
      </c>
      <c r="AT91" s="8">
        <f t="shared" si="50"/>
        <v>1640.0713515598698</v>
      </c>
      <c r="AU91" s="8">
        <f t="shared" si="50"/>
        <v>5595.6230732632102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64482.224201735444</v>
      </c>
      <c r="K3">
        <v>1</v>
      </c>
      <c r="L3" s="2">
        <v>0</v>
      </c>
      <c r="O3">
        <f>$C$3</f>
        <v>64482.224201735444</v>
      </c>
      <c r="P3">
        <f>O3*C5</f>
        <v>6448.2224201735444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64482.224201735444</v>
      </c>
      <c r="AF3">
        <f t="shared" ref="AF3:AG34" si="4">-$Z3*P3</f>
        <v>-6448.2224201735444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55514.0935775619</v>
      </c>
      <c r="AJ3">
        <f t="shared" ref="AJ3:AJ66" si="7">AB3-AC3</f>
        <v>0</v>
      </c>
      <c r="AL3">
        <f t="shared" ref="AL3:AL34" si="8">SUM(AI3:AK3)</f>
        <v>55514.0935775619</v>
      </c>
      <c r="AN3">
        <f t="shared" ref="AN3:AU34" si="9">AE3*$K3</f>
        <v>64482.224201735444</v>
      </c>
      <c r="AO3">
        <f t="shared" si="9"/>
        <v>-6448.2224201735444</v>
      </c>
      <c r="AP3">
        <f t="shared" si="9"/>
        <v>-2519.9082039999998</v>
      </c>
      <c r="AQ3">
        <f t="shared" si="9"/>
        <v>0</v>
      </c>
      <c r="AR3">
        <f t="shared" si="9"/>
        <v>55514.0935775619</v>
      </c>
      <c r="AS3">
        <f t="shared" si="9"/>
        <v>0</v>
      </c>
      <c r="AT3">
        <f t="shared" si="9"/>
        <v>0</v>
      </c>
      <c r="AU3">
        <f t="shared" si="9"/>
        <v>55514.0935775619</v>
      </c>
      <c r="AW3">
        <v>0</v>
      </c>
      <c r="AX3">
        <f>IF(Z3&gt;0, (R3*SUMPRODUCT(K3:$K$98, X3:$X$98)-K3*$AZ$3)/Z3, 0)</f>
        <v>0</v>
      </c>
      <c r="AZ3">
        <f>C6*ABS(SUMPRODUCT(X4:X79, K4:K79))/1</f>
        <v>34568.795422839568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2347.462849504217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2318.7763699059287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-2318.7763699059287</v>
      </c>
      <c r="AK4">
        <f>G4*SUM(AB4, AE4:AF4)</f>
        <v>0</v>
      </c>
      <c r="AL4">
        <f t="shared" si="8"/>
        <v>-2873.8278699059288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-2163.2394532194503</v>
      </c>
      <c r="AT4">
        <f t="shared" si="9"/>
        <v>0</v>
      </c>
      <c r="AU4">
        <f t="shared" si="9"/>
        <v>-2681.0596789867791</v>
      </c>
      <c r="AW4">
        <v>1</v>
      </c>
      <c r="AX4">
        <f>IF(Z4&gt;0, (R4*SUMPRODUCT(K4:$K$98, X4:$X$98)-K4*$AZ$3)/Z4, 0)</f>
        <v>2347.462849504217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250000</v>
      </c>
      <c r="S5">
        <f t="shared" si="1"/>
        <v>4603.3861164863347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2318.7763699059287</v>
      </c>
      <c r="AC5">
        <f t="shared" si="2"/>
        <v>4490.9210697270173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-583.23383853245457</v>
      </c>
      <c r="AI5">
        <f t="shared" si="6"/>
        <v>-632.01229156774809</v>
      </c>
      <c r="AJ5">
        <f t="shared" si="7"/>
        <v>-2172.1446998210886</v>
      </c>
      <c r="AK5">
        <f>G5*SUM(AB5, AE5:AF5)</f>
        <v>95.069831166143075</v>
      </c>
      <c r="AL5">
        <f t="shared" si="8"/>
        <v>-2709.0871602226935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-498.72793150692064</v>
      </c>
      <c r="AR5">
        <f t="shared" si="9"/>
        <v>-540.43877778705416</v>
      </c>
      <c r="AS5">
        <f t="shared" si="9"/>
        <v>-1857.4183483615052</v>
      </c>
      <c r="AT5">
        <f t="shared" si="9"/>
        <v>81.294974868925266</v>
      </c>
      <c r="AU5">
        <f t="shared" si="9"/>
        <v>-2316.5621512796338</v>
      </c>
      <c r="AW5">
        <v>2</v>
      </c>
      <c r="AX5">
        <f>IF(Z5&gt;0, (R5*SUMPRODUCT(K5:$K$98, X5:$X$98)-K5*$AZ$3)/Z5, 0)</f>
        <v>4603.3861164863347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250000</v>
      </c>
      <c r="S6">
        <f t="shared" si="1"/>
        <v>7147.5130894650365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4490.9210697270173</v>
      </c>
      <c r="AC6">
        <f t="shared" si="2"/>
        <v>6885.5317695389604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-616.7157374158229</v>
      </c>
      <c r="AI6">
        <f t="shared" si="6"/>
        <v>-664.88306277328036</v>
      </c>
      <c r="AJ6">
        <f t="shared" si="7"/>
        <v>-2394.6106998119431</v>
      </c>
      <c r="AK6">
        <f>G6*SUM(AB6, AE6:AF6)</f>
        <v>262.71888257903055</v>
      </c>
      <c r="AL6">
        <f t="shared" si="8"/>
        <v>-2796.7748800061931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-475.74070517725181</v>
      </c>
      <c r="AR6">
        <f t="shared" si="9"/>
        <v>-512.89746305094991</v>
      </c>
      <c r="AS6">
        <f t="shared" si="9"/>
        <v>-1847.2267105215883</v>
      </c>
      <c r="AT6">
        <f t="shared" si="9"/>
        <v>202.66398095376522</v>
      </c>
      <c r="AU6">
        <f t="shared" si="9"/>
        <v>-2157.4601926187734</v>
      </c>
      <c r="AW6">
        <v>3</v>
      </c>
      <c r="AX6">
        <f>IF(Z6&gt;0, (R6*SUMPRODUCT(K6:$K$98, X6:$X$98)-K6*$AZ$3)/Z6, 0)</f>
        <v>7147.5130894650365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250000</v>
      </c>
      <c r="S7">
        <f t="shared" si="1"/>
        <v>9267.4300728639482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6885.5317695389604</v>
      </c>
      <c r="AC7">
        <f t="shared" si="2"/>
        <v>8814.1869388555751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-655.03564598137416</v>
      </c>
      <c r="AI7">
        <f t="shared" si="6"/>
        <v>-702.5902909560607</v>
      </c>
      <c r="AJ7">
        <f t="shared" si="7"/>
        <v>-1928.6551693166148</v>
      </c>
      <c r="AK7">
        <f>G7*SUM(AB7, AE7:AF7)</f>
        <v>338.07960988436292</v>
      </c>
      <c r="AL7">
        <f t="shared" si="8"/>
        <v>-2293.1658503883127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-459.74075786849164</v>
      </c>
      <c r="AR7">
        <f t="shared" si="9"/>
        <v>-493.11727509309947</v>
      </c>
      <c r="AS7">
        <f t="shared" si="9"/>
        <v>-1353.6383777713027</v>
      </c>
      <c r="AT7">
        <f t="shared" si="9"/>
        <v>237.28323339603509</v>
      </c>
      <c r="AU7">
        <f t="shared" si="9"/>
        <v>-1609.472419468367</v>
      </c>
      <c r="AW7">
        <v>4</v>
      </c>
      <c r="AX7">
        <f>IF(Z7&gt;0, (R7*SUMPRODUCT(K7:$K$98, X7:$X$98)-K7*$AZ$3)/Z7, 0)</f>
        <v>9267.4300728639482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250000</v>
      </c>
      <c r="S8">
        <f t="shared" si="1"/>
        <v>10633.275373791175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8814.1869388555751</v>
      </c>
      <c r="AC8">
        <f t="shared" si="2"/>
        <v>9969.216449833606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-1008.2483517423575</v>
      </c>
      <c r="AI8">
        <f t="shared" si="6"/>
        <v>-1055.1258005969487</v>
      </c>
      <c r="AJ8">
        <f t="shared" si="7"/>
        <v>-1155.0295109780309</v>
      </c>
      <c r="AK8">
        <f t="shared" ref="AK8:AK71" si="22">G8*SUM(AB8:AB8, AE8:AF8)</f>
        <v>187.74218179762374</v>
      </c>
      <c r="AL8">
        <f t="shared" si="8"/>
        <v>-2022.4131297773556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-660.54816277349096</v>
      </c>
      <c r="AR8">
        <f t="shared" si="9"/>
        <v>-691.25965628885172</v>
      </c>
      <c r="AS8">
        <f t="shared" si="9"/>
        <v>-756.71100290641778</v>
      </c>
      <c r="AT8">
        <f t="shared" si="9"/>
        <v>122.99822067370627</v>
      </c>
      <c r="AU8">
        <f t="shared" si="9"/>
        <v>-1324.9724385215632</v>
      </c>
      <c r="AW8">
        <v>5</v>
      </c>
      <c r="AX8">
        <f>IF(Z8&gt;0, (R8*SUMPRODUCT(K8:$K$98, X8:$X$98)-K8*$AZ$3)/Z8, 0)</f>
        <v>10633.275373791175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250000</v>
      </c>
      <c r="S9">
        <f t="shared" si="1"/>
        <v>11388.76075142935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9969.216449833606</v>
      </c>
      <c r="AC9">
        <f t="shared" si="2"/>
        <v>10507.643577158746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-1385.1859551747132</v>
      </c>
      <c r="AI9">
        <f t="shared" si="6"/>
        <v>-1431.3175923497236</v>
      </c>
      <c r="AJ9">
        <f t="shared" si="7"/>
        <v>-538.42712732513974</v>
      </c>
      <c r="AK9">
        <f t="shared" si="22"/>
        <v>58.818377054018271</v>
      </c>
      <c r="AL9">
        <f t="shared" si="8"/>
        <v>-1910.9263426208449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-859.45324928478988</v>
      </c>
      <c r="AR9">
        <f t="shared" si="9"/>
        <v>-888.07611058133614</v>
      </c>
      <c r="AS9">
        <f t="shared" si="9"/>
        <v>-334.07279531960006</v>
      </c>
      <c r="AT9">
        <f t="shared" si="9"/>
        <v>36.494482988284318</v>
      </c>
      <c r="AU9">
        <f t="shared" si="9"/>
        <v>-1185.6544229126519</v>
      </c>
      <c r="AW9">
        <v>6</v>
      </c>
      <c r="AX9">
        <f>IF(Z9&gt;0, (R9*SUMPRODUCT(K9:$K$98, X9:$X$98)-K9*$AZ$3)/Z9, 0)</f>
        <v>11388.76075142935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250000</v>
      </c>
      <c r="S10">
        <f t="shared" si="1"/>
        <v>11860.311639711432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10507.643577158746</v>
      </c>
      <c r="AC10">
        <f t="shared" si="2"/>
        <v>10749.004156529674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-1776.5256570786757</v>
      </c>
      <c r="AI10">
        <f t="shared" si="6"/>
        <v>-1821.8406727505203</v>
      </c>
      <c r="AJ10">
        <f t="shared" si="7"/>
        <v>-241.36057937092846</v>
      </c>
      <c r="AK10">
        <f t="shared" si="22"/>
        <v>43.08133866635086</v>
      </c>
      <c r="AL10">
        <f t="shared" si="8"/>
        <v>-2020.119913455098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-1045.6921532123047</v>
      </c>
      <c r="AR10">
        <f t="shared" si="9"/>
        <v>-1072.3653150222285</v>
      </c>
      <c r="AS10">
        <f t="shared" si="9"/>
        <v>-142.06879756410871</v>
      </c>
      <c r="AT10">
        <f t="shared" si="9"/>
        <v>25.358382871522952</v>
      </c>
      <c r="AU10">
        <f t="shared" si="9"/>
        <v>-1189.0757297148141</v>
      </c>
      <c r="AW10">
        <v>7</v>
      </c>
      <c r="AX10">
        <f>IF(Z10&gt;0, (R10*SUMPRODUCT(K10:$K$98, X10:$X$98)-K10*$AZ$3)/Z10, 0)</f>
        <v>11860.311639711432</v>
      </c>
    </row>
    <row r="11" spans="1:52" x14ac:dyDescent="0.25">
      <c r="A11" t="s">
        <v>33</v>
      </c>
      <c r="C11" s="12">
        <f>AU81</f>
        <v>16870.574245949378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250000</v>
      </c>
      <c r="S11">
        <f t="shared" si="1"/>
        <v>12062.807656040237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10749.004156529674</v>
      </c>
      <c r="AC11">
        <f t="shared" si="2"/>
        <v>10716.44639732916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-2212.4761854176227</v>
      </c>
      <c r="AI11">
        <f t="shared" si="6"/>
        <v>-2256.8955556956653</v>
      </c>
      <c r="AJ11">
        <f t="shared" si="7"/>
        <v>32.557759200513829</v>
      </c>
      <c r="AK11">
        <f t="shared" si="22"/>
        <v>25.797609975671214</v>
      </c>
      <c r="AL11">
        <f t="shared" si="8"/>
        <v>-2198.5401865194804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-1237.4570389722023</v>
      </c>
      <c r="AR11">
        <f t="shared" si="9"/>
        <v>-1262.3011764049859</v>
      </c>
      <c r="AS11">
        <f t="shared" si="9"/>
        <v>18.209835912079196</v>
      </c>
      <c r="AT11">
        <f t="shared" si="9"/>
        <v>14.428826065320131</v>
      </c>
      <c r="AU11">
        <f t="shared" si="9"/>
        <v>-1229.6625144275868</v>
      </c>
      <c r="AW11">
        <v>8</v>
      </c>
      <c r="AX11">
        <f>IF(Z11&gt;0, (R11*SUMPRODUCT(K11:$K$98, X11:$X$98)-K11*$AZ$3)/Z11, 0)</f>
        <v>12062.807656040237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250000</v>
      </c>
      <c r="S12">
        <f t="shared" si="1"/>
        <v>12017.291769113939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10716.44639732916</v>
      </c>
      <c r="AC12">
        <f t="shared" si="2"/>
        <v>10439.932940441733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-2690.2402826572797</v>
      </c>
      <c r="AI12">
        <f t="shared" si="6"/>
        <v>-2733.6774111760105</v>
      </c>
      <c r="AJ12">
        <f t="shared" si="7"/>
        <v>276.51345688742731</v>
      </c>
      <c r="AK12">
        <f t="shared" si="22"/>
        <v>24.647826713857068</v>
      </c>
      <c r="AL12">
        <f t="shared" si="8"/>
        <v>-2432.5161275747259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-1429.8913093776816</v>
      </c>
      <c r="AR12">
        <f t="shared" si="9"/>
        <v>-1452.9786049525978</v>
      </c>
      <c r="AS12">
        <f t="shared" si="9"/>
        <v>146.96984186809237</v>
      </c>
      <c r="AT12">
        <f t="shared" si="9"/>
        <v>13.100581922139449</v>
      </c>
      <c r="AU12">
        <f t="shared" si="9"/>
        <v>-1292.908181162366</v>
      </c>
      <c r="AW12">
        <v>9</v>
      </c>
      <c r="AX12">
        <f>IF(Z12&gt;0, (R12*SUMPRODUCT(K12:$K$98, X12:$X$98)-K12*$AZ$3)/Z12, 0)</f>
        <v>12017.291769113939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250000</v>
      </c>
      <c r="S13">
        <f t="shared" si="1"/>
        <v>11706.073234309644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10439.932940441733</v>
      </c>
      <c r="AC13">
        <f t="shared" si="2"/>
        <v>9918.2464574969708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-3195.3937193569227</v>
      </c>
      <c r="AI13">
        <f t="shared" si="6"/>
        <v>-3237.7573978465948</v>
      </c>
      <c r="AJ13">
        <f t="shared" si="7"/>
        <v>521.68648294476225</v>
      </c>
      <c r="AK13">
        <f t="shared" si="22"/>
        <v>20.879865880883468</v>
      </c>
      <c r="AL13">
        <f t="shared" si="8"/>
        <v>-2695.1910490209493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-1614.4351056270691</v>
      </c>
      <c r="AR13">
        <f t="shared" si="9"/>
        <v>-1635.8388560766348</v>
      </c>
      <c r="AS13">
        <f t="shared" si="9"/>
        <v>263.57596157716716</v>
      </c>
      <c r="AT13">
        <f t="shared" si="9"/>
        <v>10.549306733214447</v>
      </c>
      <c r="AU13">
        <f t="shared" si="9"/>
        <v>-1361.7135877662533</v>
      </c>
      <c r="AW13">
        <v>10</v>
      </c>
      <c r="AX13">
        <f>IF(Z13&gt;0, (R13*SUMPRODUCT(K13:$K$98, X13:$X$98)-K13*$AZ$3)/Z13, 0)</f>
        <v>11706.073234309644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250000</v>
      </c>
      <c r="S14">
        <f t="shared" si="1"/>
        <v>12350.934331267186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9918.2464574969708</v>
      </c>
      <c r="AC14">
        <f t="shared" si="2"/>
        <v>10175.11250523442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-3741.8528172261945</v>
      </c>
      <c r="AI14">
        <f t="shared" si="6"/>
        <v>-3783.0444883675245</v>
      </c>
      <c r="AJ14">
        <f t="shared" si="7"/>
        <v>-256.86604773744875</v>
      </c>
      <c r="AK14">
        <f t="shared" si="22"/>
        <v>694.27725202478803</v>
      </c>
      <c r="AL14">
        <f t="shared" si="8"/>
        <v>-3345.6332840801851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-1687.9706603761067</v>
      </c>
      <c r="AR14">
        <f t="shared" si="9"/>
        <v>-1706.5524528021297</v>
      </c>
      <c r="AS14">
        <f t="shared" si="9"/>
        <v>-115.87370572982427</v>
      </c>
      <c r="AT14">
        <f t="shared" si="9"/>
        <v>313.1923378143785</v>
      </c>
      <c r="AU14">
        <f t="shared" si="9"/>
        <v>-1509.2338207175753</v>
      </c>
      <c r="AW14">
        <v>11</v>
      </c>
      <c r="AX14">
        <f>IF(Z14&gt;0, (R14*SUMPRODUCT(K14:$K$98, X14:$X$98)-K14*$AZ$3)/Z14, 0)</f>
        <v>12350.934331267186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250000</v>
      </c>
      <c r="S15">
        <f t="shared" si="1"/>
        <v>12724.697768295004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10175.11250523442</v>
      </c>
      <c r="AC15">
        <f t="shared" si="2"/>
        <v>10157.946446076636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-4327.3043032846745</v>
      </c>
      <c r="AI15">
        <f t="shared" si="6"/>
        <v>-4367.2185968539343</v>
      </c>
      <c r="AJ15">
        <f t="shared" si="7"/>
        <v>17.16605915778382</v>
      </c>
      <c r="AK15">
        <f t="shared" si="22"/>
        <v>712.25787536640939</v>
      </c>
      <c r="AL15">
        <f t="shared" si="8"/>
        <v>-3637.7946623297412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-1742.9206148596272</v>
      </c>
      <c r="AR15">
        <f t="shared" si="9"/>
        <v>-1758.9970079703721</v>
      </c>
      <c r="AS15">
        <f t="shared" si="9"/>
        <v>6.9140222838710468</v>
      </c>
      <c r="AT15">
        <f t="shared" si="9"/>
        <v>286.87812251380905</v>
      </c>
      <c r="AU15">
        <f t="shared" si="9"/>
        <v>-1465.2048631726921</v>
      </c>
      <c r="AW15">
        <v>12</v>
      </c>
      <c r="AX15">
        <f>IF(Z15&gt;0, (R15*SUMPRODUCT(K15:$K$98, X15:$X$98)-K15*$AZ$3)/Z15, 0)</f>
        <v>12724.697768295004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250000</v>
      </c>
      <c r="S16">
        <f t="shared" si="1"/>
        <v>12853.548095435191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10157.946446076636</v>
      </c>
      <c r="AC16">
        <f t="shared" si="2"/>
        <v>9906.8156537333616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-4889.3528802051833</v>
      </c>
      <c r="AI16">
        <f t="shared" si="6"/>
        <v>-4927.8901602627093</v>
      </c>
      <c r="AJ16">
        <f t="shared" si="7"/>
        <v>251.13079234327415</v>
      </c>
      <c r="AK16">
        <f t="shared" si="22"/>
        <v>711.05625122536458</v>
      </c>
      <c r="AL16">
        <f t="shared" si="8"/>
        <v>-3965.7031166940706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-1758.30224343553</v>
      </c>
      <c r="AR16">
        <f t="shared" si="9"/>
        <v>-1772.1609661829477</v>
      </c>
      <c r="AS16">
        <f t="shared" si="9"/>
        <v>90.31130425472395</v>
      </c>
      <c r="AT16">
        <f t="shared" si="9"/>
        <v>255.70905442315902</v>
      </c>
      <c r="AU16">
        <f t="shared" si="9"/>
        <v>-1426.1406075050647</v>
      </c>
      <c r="AW16">
        <v>13</v>
      </c>
      <c r="AX16">
        <f>IF(Z16&gt;0, (R16*SUMPRODUCT(K16:$K$98, X16:$X$98)-K16*$AZ$3)/Z16, 0)</f>
        <v>12853.548095435191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250000</v>
      </c>
      <c r="S17">
        <f t="shared" si="1"/>
        <v>12789.355108740579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9906.8156537333616</v>
      </c>
      <c r="AC17">
        <f t="shared" si="2"/>
        <v>9480.4686089731495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-5440.0160985109333</v>
      </c>
      <c r="AI17">
        <f t="shared" si="6"/>
        <v>-5477.0800025481822</v>
      </c>
      <c r="AJ17">
        <f t="shared" si="7"/>
        <v>426.34704476021216</v>
      </c>
      <c r="AK17">
        <f t="shared" si="22"/>
        <v>693.47709576133536</v>
      </c>
      <c r="AL17">
        <f t="shared" si="8"/>
        <v>-4357.2558620266345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-1746.7240890372782</v>
      </c>
      <c r="AR17">
        <f t="shared" si="9"/>
        <v>-1758.6248652194204</v>
      </c>
      <c r="AS17">
        <f t="shared" si="9"/>
        <v>136.89493558233457</v>
      </c>
      <c r="AT17">
        <f t="shared" si="9"/>
        <v>222.66719921904314</v>
      </c>
      <c r="AU17">
        <f t="shared" si="9"/>
        <v>-1399.0627304180425</v>
      </c>
      <c r="AW17">
        <v>14</v>
      </c>
      <c r="AX17">
        <f>IF(Z17&gt;0, (R17*SUMPRODUCT(K17:$K$98, X17:$X$98)-K17*$AZ$3)/Z17, 0)</f>
        <v>12789.355108740579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250000</v>
      </c>
      <c r="S18">
        <f t="shared" si="1"/>
        <v>12569.571206556337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9480.4686089731495</v>
      </c>
      <c r="AC18">
        <f t="shared" si="2"/>
        <v>8922.9902330388359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-5994.275890443686</v>
      </c>
      <c r="AI18">
        <f t="shared" si="6"/>
        <v>-6029.770300262473</v>
      </c>
      <c r="AJ18">
        <f t="shared" si="7"/>
        <v>557.47837593431359</v>
      </c>
      <c r="AK18">
        <f t="shared" si="22"/>
        <v>663.63280262812054</v>
      </c>
      <c r="AL18">
        <f t="shared" si="8"/>
        <v>-4808.6591217000387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-1718.4734620414079</v>
      </c>
      <c r="AR18">
        <f t="shared" si="9"/>
        <v>-1728.6492034385715</v>
      </c>
      <c r="AS18">
        <f t="shared" si="9"/>
        <v>159.82110470296539</v>
      </c>
      <c r="AT18">
        <f t="shared" si="9"/>
        <v>190.25406582882118</v>
      </c>
      <c r="AU18">
        <f t="shared" si="9"/>
        <v>-1378.5740329067849</v>
      </c>
      <c r="AW18">
        <v>15</v>
      </c>
      <c r="AX18">
        <f>IF(Z18&gt;0, (R18*SUMPRODUCT(K18:$K$98, X18:$X$98)-K18*$AZ$3)/Z18, 0)</f>
        <v>12569.571206556337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250000</v>
      </c>
      <c r="S19">
        <f t="shared" si="1"/>
        <v>12222.262167018866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8922.9902330388359</v>
      </c>
      <c r="AC19">
        <f t="shared" si="2"/>
        <v>8266.3433005536426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-6613.5864202306184</v>
      </c>
      <c r="AI19">
        <f t="shared" si="6"/>
        <v>-6647.4031686671715</v>
      </c>
      <c r="AJ19">
        <f t="shared" si="7"/>
        <v>656.64693248519325</v>
      </c>
      <c r="AK19">
        <f t="shared" si="22"/>
        <v>624.60931631271853</v>
      </c>
      <c r="AL19">
        <f t="shared" si="8"/>
        <v>-5366.1469198692594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-1692.8758606849058</v>
      </c>
      <c r="AR19">
        <f t="shared" si="9"/>
        <v>-1701.5319140691902</v>
      </c>
      <c r="AS19">
        <f t="shared" si="9"/>
        <v>168.08153252471027</v>
      </c>
      <c r="AT19">
        <f t="shared" si="9"/>
        <v>159.88088258894066</v>
      </c>
      <c r="AU19">
        <f t="shared" si="9"/>
        <v>-1373.5694989555393</v>
      </c>
      <c r="AW19">
        <v>16</v>
      </c>
      <c r="AX19">
        <f>IF(Z19&gt;0, (R19*SUMPRODUCT(K19:$K$98, X19:$X$98)-K19*$AZ$3)/Z19, 0)</f>
        <v>12222.262167018866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250000</v>
      </c>
      <c r="S20">
        <f t="shared" si="1"/>
        <v>11737.361434608176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8266.3433005536426</v>
      </c>
      <c r="AC20">
        <f t="shared" si="2"/>
        <v>7521.5268412582063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-7188.0988690333106</v>
      </c>
      <c r="AI20">
        <f t="shared" si="6"/>
        <v>-7220.1398302116922</v>
      </c>
      <c r="AJ20">
        <f t="shared" si="7"/>
        <v>744.81645929543629</v>
      </c>
      <c r="AK20">
        <f t="shared" si="22"/>
        <v>578.64403103875509</v>
      </c>
      <c r="AL20">
        <f t="shared" si="8"/>
        <v>-5896.6793398775008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-1642.7977475898235</v>
      </c>
      <c r="AR20">
        <f t="shared" si="9"/>
        <v>-1650.1205209424857</v>
      </c>
      <c r="AS20">
        <f t="shared" si="9"/>
        <v>170.22342402239707</v>
      </c>
      <c r="AT20">
        <f t="shared" si="9"/>
        <v>132.24569224304551</v>
      </c>
      <c r="AU20">
        <f t="shared" si="9"/>
        <v>-1347.651404677043</v>
      </c>
      <c r="AW20">
        <v>17</v>
      </c>
      <c r="AX20">
        <f>IF(Z20&gt;0, (R20*SUMPRODUCT(K20:$K$98, X20:$X$98)-K20*$AZ$3)/Z20, 0)</f>
        <v>11737.361434608176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250000</v>
      </c>
      <c r="S21">
        <f t="shared" si="1"/>
        <v>11137.779696200474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7521.5268412582063</v>
      </c>
      <c r="AC21">
        <f t="shared" si="2"/>
        <v>6725.2107020518461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-7647.8349154046173</v>
      </c>
      <c r="AI21">
        <f t="shared" si="6"/>
        <v>-7678.0258999881335</v>
      </c>
      <c r="AJ21">
        <f t="shared" si="7"/>
        <v>796.31613920636028</v>
      </c>
      <c r="AK21">
        <f t="shared" si="22"/>
        <v>526.50687888807454</v>
      </c>
      <c r="AL21">
        <f t="shared" si="8"/>
        <v>-6355.2028818936988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-1560.5961775297365</v>
      </c>
      <c r="AR21">
        <f t="shared" si="9"/>
        <v>-1566.7568668827444</v>
      </c>
      <c r="AS21">
        <f t="shared" si="9"/>
        <v>162.49408318784762</v>
      </c>
      <c r="AT21">
        <f t="shared" si="9"/>
        <v>107.4375469298908</v>
      </c>
      <c r="AU21">
        <f t="shared" si="9"/>
        <v>-1296.8252367650059</v>
      </c>
      <c r="AW21">
        <v>18</v>
      </c>
      <c r="AX21">
        <f>IF(Z21&gt;0, (R21*SUMPRODUCT(K21:$K$98, X21:$X$98)-K21*$AZ$3)/Z21, 0)</f>
        <v>11137.779696200474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250000</v>
      </c>
      <c r="S22">
        <f t="shared" si="1"/>
        <v>10469.600617409164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6725.2107020518461</v>
      </c>
      <c r="AC22">
        <f t="shared" si="2"/>
        <v>5920.401674864489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-8074.1339627036659</v>
      </c>
      <c r="AI22">
        <f t="shared" si="6"/>
        <v>-8102.4082106488067</v>
      </c>
      <c r="AJ22">
        <f t="shared" si="7"/>
        <v>804.80902718735706</v>
      </c>
      <c r="AK22">
        <f t="shared" si="22"/>
        <v>470.76474914362927</v>
      </c>
      <c r="AL22">
        <f t="shared" si="8"/>
        <v>-6826.8344343178205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-1471.0585622360188</v>
      </c>
      <c r="AR22">
        <f t="shared" si="9"/>
        <v>-1476.2099598623911</v>
      </c>
      <c r="AS22">
        <f t="shared" si="9"/>
        <v>146.63135586771466</v>
      </c>
      <c r="AT22">
        <f t="shared" si="9"/>
        <v>85.770500988162013</v>
      </c>
      <c r="AU22">
        <f t="shared" si="9"/>
        <v>-1243.8081030065143</v>
      </c>
      <c r="AW22">
        <v>19</v>
      </c>
      <c r="AX22">
        <f>IF(Z22&gt;0, (R22*SUMPRODUCT(K22:$K$98, X22:$X$98)-K22*$AZ$3)/Z22, 0)</f>
        <v>10469.600617409164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250000</v>
      </c>
      <c r="S23">
        <f t="shared" si="1"/>
        <v>9739.3984905083398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5920.401674864489</v>
      </c>
      <c r="AC23">
        <f t="shared" si="2"/>
        <v>5124.1530682913071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-8425.9683393280466</v>
      </c>
      <c r="AI23">
        <f t="shared" si="6"/>
        <v>-8452.2746511258702</v>
      </c>
      <c r="AJ23">
        <f t="shared" si="7"/>
        <v>796.24860657318186</v>
      </c>
      <c r="AK23">
        <f t="shared" si="22"/>
        <v>414.42811724051427</v>
      </c>
      <c r="AL23">
        <f t="shared" si="8"/>
        <v>-7241.5979273121739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-1370.6791659764108</v>
      </c>
      <c r="AR23">
        <f t="shared" si="9"/>
        <v>-1374.9584976879553</v>
      </c>
      <c r="AS23">
        <f t="shared" si="9"/>
        <v>129.52830250661077</v>
      </c>
      <c r="AT23">
        <f t="shared" si="9"/>
        <v>67.416344711983911</v>
      </c>
      <c r="AU23">
        <f t="shared" si="9"/>
        <v>-1178.0138504693605</v>
      </c>
      <c r="AW23">
        <v>20</v>
      </c>
      <c r="AX23">
        <f>IF(Z23&gt;0, (R23*SUMPRODUCT(K23:$K$98, X23:$X$98)-K23*$AZ$3)/Z23, 0)</f>
        <v>9739.3984905083398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250000</v>
      </c>
      <c r="S24">
        <f t="shared" si="1"/>
        <v>8964.306602122917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5124.1530682913071</v>
      </c>
      <c r="AC24">
        <f t="shared" si="2"/>
        <v>4355.9827912995734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-8734.9346756946852</v>
      </c>
      <c r="AI24">
        <f t="shared" si="6"/>
        <v>-8759.2309374393917</v>
      </c>
      <c r="AJ24">
        <f t="shared" si="7"/>
        <v>768.17027699173377</v>
      </c>
      <c r="AK24">
        <f t="shared" si="22"/>
        <v>358.69071478039154</v>
      </c>
      <c r="AL24">
        <f t="shared" si="8"/>
        <v>-7632.3699456672666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-1268.6961662080721</v>
      </c>
      <c r="AR24">
        <f t="shared" si="9"/>
        <v>-1272.2250505412849</v>
      </c>
      <c r="AS24">
        <f t="shared" si="9"/>
        <v>111.57206339804688</v>
      </c>
      <c r="AT24">
        <f t="shared" si="9"/>
        <v>52.097646014751028</v>
      </c>
      <c r="AU24">
        <f t="shared" si="9"/>
        <v>-1108.555341128487</v>
      </c>
      <c r="AW24">
        <v>21</v>
      </c>
      <c r="AX24">
        <f>IF(Z24&gt;0, (R24*SUMPRODUCT(K24:$K$98, X24:$X$98)-K24*$AZ$3)/Z24, 0)</f>
        <v>8964.306602122917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250000</v>
      </c>
      <c r="S25">
        <f t="shared" si="1"/>
        <v>8146.964320354452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4355.9827912995734</v>
      </c>
      <c r="AC25">
        <f t="shared" si="2"/>
        <v>3625.2409902563941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-9021.3481278239069</v>
      </c>
      <c r="AI25">
        <f t="shared" si="6"/>
        <v>-9043.5971573256011</v>
      </c>
      <c r="AJ25">
        <f t="shared" si="7"/>
        <v>730.74180104317929</v>
      </c>
      <c r="AK25">
        <f t="shared" si="22"/>
        <v>304.91879539097016</v>
      </c>
      <c r="AL25">
        <f t="shared" si="8"/>
        <v>-8007.9365608914513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-1169.9071242510788</v>
      </c>
      <c r="AR25">
        <f t="shared" si="9"/>
        <v>-1172.7924245136221</v>
      </c>
      <c r="AS25">
        <f t="shared" si="9"/>
        <v>94.764111407226608</v>
      </c>
      <c r="AT25">
        <f t="shared" si="9"/>
        <v>39.54250140793549</v>
      </c>
      <c r="AU25">
        <f t="shared" si="9"/>
        <v>-1038.4858116984599</v>
      </c>
      <c r="AW25">
        <v>22</v>
      </c>
      <c r="AX25">
        <f>IF(Z25&gt;0, (R25*SUMPRODUCT(K25:$K$98, X25:$X$98)-K25*$AZ$3)/Z25, 0)</f>
        <v>8146.964320354452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250000</v>
      </c>
      <c r="S26">
        <f t="shared" si="1"/>
        <v>7270.9610474222636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3625.2409902563941</v>
      </c>
      <c r="AC26">
        <f t="shared" si="2"/>
        <v>2935.650263473965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-9195.204953212482</v>
      </c>
      <c r="AI26">
        <f t="shared" si="6"/>
        <v>-9215.3924514285172</v>
      </c>
      <c r="AJ26">
        <f t="shared" si="7"/>
        <v>689.5907267824291</v>
      </c>
      <c r="AK26">
        <f t="shared" si="22"/>
        <v>253.7668693179476</v>
      </c>
      <c r="AL26">
        <f t="shared" si="8"/>
        <v>-8272.0348553281401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-1064.6903908302581</v>
      </c>
      <c r="AR26">
        <f t="shared" si="9"/>
        <v>-1067.0278520913043</v>
      </c>
      <c r="AS26">
        <f t="shared" si="9"/>
        <v>79.84603107235823</v>
      </c>
      <c r="AT26">
        <f t="shared" si="9"/>
        <v>29.383047865562162</v>
      </c>
      <c r="AU26">
        <f t="shared" si="9"/>
        <v>-957.79877315338399</v>
      </c>
      <c r="AW26">
        <v>23</v>
      </c>
      <c r="AX26">
        <f>IF(Z26&gt;0, (R26*SUMPRODUCT(K26:$K$98, X26:$X$98)-K26*$AZ$3)/Z26, 0)</f>
        <v>7270.9610474222636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250000</v>
      </c>
      <c r="S27">
        <f t="shared" si="1"/>
        <v>6340.1366294429035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2935.650263473965</v>
      </c>
      <c r="AC27">
        <f t="shared" si="2"/>
        <v>2299.8137989550037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-9243.4064631621859</v>
      </c>
      <c r="AI27">
        <f t="shared" si="6"/>
        <v>-9261.5434051034281</v>
      </c>
      <c r="AJ27">
        <f t="shared" si="7"/>
        <v>635.83646451896129</v>
      </c>
      <c r="AK27">
        <f t="shared" si="22"/>
        <v>205.49551844317756</v>
      </c>
      <c r="AL27">
        <f t="shared" si="8"/>
        <v>-8420.2114221412885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-955.59957704881708</v>
      </c>
      <c r="AR27">
        <f t="shared" si="9"/>
        <v>-957.47460592665357</v>
      </c>
      <c r="AS27">
        <f t="shared" si="9"/>
        <v>65.733889230991565</v>
      </c>
      <c r="AT27">
        <f t="shared" si="9"/>
        <v>21.244487223658112</v>
      </c>
      <c r="AU27">
        <f t="shared" si="9"/>
        <v>-870.49622947200385</v>
      </c>
      <c r="AW27">
        <v>24</v>
      </c>
      <c r="AX27">
        <f>IF(Z27&gt;0, (R27*SUMPRODUCT(K27:$K$98, X27:$X$98)-K27*$AZ$3)/Z27, 0)</f>
        <v>6340.1366294429035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250000</v>
      </c>
      <c r="S28">
        <f t="shared" si="1"/>
        <v>5359.5662159958156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2299.8137989550037</v>
      </c>
      <c r="AC28">
        <f t="shared" si="2"/>
        <v>1727.1195132555558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-9215.3952540070713</v>
      </c>
      <c r="AI28">
        <f t="shared" si="6"/>
        <v>-9231.5077474780992</v>
      </c>
      <c r="AJ28">
        <f t="shared" si="7"/>
        <v>572.69428569944785</v>
      </c>
      <c r="AK28">
        <f t="shared" si="22"/>
        <v>160.98696592685027</v>
      </c>
      <c r="AL28">
        <f t="shared" si="8"/>
        <v>-8497.8264958518012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-850.62832955600334</v>
      </c>
      <c r="AR28">
        <f t="shared" si="9"/>
        <v>-852.11559548746538</v>
      </c>
      <c r="AS28">
        <f t="shared" si="9"/>
        <v>52.862625005581343</v>
      </c>
      <c r="AT28">
        <f t="shared" si="9"/>
        <v>14.859924087043483</v>
      </c>
      <c r="AU28">
        <f t="shared" si="9"/>
        <v>-784.39304639484067</v>
      </c>
      <c r="AW28">
        <v>25</v>
      </c>
      <c r="AX28">
        <f>IF(Z28&gt;0, (R28*SUMPRODUCT(K28:$K$98, X28:$X$98)-K28*$AZ$3)/Z28, 0)</f>
        <v>5359.5662159958156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250000</v>
      </c>
      <c r="S29">
        <f t="shared" si="1"/>
        <v>4310.8307995960067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1727.1195132555558</v>
      </c>
      <c r="AC29">
        <f t="shared" si="2"/>
        <v>1218.3709081186344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-9099.2963315458401</v>
      </c>
      <c r="AI29">
        <f t="shared" si="6"/>
        <v>-9113.4278408158498</v>
      </c>
      <c r="AJ29">
        <f t="shared" si="7"/>
        <v>508.74860513692147</v>
      </c>
      <c r="AK29">
        <f t="shared" si="22"/>
        <v>120.89836592788892</v>
      </c>
      <c r="AL29">
        <f t="shared" si="8"/>
        <v>-8483.7808697510391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-749.92125224133576</v>
      </c>
      <c r="AR29">
        <f t="shared" si="9"/>
        <v>-751.08590484101933</v>
      </c>
      <c r="AS29">
        <f t="shared" si="9"/>
        <v>41.92866977170948</v>
      </c>
      <c r="AT29">
        <f t="shared" si="9"/>
        <v>9.9638753005828455</v>
      </c>
      <c r="AU29">
        <f t="shared" si="9"/>
        <v>-699.19335976872696</v>
      </c>
      <c r="AW29">
        <v>26</v>
      </c>
      <c r="AX29">
        <f>IF(Z29&gt;0, (R29*SUMPRODUCT(K29:$K$98, X29:$X$98)-K29*$AZ$3)/Z29, 0)</f>
        <v>4310.8307995960067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250000</v>
      </c>
      <c r="S30">
        <f t="shared" si="1"/>
        <v>3168.0733672924607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1218.3709081186344</v>
      </c>
      <c r="AC30">
        <f t="shared" si="2"/>
        <v>773.69940982290564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-8896.5601987541904</v>
      </c>
      <c r="AI30">
        <f t="shared" si="6"/>
        <v>-8908.7710808917491</v>
      </c>
      <c r="AJ30">
        <f t="shared" si="7"/>
        <v>444.67149829572872</v>
      </c>
      <c r="AK30">
        <f t="shared" si="22"/>
        <v>85.28596356830441</v>
      </c>
      <c r="AL30">
        <f t="shared" si="8"/>
        <v>-8378.8136190277146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-654.6541899070063</v>
      </c>
      <c r="AR30">
        <f t="shared" si="9"/>
        <v>-655.55272877767379</v>
      </c>
      <c r="AS30">
        <f t="shared" si="9"/>
        <v>32.721192571966121</v>
      </c>
      <c r="AT30">
        <f t="shared" si="9"/>
        <v>6.2757753719314122</v>
      </c>
      <c r="AU30">
        <f t="shared" si="9"/>
        <v>-616.55576083377616</v>
      </c>
      <c r="AW30">
        <v>27</v>
      </c>
      <c r="AX30">
        <f>IF(Z30&gt;0, (R30*SUMPRODUCT(K30:$K$98, X30:$X$98)-K30*$AZ$3)/Z30, 0)</f>
        <v>3168.0733672924607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250000</v>
      </c>
      <c r="S31">
        <f t="shared" si="1"/>
        <v>1888.3371760893801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773.69940982290564</v>
      </c>
      <c r="AC31">
        <f t="shared" si="2"/>
        <v>391.58964308162012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-8600.6830594488365</v>
      </c>
      <c r="AI31">
        <f t="shared" si="6"/>
        <v>-8611.0516961531284</v>
      </c>
      <c r="AJ31">
        <f t="shared" si="7"/>
        <v>382.10976674128551</v>
      </c>
      <c r="AK31">
        <f t="shared" si="22"/>
        <v>54.158958687603402</v>
      </c>
      <c r="AL31">
        <f t="shared" si="8"/>
        <v>-8174.7829707242399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-565.0732533480068</v>
      </c>
      <c r="AR31">
        <f t="shared" si="9"/>
        <v>-565.75448287765914</v>
      </c>
      <c r="AS31">
        <f t="shared" si="9"/>
        <v>25.104983817690307</v>
      </c>
      <c r="AT31">
        <f t="shared" si="9"/>
        <v>3.5582963320480214</v>
      </c>
      <c r="AU31">
        <f t="shared" si="9"/>
        <v>-537.09120272792086</v>
      </c>
      <c r="AW31">
        <v>28</v>
      </c>
      <c r="AX31">
        <f>IF(Z31&gt;0, (R31*SUMPRODUCT(K31:$K$98, X31:$X$98)-K31*$AZ$3)/Z31, 0)</f>
        <v>1888.3371760893801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250000</v>
      </c>
      <c r="S32">
        <f t="shared" si="1"/>
        <v>404.95918923694427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391.58964308162012</v>
      </c>
      <c r="AC32">
        <f t="shared" si="2"/>
        <v>69.859624703007739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-8197.1807113552495</v>
      </c>
      <c r="AI32">
        <f t="shared" si="6"/>
        <v>-8205.8062255502282</v>
      </c>
      <c r="AJ32">
        <f t="shared" si="7"/>
        <v>321.73001837861239</v>
      </c>
      <c r="AK32">
        <f t="shared" si="22"/>
        <v>27.411275015713411</v>
      </c>
      <c r="AL32">
        <f t="shared" si="8"/>
        <v>-7856.6649321559025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-480.85960366151301</v>
      </c>
      <c r="AR32">
        <f t="shared" si="9"/>
        <v>-481.36558998574134</v>
      </c>
      <c r="AS32">
        <f t="shared" si="9"/>
        <v>18.873192451307194</v>
      </c>
      <c r="AT32">
        <f t="shared" si="9"/>
        <v>1.6079888078658031</v>
      </c>
      <c r="AU32">
        <f t="shared" si="9"/>
        <v>-460.88440872656832</v>
      </c>
      <c r="AW32">
        <v>29</v>
      </c>
      <c r="AX32">
        <f>IF(Z32&gt;0, (R32*SUMPRODUCT(K32:$K$98, X32:$X$98)-K32*$AZ$3)/Z32, 0)</f>
        <v>404.95918923694427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250000</v>
      </c>
      <c r="S33">
        <f t="shared" si="1"/>
        <v>-1384.1294976374118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69.859624703007739</v>
      </c>
      <c r="AC33">
        <f t="shared" si="2"/>
        <v>-193.72923345011645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-7705.1268483180756</v>
      </c>
      <c r="AI33">
        <f t="shared" si="6"/>
        <v>-7712.1250820014411</v>
      </c>
      <c r="AJ33">
        <f t="shared" si="7"/>
        <v>263.58885815312419</v>
      </c>
      <c r="AK33">
        <f t="shared" si="22"/>
        <v>4.8901737292105425</v>
      </c>
      <c r="AL33">
        <f t="shared" si="8"/>
        <v>-7443.6460501191059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-403.56691492367491</v>
      </c>
      <c r="AR33">
        <f t="shared" si="9"/>
        <v>-403.93345730942775</v>
      </c>
      <c r="AS33">
        <f t="shared" si="9"/>
        <v>13.805839201249603</v>
      </c>
      <c r="AT33">
        <f t="shared" si="9"/>
        <v>0.25612976453062442</v>
      </c>
      <c r="AU33">
        <f t="shared" si="9"/>
        <v>-389.87148834364751</v>
      </c>
      <c r="AW33">
        <v>30</v>
      </c>
      <c r="AX33">
        <f>IF(Z33&gt;0, (R33*SUMPRODUCT(K33:$K$98, X33:$X$98)-K33*$AZ$3)/Z33, 0)</f>
        <v>-1384.1294976374118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250000</v>
      </c>
      <c r="S34">
        <f t="shared" si="1"/>
        <v>-3658.3273709997525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-193.72923345011645</v>
      </c>
      <c r="AC34">
        <f t="shared" si="2"/>
        <v>-403.30441131273119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-7080.5458932053016</v>
      </c>
      <c r="AI34">
        <f t="shared" si="6"/>
        <v>-7086.0580353731921</v>
      </c>
      <c r="AJ34">
        <f t="shared" si="7"/>
        <v>209.57517786261474</v>
      </c>
      <c r="AK34">
        <f t="shared" si="22"/>
        <v>-13.561046341508153</v>
      </c>
      <c r="AL34">
        <f t="shared" si="8"/>
        <v>-6890.0439038520854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-331.11928941554902</v>
      </c>
      <c r="AR34">
        <f t="shared" si="9"/>
        <v>-331.37706284507237</v>
      </c>
      <c r="AS34">
        <f t="shared" si="9"/>
        <v>9.8007109931451986</v>
      </c>
      <c r="AT34">
        <f t="shared" si="9"/>
        <v>-0.63417766031861411</v>
      </c>
      <c r="AU34">
        <f t="shared" ref="AU34:AU79" si="23">AL34*$K34</f>
        <v>-322.21052951224578</v>
      </c>
      <c r="AW34">
        <v>31</v>
      </c>
      <c r="AX34">
        <f>IF(Z34&gt;0, (R34*SUMPRODUCT(K34:$K$98, X34:$X$98)-K34*$AZ$3)/Z34, 0)</f>
        <v>-3658.3273709997525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250000</v>
      </c>
      <c r="S35">
        <f t="shared" si="1"/>
        <v>-6694.4696280401231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-403.30441131273119</v>
      </c>
      <c r="AC35">
        <f t="shared" si="2"/>
        <v>-561.2167926380472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-6326.8791135568263</v>
      </c>
      <c r="AI35">
        <f t="shared" ref="AI35:AI66" si="25">SUM(AE35:AH35)</f>
        <v>-6331.0707584803267</v>
      </c>
      <c r="AJ35">
        <f t="shared" si="7"/>
        <v>157.91238132531601</v>
      </c>
      <c r="AK35">
        <f t="shared" si="22"/>
        <v>-28.231308791891188</v>
      </c>
      <c r="AL35">
        <f t="shared" ref="AL35:AL79" si="26">SUM(AI35:AK35)</f>
        <v>-6201.3896859469014</v>
      </c>
      <c r="AN35">
        <f t="shared" ref="AN35:AT66" si="27">AE35*$K35</f>
        <v>0</v>
      </c>
      <c r="AO35">
        <f t="shared" si="27"/>
        <v>0</v>
      </c>
      <c r="AP35">
        <f t="shared" si="27"/>
        <v>-0.17501859893464095</v>
      </c>
      <c r="AQ35">
        <f t="shared" si="27"/>
        <v>-264.17350188117354</v>
      </c>
      <c r="AR35">
        <f t="shared" si="27"/>
        <v>-264.34852048010816</v>
      </c>
      <c r="AS35">
        <f t="shared" si="27"/>
        <v>6.5934983135234946</v>
      </c>
      <c r="AT35">
        <f t="shared" si="27"/>
        <v>-1.1787744909274804</v>
      </c>
      <c r="AU35">
        <f t="shared" si="23"/>
        <v>-258.93379665751212</v>
      </c>
      <c r="AW35">
        <v>32</v>
      </c>
      <c r="AX35">
        <f>IF(Z35&gt;0, (R35*SUMPRODUCT(K35:$K$98, X35:$X$98)-K35*$AZ$3)/Z35, 0)</f>
        <v>-6694.4696280401231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250000</v>
      </c>
      <c r="S36">
        <f t="shared" si="1"/>
        <v>-10975.096022863823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-561.2167926380472</v>
      </c>
      <c r="AC36">
        <f t="shared" si="2"/>
        <v>-670.74126943865588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-5469.9316420239038</v>
      </c>
      <c r="AI36">
        <f t="shared" si="25"/>
        <v>-5472.9873841697645</v>
      </c>
      <c r="AJ36">
        <f t="shared" si="7"/>
        <v>109.52447680060868</v>
      </c>
      <c r="AK36">
        <f t="shared" si="22"/>
        <v>-39.285175484663306</v>
      </c>
      <c r="AL36">
        <f t="shared" si="26"/>
        <v>-5402.7480828538191</v>
      </c>
      <c r="AN36">
        <f t="shared" si="27"/>
        <v>0</v>
      </c>
      <c r="AO36">
        <f t="shared" si="27"/>
        <v>0</v>
      </c>
      <c r="AP36">
        <f t="shared" si="27"/>
        <v>-0.1139195860444322</v>
      </c>
      <c r="AQ36">
        <f t="shared" si="27"/>
        <v>-203.92177042647529</v>
      </c>
      <c r="AR36">
        <f t="shared" si="27"/>
        <v>-204.03569001251972</v>
      </c>
      <c r="AS36">
        <f t="shared" si="27"/>
        <v>4.0831269339135083</v>
      </c>
      <c r="AT36">
        <f t="shared" si="27"/>
        <v>-1.4645708686376115</v>
      </c>
      <c r="AU36">
        <f t="shared" si="23"/>
        <v>-201.41713394724383</v>
      </c>
      <c r="AW36">
        <v>33</v>
      </c>
      <c r="AX36">
        <f>IF(Z36&gt;0, (R36*SUMPRODUCT(K36:$K$98, X36:$X$98)-K36*$AZ$3)/Z36, 0)</f>
        <v>-10975.096022863823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250000</v>
      </c>
      <c r="S37">
        <f t="shared" si="1"/>
        <v>-17370.025569337307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-670.74126943865588</v>
      </c>
      <c r="AC37">
        <f t="shared" si="2"/>
        <v>-736.58355318605538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-4524.5639658921282</v>
      </c>
      <c r="AI37">
        <f t="shared" si="25"/>
        <v>-4526.6842378233514</v>
      </c>
      <c r="AJ37">
        <f t="shared" si="7"/>
        <v>65.842283747399506</v>
      </c>
      <c r="AK37">
        <f t="shared" si="22"/>
        <v>-46.951888860705914</v>
      </c>
      <c r="AL37">
        <f t="shared" si="26"/>
        <v>-4507.7938429366577</v>
      </c>
      <c r="AN37">
        <f t="shared" si="27"/>
        <v>0</v>
      </c>
      <c r="AO37">
        <f t="shared" si="27"/>
        <v>0</v>
      </c>
      <c r="AP37">
        <f t="shared" si="27"/>
        <v>-7.0575706669928795E-2</v>
      </c>
      <c r="AQ37">
        <f t="shared" si="27"/>
        <v>-150.60535140030188</v>
      </c>
      <c r="AR37">
        <f t="shared" si="27"/>
        <v>-150.67592710697181</v>
      </c>
      <c r="AS37">
        <f t="shared" si="27"/>
        <v>2.1916366649974561</v>
      </c>
      <c r="AT37">
        <f t="shared" si="27"/>
        <v>-1.5628479946531761</v>
      </c>
      <c r="AU37">
        <f t="shared" si="23"/>
        <v>-150.04713843662751</v>
      </c>
      <c r="AW37">
        <v>34</v>
      </c>
      <c r="AX37">
        <f>IF(Z37&gt;0, (R37*SUMPRODUCT(K37:$K$98, X37:$X$98)-K37*$AZ$3)/Z37, 0)</f>
        <v>-17370.025569337307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250000</v>
      </c>
      <c r="S38">
        <f t="shared" si="1"/>
        <v>-27513.138593670079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-736.58355318605538</v>
      </c>
      <c r="AC38">
        <f t="shared" si="2"/>
        <v>-763.90364862289698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-3554.0837420814578</v>
      </c>
      <c r="AI38">
        <f t="shared" si="25"/>
        <v>-3555.4719945449528</v>
      </c>
      <c r="AJ38">
        <f t="shared" si="7"/>
        <v>27.320095436841598</v>
      </c>
      <c r="AK38">
        <f t="shared" si="22"/>
        <v>-51.560848723023881</v>
      </c>
      <c r="AL38">
        <f t="shared" si="26"/>
        <v>-3579.7127478311349</v>
      </c>
      <c r="AN38">
        <f t="shared" si="27"/>
        <v>0</v>
      </c>
      <c r="AO38">
        <f t="shared" si="27"/>
        <v>0</v>
      </c>
      <c r="AP38">
        <f t="shared" si="27"/>
        <v>-4.1258563349404351E-2</v>
      </c>
      <c r="AQ38">
        <f t="shared" si="27"/>
        <v>-105.62660112453855</v>
      </c>
      <c r="AR38">
        <f t="shared" si="27"/>
        <v>-105.66785968788795</v>
      </c>
      <c r="AS38">
        <f t="shared" si="27"/>
        <v>0.81194733518056028</v>
      </c>
      <c r="AT38">
        <f t="shared" si="27"/>
        <v>-1.5323772867883911</v>
      </c>
      <c r="AU38">
        <f t="shared" si="23"/>
        <v>-106.38828963949578</v>
      </c>
      <c r="AW38">
        <v>35</v>
      </c>
      <c r="AX38">
        <f>IF(Z38&gt;0, (R38*SUMPRODUCT(K38:$K$98, X38:$X$98)-K38*$AZ$3)/Z38, 0)</f>
        <v>-27513.138593670079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250000</v>
      </c>
      <c r="S39">
        <f t="shared" si="1"/>
        <v>-44689.772844587977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-763.90364862289698</v>
      </c>
      <c r="AC39">
        <f t="shared" si="2"/>
        <v>-759.45412835148818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-2623.3713512101526</v>
      </c>
      <c r="AI39">
        <f t="shared" si="25"/>
        <v>-2624.2210468787707</v>
      </c>
      <c r="AJ39">
        <f t="shared" si="7"/>
        <v>-4.4495202714088009</v>
      </c>
      <c r="AK39">
        <f t="shared" si="22"/>
        <v>-53.473255403602792</v>
      </c>
      <c r="AL39">
        <f t="shared" si="26"/>
        <v>-2682.1438225537822</v>
      </c>
      <c r="AN39">
        <f t="shared" si="27"/>
        <v>0</v>
      </c>
      <c r="AO39">
        <f t="shared" si="27"/>
        <v>0</v>
      </c>
      <c r="AP39">
        <f t="shared" si="27"/>
        <v>-2.2547117620665681E-2</v>
      </c>
      <c r="AQ39">
        <f t="shared" si="27"/>
        <v>-69.612526699842562</v>
      </c>
      <c r="AR39">
        <f t="shared" si="27"/>
        <v>-69.635073817463237</v>
      </c>
      <c r="AS39">
        <f t="shared" si="27"/>
        <v>-0.1180703404998506</v>
      </c>
      <c r="AT39">
        <f t="shared" si="27"/>
        <v>-1.4189407145098483</v>
      </c>
      <c r="AU39">
        <f t="shared" si="23"/>
        <v>-71.172084872472922</v>
      </c>
      <c r="AW39">
        <v>36</v>
      </c>
      <c r="AX39">
        <f>IF(Z39&gt;0, (R39*SUMPRODUCT(K39:$K$98, X39:$X$98)-K39*$AZ$3)/Z39, 0)</f>
        <v>-44689.772844587977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250000</v>
      </c>
      <c r="S40">
        <f t="shared" si="1"/>
        <v>-76092.609630106002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-759.45412835148818</v>
      </c>
      <c r="AC40">
        <f t="shared" si="2"/>
        <v>-730.78440380494987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-1805.0231915866416</v>
      </c>
      <c r="AI40">
        <f t="shared" si="25"/>
        <v>-1805.5033856602563</v>
      </c>
      <c r="AJ40">
        <f t="shared" si="7"/>
        <v>-28.669724546538305</v>
      </c>
      <c r="AK40">
        <f t="shared" si="22"/>
        <v>-53.161788984604179</v>
      </c>
      <c r="AL40">
        <f t="shared" si="26"/>
        <v>-1887.3348991913988</v>
      </c>
      <c r="AN40">
        <f t="shared" si="27"/>
        <v>0</v>
      </c>
      <c r="AO40">
        <f t="shared" si="27"/>
        <v>0</v>
      </c>
      <c r="AP40">
        <f t="shared" si="27"/>
        <v>-1.1376964401164737E-2</v>
      </c>
      <c r="AQ40">
        <f t="shared" si="27"/>
        <v>-42.765385335511233</v>
      </c>
      <c r="AR40">
        <f t="shared" si="27"/>
        <v>-42.776762299912406</v>
      </c>
      <c r="AS40">
        <f t="shared" si="27"/>
        <v>-0.67925543749825223</v>
      </c>
      <c r="AT40">
        <f t="shared" si="27"/>
        <v>-1.2595319559596951</v>
      </c>
      <c r="AU40">
        <f t="shared" si="23"/>
        <v>-44.715549693370349</v>
      </c>
      <c r="AW40">
        <v>37</v>
      </c>
      <c r="AX40">
        <f>IF(Z40&gt;0, (R40*SUMPRODUCT(K40:$K$98, X40:$X$98)-K40*$AZ$3)/Z40, 0)</f>
        <v>-76092.609630106002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250000</v>
      </c>
      <c r="S41">
        <f t="shared" si="1"/>
        <v>-139375.05323486865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-730.78440380494987</v>
      </c>
      <c r="AC41">
        <f t="shared" si="2"/>
        <v>-685.79777909904919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-1146.830588776578</v>
      </c>
      <c r="AI41">
        <f t="shared" si="25"/>
        <v>-1147.0766147917011</v>
      </c>
      <c r="AJ41">
        <f t="shared" si="7"/>
        <v>-44.986624705900681</v>
      </c>
      <c r="AK41">
        <f t="shared" si="22"/>
        <v>-51.154908266346496</v>
      </c>
      <c r="AL41">
        <f t="shared" si="26"/>
        <v>-1243.2181477639483</v>
      </c>
      <c r="AN41">
        <f t="shared" si="27"/>
        <v>0</v>
      </c>
      <c r="AO41">
        <f t="shared" si="27"/>
        <v>0</v>
      </c>
      <c r="AP41">
        <f t="shared" si="27"/>
        <v>-5.2044233065927778E-3</v>
      </c>
      <c r="AQ41">
        <f t="shared" si="27"/>
        <v>-24.260002918612397</v>
      </c>
      <c r="AR41">
        <f t="shared" si="27"/>
        <v>-24.265207341918988</v>
      </c>
      <c r="AS41">
        <f t="shared" si="27"/>
        <v>-0.95164504447682585</v>
      </c>
      <c r="AT41">
        <f t="shared" si="27"/>
        <v>-1.0821286386918012</v>
      </c>
      <c r="AU41">
        <f t="shared" si="23"/>
        <v>-26.298981025087613</v>
      </c>
      <c r="AW41">
        <v>38</v>
      </c>
      <c r="AX41">
        <f>IF(Z41&gt;0, (R41*SUMPRODUCT(K41:$K$98, X41:$X$98)-K41*$AZ$3)/Z41, 0)</f>
        <v>-139375.05323486865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250000</v>
      </c>
      <c r="S42">
        <f t="shared" si="1"/>
        <v>-283390.66930358822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-685.79777909904919</v>
      </c>
      <c r="AC42">
        <f t="shared" si="2"/>
        <v>-631.70777305211539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-660.55233505614251</v>
      </c>
      <c r="AI42">
        <f t="shared" si="25"/>
        <v>-660.66379034410318</v>
      </c>
      <c r="AJ42">
        <f t="shared" si="7"/>
        <v>-54.090006046933809</v>
      </c>
      <c r="AK42">
        <f t="shared" si="22"/>
        <v>-48.005844536933445</v>
      </c>
      <c r="AL42">
        <f t="shared" si="26"/>
        <v>-762.75964092797039</v>
      </c>
      <c r="AN42">
        <f t="shared" si="27"/>
        <v>0</v>
      </c>
      <c r="AO42">
        <f t="shared" si="27"/>
        <v>0</v>
      </c>
      <c r="AP42">
        <f t="shared" si="27"/>
        <v>-2.1051072950241515E-3</v>
      </c>
      <c r="AQ42">
        <f t="shared" si="27"/>
        <v>-12.476155817409824</v>
      </c>
      <c r="AR42">
        <f t="shared" si="27"/>
        <v>-12.478260924704847</v>
      </c>
      <c r="AS42">
        <f t="shared" si="27"/>
        <v>-1.0216228265226392</v>
      </c>
      <c r="AT42">
        <f t="shared" si="27"/>
        <v>-0.90670846926644943</v>
      </c>
      <c r="AU42">
        <f t="shared" si="23"/>
        <v>-14.406592220493934</v>
      </c>
      <c r="AW42">
        <v>39</v>
      </c>
      <c r="AX42">
        <f>IF(Z42&gt;0, (R42*SUMPRODUCT(K42:$K$98, X42:$X$98)-K42*$AZ$3)/Z42, 0)</f>
        <v>-283390.66930358822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250000</v>
      </c>
      <c r="S43">
        <f t="shared" si="1"/>
        <v>-667168.62439577922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-631.70777305211539</v>
      </c>
      <c r="AC43">
        <f t="shared" si="2"/>
        <v>-574.22856372171623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-336.52997616195665</v>
      </c>
      <c r="AI43">
        <f t="shared" si="25"/>
        <v>-336.57301090180533</v>
      </c>
      <c r="AJ43">
        <f t="shared" si="7"/>
        <v>-57.479209330399158</v>
      </c>
      <c r="AK43">
        <f t="shared" si="22"/>
        <v>-44.219544113648084</v>
      </c>
      <c r="AL43">
        <f t="shared" si="26"/>
        <v>-438.2717643458526</v>
      </c>
      <c r="AN43">
        <f t="shared" si="27"/>
        <v>0</v>
      </c>
      <c r="AO43">
        <f t="shared" si="27"/>
        <v>0</v>
      </c>
      <c r="AP43">
        <f t="shared" si="27"/>
        <v>-7.2572940020341006E-4</v>
      </c>
      <c r="AQ43">
        <f t="shared" si="27"/>
        <v>-5.6751754189557611</v>
      </c>
      <c r="AR43">
        <f t="shared" si="27"/>
        <v>-5.6759011483559645</v>
      </c>
      <c r="AS43">
        <f t="shared" si="27"/>
        <v>-0.96931809645363198</v>
      </c>
      <c r="AT43">
        <f t="shared" si="27"/>
        <v>-0.7457097066159506</v>
      </c>
      <c r="AU43">
        <f t="shared" si="23"/>
        <v>-7.3909289514255478</v>
      </c>
      <c r="AW43">
        <v>40</v>
      </c>
      <c r="AX43">
        <f>IF(Z43&gt;0, (R43*SUMPRODUCT(K43:$K$98, X43:$X$98)-K43*$AZ$3)/Z43, 0)</f>
        <v>-667168.62439577922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250000</v>
      </c>
      <c r="S44">
        <f t="shared" si="1"/>
        <v>-1915593.3365031977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-574.22856372171623</v>
      </c>
      <c r="AC44">
        <f t="shared" si="2"/>
        <v>-517.44359168727101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-145.49150291151591</v>
      </c>
      <c r="AI44">
        <f t="shared" si="25"/>
        <v>-145.5050090033838</v>
      </c>
      <c r="AJ44">
        <f t="shared" si="7"/>
        <v>-56.784972034445218</v>
      </c>
      <c r="AK44">
        <f t="shared" si="22"/>
        <v>-40.195999460520142</v>
      </c>
      <c r="AL44">
        <f t="shared" si="26"/>
        <v>-242.48598049834916</v>
      </c>
      <c r="AN44">
        <f t="shared" si="27"/>
        <v>0</v>
      </c>
      <c r="AO44">
        <f t="shared" si="27"/>
        <v>0</v>
      </c>
      <c r="AP44">
        <f t="shared" si="27"/>
        <v>-2.0336078614397761E-4</v>
      </c>
      <c r="AQ44">
        <f t="shared" si="27"/>
        <v>-2.1906608291076828</v>
      </c>
      <c r="AR44">
        <f t="shared" si="27"/>
        <v>-2.1908641898938268</v>
      </c>
      <c r="AS44">
        <f t="shared" si="27"/>
        <v>-0.85500947772523239</v>
      </c>
      <c r="AT44">
        <f t="shared" si="27"/>
        <v>-0.60522985702160381</v>
      </c>
      <c r="AU44">
        <f t="shared" si="23"/>
        <v>-3.6511035246406629</v>
      </c>
      <c r="AW44">
        <v>41</v>
      </c>
      <c r="AX44">
        <f>IF(Z44&gt;0, (R44*SUMPRODUCT(K44:$K$98, X44:$X$98)-K44*$AZ$3)/Z44, 0)</f>
        <v>-1915593.3365031977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250000</v>
      </c>
      <c r="S45">
        <f t="shared" si="1"/>
        <v>-7205539.1111000273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-517.44359168727101</v>
      </c>
      <c r="AC45">
        <f t="shared" si="2"/>
        <v>-463.86626371869914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-50.761068774000009</v>
      </c>
      <c r="AI45">
        <f t="shared" si="25"/>
        <v>-50.764287591194439</v>
      </c>
      <c r="AJ45">
        <f t="shared" si="7"/>
        <v>-53.577327968571865</v>
      </c>
      <c r="AK45">
        <f t="shared" si="22"/>
        <v>-36.221051418108971</v>
      </c>
      <c r="AL45">
        <f t="shared" si="26"/>
        <v>-140.56266697787527</v>
      </c>
      <c r="AN45">
        <f t="shared" si="27"/>
        <v>0</v>
      </c>
      <c r="AO45">
        <f t="shared" si="27"/>
        <v>0</v>
      </c>
      <c r="AP45">
        <f t="shared" si="27"/>
        <v>-4.327288021970908E-5</v>
      </c>
      <c r="AQ45">
        <f t="shared" si="27"/>
        <v>-0.68241764480564127</v>
      </c>
      <c r="AR45">
        <f t="shared" si="27"/>
        <v>-0.68246091768586092</v>
      </c>
      <c r="AS45">
        <f t="shared" si="27"/>
        <v>-0.72027864760049065</v>
      </c>
      <c r="AT45">
        <f t="shared" si="27"/>
        <v>-0.48694570855431907</v>
      </c>
      <c r="AU45">
        <f t="shared" si="23"/>
        <v>-1.8896852738406706</v>
      </c>
      <c r="AW45">
        <v>42</v>
      </c>
      <c r="AX45">
        <f>IF(Z45&gt;0, (R45*SUMPRODUCT(K45:$K$98, X45:$X$98)-K45*$AZ$3)/Z45, 0)</f>
        <v>-7205539.1111000273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250000</v>
      </c>
      <c r="S46">
        <f t="shared" si="1"/>
        <v>-27269445.124656435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-463.86626371869914</v>
      </c>
      <c r="AC46">
        <f t="shared" si="2"/>
        <v>-414.75583422271961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-12.13075903226051</v>
      </c>
      <c r="AI46">
        <f t="shared" si="25"/>
        <v>-12.131519509476542</v>
      </c>
      <c r="AJ46">
        <f t="shared" si="7"/>
        <v>-49.110429495979531</v>
      </c>
      <c r="AK46">
        <f t="shared" si="22"/>
        <v>-32.47063846030894</v>
      </c>
      <c r="AL46">
        <f t="shared" si="26"/>
        <v>-93.712587465765012</v>
      </c>
      <c r="AN46">
        <f t="shared" si="27"/>
        <v>0</v>
      </c>
      <c r="AO46">
        <f t="shared" si="27"/>
        <v>0</v>
      </c>
      <c r="AP46">
        <f t="shared" si="27"/>
        <v>-9.1282531226878114E-6</v>
      </c>
      <c r="AQ46">
        <f t="shared" si="27"/>
        <v>-0.14560941035759661</v>
      </c>
      <c r="AR46">
        <f t="shared" si="27"/>
        <v>-0.14561853861071927</v>
      </c>
      <c r="AS46">
        <f t="shared" si="27"/>
        <v>-0.58948831332818552</v>
      </c>
      <c r="AT46">
        <f t="shared" si="27"/>
        <v>-0.38975553859132561</v>
      </c>
      <c r="AU46">
        <f t="shared" si="23"/>
        <v>-1.1248623905302304</v>
      </c>
      <c r="AW46">
        <v>43</v>
      </c>
      <c r="AX46">
        <f>IF(Z46&gt;0, (R46*SUMPRODUCT(K46:$K$98, X46:$X$98)-K46*$AZ$3)/Z46, 0)</f>
        <v>-27269445.124656435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250000</v>
      </c>
      <c r="S47">
        <f t="shared" si="1"/>
        <v>-104071718.84819004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-414.75583422271961</v>
      </c>
      <c r="AC47">
        <f t="shared" si="2"/>
        <v>-370.44354440023335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-2.8744865920022979</v>
      </c>
      <c r="AI47">
        <f t="shared" si="25"/>
        <v>-2.8746645671277693</v>
      </c>
      <c r="AJ47">
        <f t="shared" si="7"/>
        <v>-44.312289822486264</v>
      </c>
      <c r="AK47">
        <f t="shared" si="22"/>
        <v>-29.032908395590376</v>
      </c>
      <c r="AL47">
        <f t="shared" si="26"/>
        <v>-76.219862785204413</v>
      </c>
      <c r="AN47">
        <f t="shared" si="27"/>
        <v>0</v>
      </c>
      <c r="AO47">
        <f t="shared" si="27"/>
        <v>0</v>
      </c>
      <c r="AP47">
        <f t="shared" si="27"/>
        <v>-1.9074042782826047E-6</v>
      </c>
      <c r="AQ47">
        <f t="shared" si="27"/>
        <v>-3.0806597320466145E-2</v>
      </c>
      <c r="AR47">
        <f t="shared" si="27"/>
        <v>-3.0808504724744428E-2</v>
      </c>
      <c r="AS47">
        <f t="shared" si="27"/>
        <v>-0.4749059789345621</v>
      </c>
      <c r="AT47">
        <f t="shared" si="27"/>
        <v>-0.31115299701638632</v>
      </c>
      <c r="AU47">
        <f t="shared" si="23"/>
        <v>-0.81686748067569293</v>
      </c>
      <c r="AW47">
        <v>44</v>
      </c>
      <c r="AX47">
        <f>IF(Z47&gt;0, (R47*SUMPRODUCT(K47:$K$98, X47:$X$98)-K47*$AZ$3)/Z47, 0)</f>
        <v>-104071718.84819004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250000</v>
      </c>
      <c r="S48">
        <f t="shared" si="1"/>
        <v>-401290161.07442892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-370.44354440023335</v>
      </c>
      <c r="AC48">
        <f t="shared" si="2"/>
        <v>-330.779798111086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-0.67490416472370296</v>
      </c>
      <c r="AI48">
        <f t="shared" si="25"/>
        <v>-0.67494537926497478</v>
      </c>
      <c r="AJ48">
        <f t="shared" si="7"/>
        <v>-39.663746289147355</v>
      </c>
      <c r="AK48">
        <f t="shared" si="22"/>
        <v>-25.931048108016338</v>
      </c>
      <c r="AL48">
        <f t="shared" si="26"/>
        <v>-66.269739776428665</v>
      </c>
      <c r="AN48">
        <f t="shared" si="27"/>
        <v>0</v>
      </c>
      <c r="AO48">
        <f t="shared" si="27"/>
        <v>0</v>
      </c>
      <c r="AP48">
        <f t="shared" si="27"/>
        <v>-3.9438091690118805E-7</v>
      </c>
      <c r="AQ48">
        <f t="shared" si="27"/>
        <v>-6.4581411096895002E-3</v>
      </c>
      <c r="AR48">
        <f t="shared" si="27"/>
        <v>-6.4585354906064023E-3</v>
      </c>
      <c r="AS48">
        <f t="shared" si="27"/>
        <v>-0.37954139841336298</v>
      </c>
      <c r="AT48">
        <f t="shared" si="27"/>
        <v>-0.24813355222407765</v>
      </c>
      <c r="AU48">
        <f t="shared" si="23"/>
        <v>-0.63413348612804699</v>
      </c>
      <c r="AW48">
        <v>45</v>
      </c>
      <c r="AX48">
        <f>IF(Z48&gt;0, (R48*SUMPRODUCT(K48:$K$98, X48:$X$98)-K48*$AZ$3)/Z48, 0)</f>
        <v>-401290161.07442892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250000</v>
      </c>
      <c r="S49">
        <f t="shared" si="1"/>
        <v>-1565602867.8271942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-330.779798111086</v>
      </c>
      <c r="AC49">
        <f t="shared" si="2"/>
        <v>-295.34469117499236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-0.15685048367518867</v>
      </c>
      <c r="AI49">
        <f t="shared" si="25"/>
        <v>-0.15685991597431267</v>
      </c>
      <c r="AJ49">
        <f t="shared" si="7"/>
        <v>-35.435106936093632</v>
      </c>
      <c r="AK49">
        <f t="shared" si="22"/>
        <v>-23.154585867776021</v>
      </c>
      <c r="AL49">
        <f t="shared" si="26"/>
        <v>-58.746552719843969</v>
      </c>
      <c r="AN49">
        <f t="shared" si="27"/>
        <v>0</v>
      </c>
      <c r="AO49">
        <f t="shared" si="27"/>
        <v>0</v>
      </c>
      <c r="AP49">
        <f t="shared" si="27"/>
        <v>-8.058699547335134E-8</v>
      </c>
      <c r="AQ49">
        <f t="shared" si="27"/>
        <v>-1.3400878250090298E-3</v>
      </c>
      <c r="AR49">
        <f t="shared" si="27"/>
        <v>-1.3401684120045031E-3</v>
      </c>
      <c r="AS49">
        <f t="shared" si="27"/>
        <v>-0.30274790533185764</v>
      </c>
      <c r="AT49">
        <f t="shared" si="27"/>
        <v>-0.19782647708494841</v>
      </c>
      <c r="AU49">
        <f t="shared" si="23"/>
        <v>-0.50191455082881054</v>
      </c>
      <c r="AW49">
        <v>46</v>
      </c>
      <c r="AX49">
        <f>IF(Z49&gt;0, (R49*SUMPRODUCT(K49:$K$98, X49:$X$98)-K49*$AZ$3)/Z49, 0)</f>
        <v>-1565602867.8271942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250000</v>
      </c>
      <c r="S50">
        <f t="shared" si="1"/>
        <v>-6180848358.2292042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-295.34469117499236</v>
      </c>
      <c r="AC50">
        <f t="shared" si="2"/>
        <v>-263.70177672960006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-3.6023797245913508E-2</v>
      </c>
      <c r="AI50">
        <f t="shared" si="25"/>
        <v>-3.602593046259709E-2</v>
      </c>
      <c r="AJ50">
        <f t="shared" si="7"/>
        <v>-31.642914445392307</v>
      </c>
      <c r="AK50">
        <f t="shared" si="22"/>
        <v>-20.674128382249467</v>
      </c>
      <c r="AL50">
        <f t="shared" si="26"/>
        <v>-52.353068758104371</v>
      </c>
      <c r="AN50">
        <f t="shared" si="27"/>
        <v>0</v>
      </c>
      <c r="AO50">
        <f t="shared" si="27"/>
        <v>0</v>
      </c>
      <c r="AP50">
        <f t="shared" si="27"/>
        <v>-1.6272877239948512E-8</v>
      </c>
      <c r="AQ50">
        <f t="shared" si="27"/>
        <v>-2.748013527226584E-4</v>
      </c>
      <c r="AR50">
        <f t="shared" si="27"/>
        <v>-2.7481762559989834E-4</v>
      </c>
      <c r="AS50">
        <f t="shared" si="27"/>
        <v>-0.24138254038911908</v>
      </c>
      <c r="AT50">
        <f t="shared" si="27"/>
        <v>-0.15770903902831995</v>
      </c>
      <c r="AU50">
        <f t="shared" si="23"/>
        <v>-0.39936639704303895</v>
      </c>
      <c r="AW50">
        <v>47</v>
      </c>
      <c r="AX50">
        <f>IF(Z50&gt;0, (R50*SUMPRODUCT(K50:$K$98, X50:$X$98)-K50*$AZ$3)/Z50, 0)</f>
        <v>-6180848358.2292042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250000</v>
      </c>
      <c r="S51">
        <f t="shared" si="1"/>
        <v>-24719750525.246868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-263.70177672960006</v>
      </c>
      <c r="AC51">
        <f t="shared" si="2"/>
        <v>-235.44825284058018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-8.1782471285122126E-3</v>
      </c>
      <c r="AI51">
        <f t="shared" si="25"/>
        <v>-8.1787233636032592E-3</v>
      </c>
      <c r="AJ51">
        <f t="shared" si="7"/>
        <v>-28.253523889019874</v>
      </c>
      <c r="AK51">
        <f t="shared" si="22"/>
        <v>-18.459124371072004</v>
      </c>
      <c r="AL51">
        <f t="shared" si="26"/>
        <v>-46.720826983455481</v>
      </c>
      <c r="AN51">
        <f t="shared" si="27"/>
        <v>0</v>
      </c>
      <c r="AO51">
        <f t="shared" si="27"/>
        <v>0</v>
      </c>
      <c r="AP51">
        <f t="shared" si="27"/>
        <v>-3.2436407428347734E-9</v>
      </c>
      <c r="AQ51">
        <f t="shared" si="27"/>
        <v>-5.5702101944527143E-5</v>
      </c>
      <c r="AR51">
        <f t="shared" si="27"/>
        <v>-5.5705345585269985E-5</v>
      </c>
      <c r="AS51">
        <f t="shared" si="27"/>
        <v>-0.1924349610898369</v>
      </c>
      <c r="AT51">
        <f t="shared" si="27"/>
        <v>-0.12572523321525142</v>
      </c>
      <c r="AU51">
        <f t="shared" si="23"/>
        <v>-0.31821589965067359</v>
      </c>
      <c r="AW51">
        <v>48</v>
      </c>
      <c r="AX51">
        <f>IF(Z51&gt;0, (R51*SUMPRODUCT(K51:$K$98, X51:$X$98)-K51*$AZ$3)/Z51, 0)</f>
        <v>-24719750525.246868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250000</v>
      </c>
      <c r="S52">
        <f t="shared" si="1"/>
        <v>-100234991116.53563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-235.44825284058018</v>
      </c>
      <c r="AC52">
        <f t="shared" si="2"/>
        <v>-210.22170256913518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-1.8330415547206248E-3</v>
      </c>
      <c r="AI52">
        <f t="shared" si="25"/>
        <v>-1.8331464191498163E-3</v>
      </c>
      <c r="AJ52">
        <f t="shared" si="7"/>
        <v>-25.226550271445007</v>
      </c>
      <c r="AK52">
        <f t="shared" si="22"/>
        <v>-16.481377698840614</v>
      </c>
      <c r="AL52">
        <f t="shared" si="26"/>
        <v>-41.709761116704769</v>
      </c>
      <c r="AN52">
        <f t="shared" si="27"/>
        <v>0</v>
      </c>
      <c r="AO52">
        <f t="shared" si="27"/>
        <v>0</v>
      </c>
      <c r="AP52">
        <f t="shared" si="27"/>
        <v>-6.3770750554526651E-10</v>
      </c>
      <c r="AQ52">
        <f t="shared" si="27"/>
        <v>-1.1147196112480923E-5</v>
      </c>
      <c r="AR52">
        <f t="shared" si="27"/>
        <v>-1.1147833819986469E-5</v>
      </c>
      <c r="AS52">
        <f t="shared" si="27"/>
        <v>-0.15340912615590707</v>
      </c>
      <c r="AT52">
        <f t="shared" si="27"/>
        <v>-0.10022748744550254</v>
      </c>
      <c r="AU52">
        <f t="shared" si="23"/>
        <v>-0.2536477614352296</v>
      </c>
      <c r="AW52">
        <v>49</v>
      </c>
      <c r="AX52">
        <f>IF(Z52&gt;0, (R52*SUMPRODUCT(K52:$K$98, X52:$X$98)-K52*$AZ$3)/Z52, 0)</f>
        <v>-100234991116.53563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250000</v>
      </c>
      <c r="S53">
        <f t="shared" si="1"/>
        <v>-412344813775.26648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-210.22170256913518</v>
      </c>
      <c r="AC53">
        <f t="shared" si="2"/>
        <v>-187.69795838280726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-4.0527977381635358E-4</v>
      </c>
      <c r="AI53">
        <f t="shared" si="25"/>
        <v>-4.0530253364648997E-4</v>
      </c>
      <c r="AJ53">
        <f t="shared" si="7"/>
        <v>-22.523744186327917</v>
      </c>
      <c r="AK53">
        <f t="shared" si="22"/>
        <v>-14.715519179839463</v>
      </c>
      <c r="AL53">
        <f t="shared" si="26"/>
        <v>-37.239668668701029</v>
      </c>
      <c r="AN53">
        <f t="shared" si="27"/>
        <v>0</v>
      </c>
      <c r="AO53">
        <f t="shared" si="27"/>
        <v>0</v>
      </c>
      <c r="AP53">
        <f t="shared" si="27"/>
        <v>-1.2357889997655358E-10</v>
      </c>
      <c r="AQ53">
        <f t="shared" si="27"/>
        <v>-2.2005449219467581E-6</v>
      </c>
      <c r="AR53">
        <f t="shared" si="27"/>
        <v>-2.2006685008467348E-6</v>
      </c>
      <c r="AS53">
        <f t="shared" si="27"/>
        <v>-0.12229702564656267</v>
      </c>
      <c r="AT53">
        <f t="shared" si="27"/>
        <v>-7.9900757691597366E-2</v>
      </c>
      <c r="AU53">
        <f t="shared" si="23"/>
        <v>-0.20219998400666089</v>
      </c>
      <c r="AW53">
        <v>50</v>
      </c>
      <c r="AX53">
        <f>IF(Z53&gt;0, (R53*SUMPRODUCT(K53:$K$98, X53:$X$98)-K53*$AZ$3)/Z53, 0)</f>
        <v>-412344813775.26648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250000</v>
      </c>
      <c r="S54">
        <f t="shared" si="1"/>
        <v>-1723165772649.6104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-187.69795838280726</v>
      </c>
      <c r="AC54">
        <f t="shared" si="2"/>
        <v>-167.58746474984855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-8.834726735312354E-5</v>
      </c>
      <c r="AI54">
        <f t="shared" si="25"/>
        <v>-8.8352130131487926E-5</v>
      </c>
      <c r="AJ54">
        <f t="shared" si="7"/>
        <v>-20.110493632958708</v>
      </c>
      <c r="AK54">
        <f t="shared" si="22"/>
        <v>-13.138857086796509</v>
      </c>
      <c r="AL54">
        <f t="shared" si="26"/>
        <v>-33.249439071885348</v>
      </c>
      <c r="AN54">
        <f t="shared" si="27"/>
        <v>0</v>
      </c>
      <c r="AO54">
        <f t="shared" si="27"/>
        <v>0</v>
      </c>
      <c r="AP54">
        <f t="shared" si="27"/>
        <v>-2.3574460444279045E-11</v>
      </c>
      <c r="AQ54">
        <f t="shared" si="27"/>
        <v>-4.2830230035355142E-7</v>
      </c>
      <c r="AR54">
        <f t="shared" si="27"/>
        <v>-4.2832587481399568E-7</v>
      </c>
      <c r="AS54">
        <f t="shared" si="27"/>
        <v>-9.7494477670872021E-2</v>
      </c>
      <c r="AT54">
        <f t="shared" si="27"/>
        <v>-6.3696398121730335E-2</v>
      </c>
      <c r="AU54">
        <f t="shared" si="23"/>
        <v>-0.16119130411847718</v>
      </c>
      <c r="AW54">
        <v>51</v>
      </c>
      <c r="AX54">
        <f>IF(Z54&gt;0, (R54*SUMPRODUCT(K54:$K$98, X54:$X$98)-K54*$AZ$3)/Z54, 0)</f>
        <v>-1723165772649.6104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250000</v>
      </c>
      <c r="S55">
        <f t="shared" si="1"/>
        <v>-7320260871169.9004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-167.58746474984855</v>
      </c>
      <c r="AC55">
        <f t="shared" si="2"/>
        <v>-149.63166532680833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-1.8960563937768304E-5</v>
      </c>
      <c r="AI55">
        <f t="shared" si="25"/>
        <v>-1.8961585975561493E-5</v>
      </c>
      <c r="AJ55">
        <f t="shared" si="7"/>
        <v>-17.955799423040219</v>
      </c>
      <c r="AK55">
        <f t="shared" si="22"/>
        <v>-11.731122532489399</v>
      </c>
      <c r="AL55">
        <f t="shared" si="26"/>
        <v>-29.686940917115592</v>
      </c>
      <c r="AN55">
        <f t="shared" si="27"/>
        <v>0</v>
      </c>
      <c r="AO55">
        <f t="shared" si="27"/>
        <v>0</v>
      </c>
      <c r="AP55">
        <f t="shared" si="27"/>
        <v>-4.4239093452496357E-12</v>
      </c>
      <c r="AQ55">
        <f t="shared" si="27"/>
        <v>-8.2071148987306502E-8</v>
      </c>
      <c r="AR55">
        <f t="shared" si="27"/>
        <v>-8.2075572896651763E-8</v>
      </c>
      <c r="AS55">
        <f t="shared" si="27"/>
        <v>-7.772200734489218E-2</v>
      </c>
      <c r="AT55">
        <f t="shared" si="27"/>
        <v>-5.0778379182829715E-2</v>
      </c>
      <c r="AU55">
        <f t="shared" si="23"/>
        <v>-0.12850046860329478</v>
      </c>
      <c r="AW55">
        <v>52</v>
      </c>
      <c r="AX55">
        <f>IF(Z55&gt;0, (R55*SUMPRODUCT(K55:$K$98, X55:$X$98)-K55*$AZ$3)/Z55, 0)</f>
        <v>-7320260871169.9004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250000</v>
      </c>
      <c r="S56">
        <f t="shared" si="1"/>
        <v>-31652715427015.086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-149.63166532680833</v>
      </c>
      <c r="AC56">
        <f t="shared" si="2"/>
        <v>-133.59970125589507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-4.0038877082900459E-6</v>
      </c>
      <c r="AI56">
        <f t="shared" si="25"/>
        <v>-4.0040987481636455E-6</v>
      </c>
      <c r="AJ56">
        <f t="shared" si="7"/>
        <v>-16.031964070913261</v>
      </c>
      <c r="AK56">
        <f t="shared" si="22"/>
        <v>-10.474216572876584</v>
      </c>
      <c r="AL56">
        <f t="shared" si="26"/>
        <v>-26.506184647888595</v>
      </c>
      <c r="AN56">
        <f t="shared" si="27"/>
        <v>0</v>
      </c>
      <c r="AO56">
        <f t="shared" si="27"/>
        <v>0</v>
      </c>
      <c r="AP56">
        <f t="shared" si="27"/>
        <v>-8.1561604114607355E-13</v>
      </c>
      <c r="AQ56">
        <f t="shared" si="27"/>
        <v>-1.5474019132649713E-8</v>
      </c>
      <c r="AR56">
        <f t="shared" si="27"/>
        <v>-1.5474834748690862E-8</v>
      </c>
      <c r="AS56">
        <f t="shared" si="27"/>
        <v>-6.1959509567068388E-2</v>
      </c>
      <c r="AT56">
        <f t="shared" si="27"/>
        <v>-4.0480213097042195E-2</v>
      </c>
      <c r="AU56">
        <f t="shared" si="23"/>
        <v>-0.10243973813894534</v>
      </c>
      <c r="AW56">
        <v>53</v>
      </c>
      <c r="AX56">
        <f>IF(Z56&gt;0, (R56*SUMPRODUCT(K56:$K$98, X56:$X$98)-K56*$AZ$3)/Z56, 0)</f>
        <v>-31652715427015.086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250000</v>
      </c>
      <c r="S57">
        <f t="shared" si="1"/>
        <v>-139502418022494.88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-133.59970125589507</v>
      </c>
      <c r="AC57">
        <f t="shared" si="2"/>
        <v>-119.28544756334732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-8.3087787617088028E-7</v>
      </c>
      <c r="AI57">
        <f t="shared" si="25"/>
        <v>-8.309206300705095E-7</v>
      </c>
      <c r="AJ57">
        <f t="shared" si="7"/>
        <v>-14.314253692547751</v>
      </c>
      <c r="AK57">
        <f t="shared" si="22"/>
        <v>-9.351979087912655</v>
      </c>
      <c r="AL57">
        <f t="shared" si="26"/>
        <v>-23.666233611381038</v>
      </c>
      <c r="AN57">
        <f t="shared" si="27"/>
        <v>0</v>
      </c>
      <c r="AO57">
        <f t="shared" si="27"/>
        <v>0</v>
      </c>
      <c r="AP57">
        <f t="shared" si="27"/>
        <v>-1.475295274283757E-13</v>
      </c>
      <c r="AQ57">
        <f t="shared" si="27"/>
        <v>-2.8670839732805E-9</v>
      </c>
      <c r="AR57">
        <f t="shared" si="27"/>
        <v>-2.8672315028079282E-9</v>
      </c>
      <c r="AS57">
        <f t="shared" si="27"/>
        <v>-4.9393741882392421E-2</v>
      </c>
      <c r="AT57">
        <f t="shared" si="27"/>
        <v>-3.2270578060131609E-2</v>
      </c>
      <c r="AU57">
        <f t="shared" si="23"/>
        <v>-8.1664322809755538E-2</v>
      </c>
      <c r="AW57">
        <v>54</v>
      </c>
      <c r="AX57">
        <f>IF(Z57&gt;0, (R57*SUMPRODUCT(K57:$K$98, X57:$X$98)-K57*$AZ$3)/Z57, 0)</f>
        <v>-139502418022494.88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250000</v>
      </c>
      <c r="S58">
        <f t="shared" si="1"/>
        <v>-627129889160215.75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-119.28544756334732</v>
      </c>
      <c r="AC58">
        <f t="shared" si="2"/>
        <v>-106.50486389833779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-1.6917454441360655E-7</v>
      </c>
      <c r="AI58">
        <f t="shared" si="25"/>
        <v>-1.6918303586535677E-7</v>
      </c>
      <c r="AJ58">
        <f t="shared" si="7"/>
        <v>-12.78058366500953</v>
      </c>
      <c r="AK58">
        <f t="shared" si="22"/>
        <v>-8.3499813294343124</v>
      </c>
      <c r="AL58">
        <f t="shared" si="26"/>
        <v>-21.130565163626876</v>
      </c>
      <c r="AN58">
        <f t="shared" si="27"/>
        <v>0</v>
      </c>
      <c r="AO58">
        <f t="shared" si="27"/>
        <v>0</v>
      </c>
      <c r="AP58">
        <f t="shared" si="27"/>
        <v>-2.6161771097265346E-14</v>
      </c>
      <c r="AQ58">
        <f t="shared" si="27"/>
        <v>-5.2121896663015505E-10</v>
      </c>
      <c r="AR58">
        <f t="shared" si="27"/>
        <v>-5.2124512840125225E-10</v>
      </c>
      <c r="AS58">
        <f t="shared" si="27"/>
        <v>-3.9376388651712127E-2</v>
      </c>
      <c r="AT58">
        <f t="shared" si="27"/>
        <v>-2.572590725746798E-2</v>
      </c>
      <c r="AU58">
        <f t="shared" si="23"/>
        <v>-6.5102296430425227E-2</v>
      </c>
      <c r="AW58">
        <v>55</v>
      </c>
      <c r="AX58">
        <f>IF(Z58&gt;0, (R58*SUMPRODUCT(K58:$K$98, X58:$X$98)-K58*$AZ$3)/Z58, 0)</f>
        <v>-627129889160215.75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250000</v>
      </c>
      <c r="S59">
        <f t="shared" si="1"/>
        <v>-2879465771813319.5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-106.50486389833779</v>
      </c>
      <c r="AC59">
        <f t="shared" si="2"/>
        <v>-95.093628481112077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-3.3776499424655674E-8</v>
      </c>
      <c r="AI59">
        <f t="shared" si="25"/>
        <v>-3.3778150662003452E-8</v>
      </c>
      <c r="AJ59">
        <f t="shared" si="7"/>
        <v>-11.411235417225711</v>
      </c>
      <c r="AK59">
        <f t="shared" si="22"/>
        <v>-7.4553404728836457</v>
      </c>
      <c r="AL59">
        <f t="shared" si="26"/>
        <v>-18.866575923887506</v>
      </c>
      <c r="AN59">
        <f t="shared" si="27"/>
        <v>0</v>
      </c>
      <c r="AO59">
        <f t="shared" si="27"/>
        <v>0</v>
      </c>
      <c r="AP59">
        <f t="shared" si="27"/>
        <v>-4.5423090091191773E-15</v>
      </c>
      <c r="AQ59">
        <f t="shared" si="27"/>
        <v>-9.291413971463934E-11</v>
      </c>
      <c r="AR59">
        <f t="shared" si="27"/>
        <v>-9.2918682023648476E-11</v>
      </c>
      <c r="AS59">
        <f t="shared" si="27"/>
        <v>-3.1390615958822358E-2</v>
      </c>
      <c r="AT59">
        <f t="shared" si="27"/>
        <v>-2.0508535760578688E-2</v>
      </c>
      <c r="AU59">
        <f t="shared" si="23"/>
        <v>-5.1899151812319723E-2</v>
      </c>
      <c r="AW59">
        <v>56</v>
      </c>
      <c r="AX59">
        <f>IF(Z59&gt;0, (R59*SUMPRODUCT(K59:$K$98, X59:$X$98)-K59*$AZ$3)/Z59, 0)</f>
        <v>-2879465771813319.5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250000</v>
      </c>
      <c r="S60">
        <f t="shared" si="1"/>
        <v>-1.3511611669843118E+16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-95.093628481112077</v>
      </c>
      <c r="AC60">
        <f t="shared" si="2"/>
        <v>-84.905025429645207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-6.6026608091575163E-9</v>
      </c>
      <c r="AI60">
        <f t="shared" si="25"/>
        <v>-6.602975001969981E-9</v>
      </c>
      <c r="AJ60">
        <f t="shared" si="7"/>
        <v>-10.18860305146687</v>
      </c>
      <c r="AK60">
        <f t="shared" si="22"/>
        <v>-6.6565539936778464</v>
      </c>
      <c r="AL60">
        <f t="shared" si="26"/>
        <v>-16.845157051747691</v>
      </c>
      <c r="AN60">
        <f t="shared" si="27"/>
        <v>0</v>
      </c>
      <c r="AO60">
        <f t="shared" si="27"/>
        <v>0</v>
      </c>
      <c r="AP60">
        <f t="shared" si="27"/>
        <v>-7.7169448358994239E-16</v>
      </c>
      <c r="AQ60">
        <f t="shared" si="27"/>
        <v>-1.6216911149139508E-11</v>
      </c>
      <c r="AR60">
        <f t="shared" si="27"/>
        <v>-1.6217682843623095E-11</v>
      </c>
      <c r="AS60">
        <f t="shared" si="27"/>
        <v>-2.5024406855843402E-2</v>
      </c>
      <c r="AT60">
        <f t="shared" si="27"/>
        <v>-1.6349279145947433E-2</v>
      </c>
      <c r="AU60">
        <f t="shared" si="23"/>
        <v>-4.1373686018008511E-2</v>
      </c>
      <c r="AW60">
        <v>57</v>
      </c>
      <c r="AX60">
        <f>IF(Z60&gt;0, (R60*SUMPRODUCT(K60:$K$98, X60:$X$98)-K60*$AZ$3)/Z60, 0)</f>
        <v>-1.3511611669843118E+16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250000</v>
      </c>
      <c r="S61">
        <f t="shared" si="1"/>
        <v>-6.4802723381169664E+16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-84.905025429645207</v>
      </c>
      <c r="AC61">
        <f t="shared" si="2"/>
        <v>-75.808058419340199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-1.2627973517515407E-9</v>
      </c>
      <c r="AI61">
        <f t="shared" si="25"/>
        <v>-1.2628558431655307E-9</v>
      </c>
      <c r="AJ61">
        <f t="shared" si="7"/>
        <v>-9.0969670103050078</v>
      </c>
      <c r="AK61">
        <f t="shared" si="22"/>
        <v>-5.9433517800751652</v>
      </c>
      <c r="AL61">
        <f t="shared" si="26"/>
        <v>-15.040318791643029</v>
      </c>
      <c r="AN61">
        <f t="shared" si="27"/>
        <v>0</v>
      </c>
      <c r="AO61">
        <f t="shared" si="27"/>
        <v>0</v>
      </c>
      <c r="AP61">
        <f t="shared" si="27"/>
        <v>-1.2826945441824093E-16</v>
      </c>
      <c r="AQ61">
        <f t="shared" si="27"/>
        <v>-2.7692667402036298E-12</v>
      </c>
      <c r="AR61">
        <f t="shared" si="27"/>
        <v>-2.769395009658048E-12</v>
      </c>
      <c r="AS61">
        <f t="shared" si="27"/>
        <v>-1.9949303934970478E-2</v>
      </c>
      <c r="AT61">
        <f t="shared" si="27"/>
        <v>-1.3033545237534279E-2</v>
      </c>
      <c r="AU61">
        <f t="shared" si="23"/>
        <v>-3.2982849175274158E-2</v>
      </c>
      <c r="AW61">
        <v>58</v>
      </c>
      <c r="AX61">
        <f>IF(Z61&gt;0, (R61*SUMPRODUCT(K61:$K$98, X61:$X$98)-K61*$AZ$3)/Z61, 0)</f>
        <v>-6.4802723381169664E+16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250000</v>
      </c>
      <c r="S62">
        <f t="shared" si="1"/>
        <v>-3.179925815372553E+17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-75.808058419340199</v>
      </c>
      <c r="AC62">
        <f t="shared" si="2"/>
        <v>-67.685766445841878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-2.3631917732434491E-10</v>
      </c>
      <c r="AI62">
        <f t="shared" si="25"/>
        <v>-2.3632981998873015E-10</v>
      </c>
      <c r="AJ62">
        <f t="shared" si="7"/>
        <v>-8.1222919734983208</v>
      </c>
      <c r="AK62">
        <f t="shared" si="22"/>
        <v>-5.3065640893538149</v>
      </c>
      <c r="AL62">
        <f t="shared" si="26"/>
        <v>-13.428856063088466</v>
      </c>
      <c r="AN62">
        <f t="shared" si="27"/>
        <v>0</v>
      </c>
      <c r="AO62">
        <f t="shared" si="27"/>
        <v>0</v>
      </c>
      <c r="AP62">
        <f t="shared" si="27"/>
        <v>-2.0838356880200713E-17</v>
      </c>
      <c r="AQ62">
        <f t="shared" si="27"/>
        <v>-4.6271339360818628E-13</v>
      </c>
      <c r="AR62">
        <f t="shared" si="27"/>
        <v>-4.6273423196506655E-13</v>
      </c>
      <c r="AS62">
        <f t="shared" si="27"/>
        <v>-1.5903462958385867E-2</v>
      </c>
      <c r="AT62">
        <f t="shared" si="27"/>
        <v>-1.0390262466148523E-2</v>
      </c>
      <c r="AU62">
        <f t="shared" si="23"/>
        <v>-2.6293725424997125E-2</v>
      </c>
      <c r="AW62">
        <v>59</v>
      </c>
      <c r="AX62">
        <f>IF(Z62&gt;0, (R62*SUMPRODUCT(K62:$K$98, X62:$X$98)-K62*$AZ$3)/Z62, 0)</f>
        <v>-3.179925815372553E+17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250000</v>
      </c>
      <c r="S63">
        <f t="shared" si="1"/>
        <v>-1.5980533095327688E+18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-67.685766445841878</v>
      </c>
      <c r="AC63">
        <f t="shared" si="2"/>
        <v>-60.433720040930645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-4.3226917112723243E-11</v>
      </c>
      <c r="AI63">
        <f t="shared" si="25"/>
        <v>-4.3228807967042073E-11</v>
      </c>
      <c r="AJ63">
        <f t="shared" si="7"/>
        <v>-7.2520464049112334</v>
      </c>
      <c r="AK63">
        <f t="shared" si="22"/>
        <v>-4.7380036512089321</v>
      </c>
      <c r="AL63">
        <f t="shared" si="26"/>
        <v>-11.990050056163394</v>
      </c>
      <c r="AN63">
        <f t="shared" si="27"/>
        <v>0</v>
      </c>
      <c r="AO63">
        <f t="shared" si="27"/>
        <v>0</v>
      </c>
      <c r="AP63">
        <f t="shared" si="27"/>
        <v>-3.30562170722049E-18</v>
      </c>
      <c r="AQ63">
        <f t="shared" si="27"/>
        <v>-7.5569986604070354E-14</v>
      </c>
      <c r="AR63">
        <f t="shared" si="27"/>
        <v>-7.5573292225777571E-14</v>
      </c>
      <c r="AS63">
        <f t="shared" si="27"/>
        <v>-1.267814330228818E-2</v>
      </c>
      <c r="AT63">
        <f t="shared" si="27"/>
        <v>-8.2830536241620643E-3</v>
      </c>
      <c r="AU63">
        <f t="shared" si="23"/>
        <v>-2.0961196926525816E-2</v>
      </c>
      <c r="AW63">
        <v>60</v>
      </c>
      <c r="AX63">
        <f>IF(Z63&gt;0, (R63*SUMPRODUCT(K63:$K$98, X63:$X$98)-K63*$AZ$3)/Z63, 0)</f>
        <v>-1.5980533095327688E+18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250000</v>
      </c>
      <c r="S64">
        <f t="shared" si="1"/>
        <v>-8.2315975955205775E+18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-60.433720040930645</v>
      </c>
      <c r="AC64">
        <f t="shared" si="2"/>
        <v>-53.958678607973859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-7.7209619808278289E-12</v>
      </c>
      <c r="AI64">
        <f t="shared" si="25"/>
        <v>-7.7212897342073029E-12</v>
      </c>
      <c r="AJ64">
        <f t="shared" si="7"/>
        <v>-6.475041432956786</v>
      </c>
      <c r="AK64">
        <f t="shared" si="22"/>
        <v>-4.2303604028651458</v>
      </c>
      <c r="AL64">
        <f t="shared" si="26"/>
        <v>-10.705401835829653</v>
      </c>
      <c r="AN64">
        <f t="shared" si="27"/>
        <v>0</v>
      </c>
      <c r="AO64">
        <f t="shared" si="27"/>
        <v>0</v>
      </c>
      <c r="AP64">
        <f t="shared" si="27"/>
        <v>-5.1159258080509072E-19</v>
      </c>
      <c r="AQ64">
        <f t="shared" si="27"/>
        <v>-1.2051704462707961E-14</v>
      </c>
      <c r="AR64">
        <f t="shared" si="27"/>
        <v>-1.2052216055288766E-14</v>
      </c>
      <c r="AS64">
        <f t="shared" si="27"/>
        <v>-1.0106938219299123E-2</v>
      </c>
      <c r="AT64">
        <f t="shared" si="27"/>
        <v>-6.6031996366088322E-3</v>
      </c>
      <c r="AU64">
        <f t="shared" si="23"/>
        <v>-1.6710137855920008E-2</v>
      </c>
      <c r="AW64">
        <v>61</v>
      </c>
      <c r="AX64">
        <f>IF(Z64&gt;0, (R64*SUMPRODUCT(K64:$K$98, X64:$X$98)-K64*$AZ$3)/Z64, 0)</f>
        <v>-8.2315975955205775E+18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250000</v>
      </c>
      <c r="S65">
        <f t="shared" si="1"/>
        <v>-4.3492549490986131E+19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-53.958678607973859</v>
      </c>
      <c r="AC65">
        <f t="shared" si="2"/>
        <v>-48.177391614262383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-1.3454502360835766E-12</v>
      </c>
      <c r="AI65">
        <f t="shared" si="25"/>
        <v>-1.3455056218820387E-12</v>
      </c>
      <c r="AJ65">
        <f t="shared" si="7"/>
        <v>-5.7812869937114755</v>
      </c>
      <c r="AK65">
        <f t="shared" si="22"/>
        <v>-3.7771075025581706</v>
      </c>
      <c r="AL65">
        <f t="shared" si="26"/>
        <v>-9.5583944962709921</v>
      </c>
      <c r="AN65">
        <f t="shared" si="27"/>
        <v>0</v>
      </c>
      <c r="AO65">
        <f t="shared" si="27"/>
        <v>0</v>
      </c>
      <c r="AP65">
        <f t="shared" si="27"/>
        <v>-7.7189363116105176E-20</v>
      </c>
      <c r="AQ65">
        <f t="shared" si="27"/>
        <v>-1.8751096799419732E-15</v>
      </c>
      <c r="AR65">
        <f t="shared" si="27"/>
        <v>-1.8751868693050891E-15</v>
      </c>
      <c r="AS65">
        <f t="shared" si="27"/>
        <v>-8.0571892692117564E-3</v>
      </c>
      <c r="AT65">
        <f t="shared" si="27"/>
        <v>-5.2640303225516896E-3</v>
      </c>
      <c r="AU65">
        <f t="shared" si="23"/>
        <v>-1.3321219591765321E-2</v>
      </c>
      <c r="AW65">
        <v>62</v>
      </c>
      <c r="AX65">
        <f>IF(Z65&gt;0, (R65*SUMPRODUCT(K65:$K$98, X65:$X$98)-K65*$AZ$3)/Z65, 0)</f>
        <v>-4.3492549490986131E+19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250000</v>
      </c>
      <c r="S66">
        <f t="shared" si="1"/>
        <v>-2.3590235899965538E+20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-48.177391614262383</v>
      </c>
      <c r="AC66">
        <f t="shared" si="2"/>
        <v>-43.015528227019985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-2.2857354503699355E-13</v>
      </c>
      <c r="AI66">
        <f t="shared" si="25"/>
        <v>-2.2858266226846369E-13</v>
      </c>
      <c r="AJ66">
        <f t="shared" si="7"/>
        <v>-5.1618633872423985</v>
      </c>
      <c r="AK66">
        <f t="shared" si="22"/>
        <v>-3.3724174129983671</v>
      </c>
      <c r="AL66">
        <f t="shared" si="26"/>
        <v>-8.5342808002409942</v>
      </c>
      <c r="AN66">
        <f t="shared" si="27"/>
        <v>0</v>
      </c>
      <c r="AO66">
        <f t="shared" si="27"/>
        <v>0</v>
      </c>
      <c r="AP66">
        <f t="shared" si="27"/>
        <v>-1.1344986796872857E-20</v>
      </c>
      <c r="AQ66">
        <f t="shared" si="27"/>
        <v>-2.8442448335913631E-16</v>
      </c>
      <c r="AR66">
        <f t="shared" si="27"/>
        <v>-2.8443582834593317E-16</v>
      </c>
      <c r="AS66">
        <f t="shared" si="27"/>
        <v>-6.4231419556854035E-3</v>
      </c>
      <c r="AT66">
        <f t="shared" si="27"/>
        <v>-4.1964527443811303E-3</v>
      </c>
      <c r="AU66">
        <f t="shared" si="23"/>
        <v>-1.0619594700066818E-2</v>
      </c>
      <c r="AW66">
        <v>63</v>
      </c>
      <c r="AX66">
        <f>IF(Z66&gt;0, (R66*SUMPRODUCT(K66:$K$98, X66:$X$98)-K66*$AZ$3)/Z66, 0)</f>
        <v>-2.3590235899965538E+20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-1.3147017726284097E+21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-43.015528227019985</v>
      </c>
      <c r="AC67">
        <f t="shared" ref="AC67:AC79" si="30">S67*Z67</f>
        <v>-38.406721631267843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-3.7826981361904489E-14</v>
      </c>
      <c r="AI67">
        <f t="shared" ref="AI67:AI79" si="34">SUM(AE67:AH67)</f>
        <v>-3.7828442024787541E-14</v>
      </c>
      <c r="AJ67">
        <f t="shared" ref="AJ67:AJ79" si="35">AB67-AC67</f>
        <v>-4.6088065957521422</v>
      </c>
      <c r="AK67">
        <f t="shared" si="22"/>
        <v>-3.0110869758913994</v>
      </c>
      <c r="AL67">
        <f t="shared" si="26"/>
        <v>-7.6198935716435798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-4.2026640660957263E-17</v>
      </c>
      <c r="AR67">
        <f t="shared" si="36"/>
        <v>-4.2028263490797304E-17</v>
      </c>
      <c r="AS67">
        <f t="shared" si="36"/>
        <v>-5.1204894417134919E-3</v>
      </c>
      <c r="AT67">
        <f t="shared" si="36"/>
        <v>-3.3453864352528148E-3</v>
      </c>
      <c r="AU67">
        <f t="shared" si="23"/>
        <v>-8.4658758769663497E-3</v>
      </c>
      <c r="AW67">
        <v>64</v>
      </c>
      <c r="AX67">
        <f>IF(Z67&gt;0, (R67*SUMPRODUCT(K67:$K$98, X67:$X$98)-K67*$AZ$3)/Z67, 0)</f>
        <v>-1.3147017726284097E+21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250000</v>
      </c>
      <c r="S68">
        <f t="shared" si="29"/>
        <v>-7.5343384610230533E+21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-38.406721631267843</v>
      </c>
      <c r="AC68">
        <f t="shared" si="30"/>
        <v>-34.291715742203422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-6.0924336711047614E-15</v>
      </c>
      <c r="AI68">
        <f t="shared" si="34"/>
        <v>-6.0926612406247641E-15</v>
      </c>
      <c r="AJ68">
        <f t="shared" si="35"/>
        <v>-4.1150058890644203</v>
      </c>
      <c r="AK68">
        <f t="shared" si="22"/>
        <v>-2.688470514188749</v>
      </c>
      <c r="AL68">
        <f t="shared" si="26"/>
        <v>-6.8034764032531756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-6.0436009144165931E-18</v>
      </c>
      <c r="AR68">
        <f t="shared" si="36"/>
        <v>-6.043826659895892E-18</v>
      </c>
      <c r="AS68">
        <f t="shared" si="36"/>
        <v>-4.0820228329986451E-3</v>
      </c>
      <c r="AT68">
        <f t="shared" si="36"/>
        <v>-2.6669215842257763E-3</v>
      </c>
      <c r="AU68">
        <f t="shared" si="23"/>
        <v>-6.7489444172244275E-3</v>
      </c>
      <c r="AW68">
        <v>65</v>
      </c>
      <c r="AX68">
        <f>IF(Z68&gt;0, (R68*SUMPRODUCT(K68:$K$98, X68:$X$98)-K68*$AZ$3)/Z68, 0)</f>
        <v>-7.5343384610230533E+21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250000</v>
      </c>
      <c r="S69">
        <f t="shared" si="29"/>
        <v>-4.4430174257976432E+22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-34.291715742203422</v>
      </c>
      <c r="AC69">
        <f t="shared" si="30"/>
        <v>-30.617603341253055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-9.5418978990702433E-16</v>
      </c>
      <c r="AI69">
        <f t="shared" si="34"/>
        <v>-9.5422424577384531E-16</v>
      </c>
      <c r="AJ69">
        <f t="shared" si="35"/>
        <v>-3.6741124009503672</v>
      </c>
      <c r="AK69">
        <f t="shared" si="22"/>
        <v>-2.4004201019542397</v>
      </c>
      <c r="AL69">
        <f t="shared" si="26"/>
        <v>-6.0745325029046082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-8.4512648306930981E-19</v>
      </c>
      <c r="AR69">
        <f t="shared" si="36"/>
        <v>-8.4515700065171903E-19</v>
      </c>
      <c r="AS69">
        <f t="shared" si="36"/>
        <v>-3.2541636104899841E-3</v>
      </c>
      <c r="AT69">
        <f t="shared" si="36"/>
        <v>-2.1260535588534563E-3</v>
      </c>
      <c r="AU69">
        <f t="shared" si="23"/>
        <v>-5.3802171693434417E-3</v>
      </c>
      <c r="AW69">
        <v>66</v>
      </c>
      <c r="AX69">
        <f>IF(Z69&gt;0, (R69*SUMPRODUCT(K69:$K$98, X69:$X$98)-K69*$AZ$3)/Z69, 0)</f>
        <v>-4.4430174257976432E+22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250000</v>
      </c>
      <c r="S70">
        <f t="shared" si="29"/>
        <v>-2.7113429018562982E+23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-30.617603341253055</v>
      </c>
      <c r="AC70">
        <f t="shared" si="30"/>
        <v>-27.33714584040451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-1.4535026214997205E-16</v>
      </c>
      <c r="AI70">
        <f t="shared" si="34"/>
        <v>-1.4535530340569475E-16</v>
      </c>
      <c r="AJ70">
        <f t="shared" si="35"/>
        <v>-3.280457500848545</v>
      </c>
      <c r="AK70">
        <f t="shared" si="22"/>
        <v>-2.1432322338877139</v>
      </c>
      <c r="AL70">
        <f t="shared" si="26"/>
        <v>-5.4236897347362589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-1.1494358613692254E-19</v>
      </c>
      <c r="AR70">
        <f t="shared" si="36"/>
        <v>-1.1494757278271752E-19</v>
      </c>
      <c r="AS70">
        <f t="shared" si="36"/>
        <v>-2.5941993068319411E-3</v>
      </c>
      <c r="AT70">
        <f t="shared" si="36"/>
        <v>-1.6948768804635329E-3</v>
      </c>
      <c r="AU70">
        <f t="shared" si="23"/>
        <v>-4.2890761872954736E-3</v>
      </c>
      <c r="AW70">
        <v>67</v>
      </c>
      <c r="AX70">
        <f>IF(Z70&gt;0, (R70*SUMPRODUCT(K70:$K$98, X70:$X$98)-K70*$AZ$3)/Z70, 0)</f>
        <v>-2.7113429018562982E+23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250000</v>
      </c>
      <c r="S71">
        <f t="shared" si="29"/>
        <v>-1.7139839938112777E+24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-27.33714584040451</v>
      </c>
      <c r="AC71">
        <f t="shared" si="30"/>
        <v>-24.408165928932601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-2.1394065030034211E-17</v>
      </c>
      <c r="AI71">
        <f t="shared" si="34"/>
        <v>-2.1394777060193683E-17</v>
      </c>
      <c r="AJ71">
        <f t="shared" si="35"/>
        <v>-2.9289799114719095</v>
      </c>
      <c r="AK71">
        <f t="shared" si="22"/>
        <v>-1.9136002088283159</v>
      </c>
      <c r="AL71">
        <f t="shared" si="26"/>
        <v>-4.8425801203002257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-1.5105816756416079E-20</v>
      </c>
      <c r="AR71">
        <f t="shared" si="36"/>
        <v>-1.5106319503187155E-20</v>
      </c>
      <c r="AS71">
        <f t="shared" si="36"/>
        <v>-2.0680798045535202E-3</v>
      </c>
      <c r="AT71">
        <f t="shared" si="36"/>
        <v>-1.351145472308301E-3</v>
      </c>
      <c r="AU71">
        <f t="shared" si="23"/>
        <v>-3.4192252768618214E-3</v>
      </c>
      <c r="AW71">
        <v>68</v>
      </c>
      <c r="AX71">
        <f>IF(Z71&gt;0, (R71*SUMPRODUCT(K71:$K$98, X71:$X$98)-K71*$AZ$3)/Z71, 0)</f>
        <v>-1.7139839938112777E+24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250000</v>
      </c>
      <c r="S72">
        <f t="shared" si="29"/>
        <v>-1.1235607413108396E+25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-24.408165928932601</v>
      </c>
      <c r="AC72">
        <f t="shared" si="30"/>
        <v>-21.79300529368982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-3.0396399183948174E-18</v>
      </c>
      <c r="AI72">
        <f t="shared" si="34"/>
        <v>-3.0397369002690159E-18</v>
      </c>
      <c r="AJ72">
        <f t="shared" si="35"/>
        <v>-2.6151606352427805</v>
      </c>
      <c r="AK72">
        <f t="shared" ref="AK72:AK79" si="49">G72*SUM(AB72:AB72, AE72:AF72)</f>
        <v>-1.7085716150252821</v>
      </c>
      <c r="AL72">
        <f t="shared" si="26"/>
        <v>-4.3237322502680628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-1.916262572132396E-21</v>
      </c>
      <c r="AR72">
        <f t="shared" si="36"/>
        <v>-1.9163237118531164E-21</v>
      </c>
      <c r="AS72">
        <f t="shared" si="36"/>
        <v>-1.6486605584769799E-3</v>
      </c>
      <c r="AT72">
        <f t="shared" si="36"/>
        <v>-1.0771248982049595E-3</v>
      </c>
      <c r="AU72">
        <f t="shared" si="23"/>
        <v>-2.7257854566819393E-3</v>
      </c>
      <c r="AW72">
        <v>69</v>
      </c>
      <c r="AX72">
        <f>IF(Z72&gt;0, (R72*SUMPRODUCT(K72:$K$98, X72:$X$98)-K72*$AZ$3)/Z72, 0)</f>
        <v>-1.1235607413108396E+25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250000</v>
      </c>
      <c r="S73">
        <f t="shared" si="29"/>
        <v>-7.6456539289959273E+25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-21.79300529368982</v>
      </c>
      <c r="AC73">
        <f t="shared" si="30"/>
        <v>-19.45804044079448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-4.1643576386247524E-19</v>
      </c>
      <c r="AI73">
        <f t="shared" si="34"/>
        <v>-4.1644848876515948E-19</v>
      </c>
      <c r="AJ73">
        <f t="shared" si="35"/>
        <v>-2.3349648528953395</v>
      </c>
      <c r="AK73">
        <f t="shared" si="49"/>
        <v>-1.5255103705582875</v>
      </c>
      <c r="AL73">
        <f t="shared" si="26"/>
        <v>-3.8604752234536273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-2.3440284323229627E-22</v>
      </c>
      <c r="AR73">
        <f t="shared" si="36"/>
        <v>-2.3441000580964403E-22</v>
      </c>
      <c r="AS73">
        <f t="shared" si="36"/>
        <v>-1.314302103377694E-3</v>
      </c>
      <c r="AT73">
        <f t="shared" si="36"/>
        <v>-8.5867737420675962E-4</v>
      </c>
      <c r="AU73">
        <f t="shared" si="23"/>
        <v>-2.172979477584454E-3</v>
      </c>
      <c r="AW73">
        <v>70</v>
      </c>
      <c r="AX73">
        <f>IF(Z73&gt;0, (R73*SUMPRODUCT(K73:$K$98, X73:$X$98)-K73*$AZ$3)/Z73, 0)</f>
        <v>-7.6456539289959273E+25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250000</v>
      </c>
      <c r="S74">
        <f t="shared" si="29"/>
        <v>-5.4066900307525339E+26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-19.45804044079448</v>
      </c>
      <c r="AC74">
        <f t="shared" si="30"/>
        <v>-17.373250393566501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-5.4955049120280219E-20</v>
      </c>
      <c r="AI74">
        <f t="shared" si="34"/>
        <v>-5.4956655764113581E-20</v>
      </c>
      <c r="AJ74">
        <f t="shared" si="35"/>
        <v>-2.0847900472279797</v>
      </c>
      <c r="AK74">
        <f t="shared" si="49"/>
        <v>-1.3620628308556137</v>
      </c>
      <c r="AL74">
        <f t="shared" si="26"/>
        <v>-3.4468528780835932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-2.7618776329318483E-23</v>
      </c>
      <c r="AR74">
        <f t="shared" si="36"/>
        <v>-2.7619583780815386E-23</v>
      </c>
      <c r="AS74">
        <f t="shared" si="36"/>
        <v>-1.047753590065125E-3</v>
      </c>
      <c r="AT74">
        <f t="shared" si="36"/>
        <v>-6.8453234550921516E-4</v>
      </c>
      <c r="AU74">
        <f t="shared" si="23"/>
        <v>-1.7322859355743401E-3</v>
      </c>
      <c r="AW74">
        <v>71</v>
      </c>
      <c r="AX74">
        <f>IF(Z74&gt;0, (R74*SUMPRODUCT(K74:$K$98, X74:$X$98)-K74*$AZ$3)/Z74, 0)</f>
        <v>-5.4066900307525339E+26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250000</v>
      </c>
      <c r="S75">
        <f t="shared" si="29"/>
        <v>-3.9785507234630912E+27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-17.373250393566501</v>
      </c>
      <c r="AC75">
        <f t="shared" si="30"/>
        <v>-15.511830708541515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-6.9781708167284883E-21</v>
      </c>
      <c r="AI75">
        <f t="shared" si="34"/>
        <v>-6.9783657599601669E-21</v>
      </c>
      <c r="AJ75">
        <f t="shared" si="35"/>
        <v>-1.8614196850249858</v>
      </c>
      <c r="AK75">
        <f t="shared" si="49"/>
        <v>-1.2161275275496553</v>
      </c>
      <c r="AL75">
        <f t="shared" si="26"/>
        <v>-3.077547212574641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-3.1312691992981727E-24</v>
      </c>
      <c r="AR75">
        <f t="shared" si="36"/>
        <v>-3.131356674906466E-24</v>
      </c>
      <c r="AS75">
        <f t="shared" si="36"/>
        <v>-8.3526274718202093E-4</v>
      </c>
      <c r="AT75">
        <f t="shared" si="36"/>
        <v>-5.457049948255861E-4</v>
      </c>
      <c r="AU75">
        <f t="shared" si="23"/>
        <v>-1.3809677420076071E-3</v>
      </c>
      <c r="AW75">
        <v>72</v>
      </c>
      <c r="AX75">
        <f>IF(Z75&gt;0, (R75*SUMPRODUCT(K75:$K$98, X75:$X$98)-K75*$AZ$3)/Z75, 0)</f>
        <v>-3.9785507234630912E+27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250000</v>
      </c>
      <c r="S76">
        <f t="shared" si="29"/>
        <v>-3.0514772279936649E+28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-15.511830708541515</v>
      </c>
      <c r="AC76">
        <f t="shared" si="30"/>
        <v>-13.849848846912067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-8.5150060254933459E-22</v>
      </c>
      <c r="AI76">
        <f t="shared" si="34"/>
        <v>-8.5152329622818608E-22</v>
      </c>
      <c r="AJ76">
        <f t="shared" si="35"/>
        <v>-1.6619818616294477</v>
      </c>
      <c r="AK76">
        <f t="shared" si="49"/>
        <v>-1.0858281495979061</v>
      </c>
      <c r="AL76">
        <f t="shared" si="26"/>
        <v>-2.7478100112273536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-3.411502915884395E-25</v>
      </c>
      <c r="AR76">
        <f t="shared" si="36"/>
        <v>-3.4115938371959505E-25</v>
      </c>
      <c r="AS76">
        <f t="shared" si="36"/>
        <v>-6.6586634819995139E-4</v>
      </c>
      <c r="AT76">
        <f t="shared" si="36"/>
        <v>-4.3503268082396829E-4</v>
      </c>
      <c r="AU76">
        <f t="shared" si="23"/>
        <v>-1.1008990290239196E-3</v>
      </c>
      <c r="AW76">
        <v>73</v>
      </c>
      <c r="AX76">
        <f>IF(Z76&gt;0, (R76*SUMPRODUCT(K76:$K$98, X76:$X$98)-K76*$AZ$3)/Z76, 0)</f>
        <v>-3.0514772279936649E+28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250000</v>
      </c>
      <c r="S77">
        <f t="shared" si="29"/>
        <v>-2.4437992798894928E+29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-13.849848846912067</v>
      </c>
      <c r="AC77">
        <f t="shared" si="30"/>
        <v>-12.365936470457202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-9.9683391022619042E-23</v>
      </c>
      <c r="AI77">
        <f t="shared" si="34"/>
        <v>-9.9685921086477437E-23</v>
      </c>
      <c r="AJ77">
        <f t="shared" si="35"/>
        <v>-1.4839123764548656</v>
      </c>
      <c r="AK77">
        <f t="shared" si="49"/>
        <v>-0.9694894192838448</v>
      </c>
      <c r="AL77">
        <f t="shared" si="26"/>
        <v>-2.4534017957387104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-3.5658705068184742E-26</v>
      </c>
      <c r="AR77">
        <f t="shared" si="36"/>
        <v>-3.5659610121674645E-26</v>
      </c>
      <c r="AS77">
        <f t="shared" si="36"/>
        <v>-5.3082457605225771E-4</v>
      </c>
      <c r="AT77">
        <f t="shared" si="36"/>
        <v>-3.4680538968747472E-4</v>
      </c>
      <c r="AU77">
        <f t="shared" si="23"/>
        <v>-8.7762996573973243E-4</v>
      </c>
      <c r="AW77">
        <v>74</v>
      </c>
      <c r="AX77">
        <f>IF(Z77&gt;0, (R77*SUMPRODUCT(K77:$K$98, X77:$X$98)-K77*$AZ$3)/Z77, 0)</f>
        <v>-2.4437992798894928E+29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250000</v>
      </c>
      <c r="S78">
        <f t="shared" si="29"/>
        <v>-2.0475717616028912E+30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-12.365936470457202</v>
      </c>
      <c r="AC78">
        <f t="shared" si="30"/>
        <v>-11.041014705765358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-1.117575410280784E-23</v>
      </c>
      <c r="AI78">
        <f t="shared" si="34"/>
        <v>-1.1176023715207093E-23</v>
      </c>
      <c r="AJ78">
        <f t="shared" si="35"/>
        <v>-1.3249217646918439</v>
      </c>
      <c r="AK78">
        <f t="shared" si="49"/>
        <v>-0.86561555293200421</v>
      </c>
      <c r="AL78">
        <f t="shared" si="26"/>
        <v>-2.1905373176238481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-3.5694522730055599E-27</v>
      </c>
      <c r="AR78">
        <f t="shared" si="36"/>
        <v>-3.5695383851893547E-27</v>
      </c>
      <c r="AS78">
        <f t="shared" si="36"/>
        <v>-4.2317010208247567E-4</v>
      </c>
      <c r="AT78">
        <f t="shared" si="36"/>
        <v>-2.7647113336055061E-4</v>
      </c>
      <c r="AU78">
        <f t="shared" si="23"/>
        <v>-6.9964123544302627E-4</v>
      </c>
      <c r="AW78">
        <v>75</v>
      </c>
      <c r="AX78">
        <f>IF(Z78&gt;0, (R78*SUMPRODUCT(K78:$K$98, X78:$X$98)-K78*$AZ$3)/Z78, 0)</f>
        <v>-2.0475717616028912E+30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-11.041014705765358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-11.041014705765358</v>
      </c>
      <c r="AK79">
        <f t="shared" si="49"/>
        <v>-0.7728710294035751</v>
      </c>
      <c r="AL79">
        <f t="shared" si="26"/>
        <v>-11.813885735168933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-3.8442939193999767E-28</v>
      </c>
      <c r="AR79">
        <f t="shared" si="36"/>
        <v>-3.8442939193999767E-28</v>
      </c>
      <c r="AS79">
        <f t="shared" si="36"/>
        <v>-3.1485870690660372E-3</v>
      </c>
      <c r="AT79">
        <f t="shared" si="36"/>
        <v>-2.2040109483462261E-4</v>
      </c>
      <c r="AU79">
        <f t="shared" si="23"/>
        <v>-3.3689881639006598E-3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64482.224201735444</v>
      </c>
      <c r="AO81" s="8">
        <f t="shared" si="50"/>
        <v>-6448.2224201735444</v>
      </c>
      <c r="AP81" s="8">
        <f t="shared" si="50"/>
        <v>-2906.0903505161268</v>
      </c>
      <c r="AQ81" s="8">
        <f t="shared" si="50"/>
        <v>-34568.795422839576</v>
      </c>
      <c r="AR81" s="8">
        <f t="shared" si="50"/>
        <v>20559.11600820618</v>
      </c>
      <c r="AS81" s="8">
        <f t="shared" si="50"/>
        <v>-6418.1535887641221</v>
      </c>
      <c r="AT81" s="8">
        <f t="shared" si="50"/>
        <v>2729.6118265073155</v>
      </c>
      <c r="AU81" s="8">
        <f t="shared" si="50"/>
        <v>16870.574245949378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135842.87244980194</v>
      </c>
      <c r="K3">
        <v>1</v>
      </c>
      <c r="L3" s="2">
        <v>0</v>
      </c>
      <c r="O3">
        <f>$C$3</f>
        <v>135842.87244980194</v>
      </c>
      <c r="P3" s="2">
        <f>O3*C5</f>
        <v>13584.287244980194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135842.87244980194</v>
      </c>
      <c r="AF3">
        <f t="shared" ref="AF3:AG34" si="4">-$Z3*P3</f>
        <v>-13584.287244980194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119738.67700082174</v>
      </c>
      <c r="AJ3">
        <f t="shared" ref="AJ3:AJ66" si="7">AB3-AC3</f>
        <v>0</v>
      </c>
      <c r="AL3">
        <f t="shared" ref="AL3:AL34" si="8">SUM(AI3:AK3)</f>
        <v>119738.67700082174</v>
      </c>
      <c r="AN3">
        <f t="shared" ref="AN3:AU34" si="9">AE3*$K3</f>
        <v>135842.87244980194</v>
      </c>
      <c r="AO3">
        <f t="shared" si="9"/>
        <v>-13584.287244980194</v>
      </c>
      <c r="AP3">
        <f t="shared" si="9"/>
        <v>-2519.9082039999998</v>
      </c>
      <c r="AQ3">
        <f t="shared" si="9"/>
        <v>0</v>
      </c>
      <c r="AR3">
        <f t="shared" si="9"/>
        <v>119738.67700082174</v>
      </c>
      <c r="AS3">
        <f t="shared" si="9"/>
        <v>0</v>
      </c>
      <c r="AT3">
        <f t="shared" si="9"/>
        <v>0</v>
      </c>
      <c r="AU3">
        <f t="shared" si="9"/>
        <v>119738.67700082174</v>
      </c>
      <c r="AW3">
        <v>0</v>
      </c>
      <c r="AX3">
        <f>IF(Z3&gt;0, (R3*SUMPRODUCT(K3:$K$98, X3:$X$98)-K3*$AZ$3)/Z3, 0)</f>
        <v>0</v>
      </c>
      <c r="AZ3">
        <f>C6*ABS(SUMPRODUCT(X4:X69, K4:K69))/1</f>
        <v>81428.129825824144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5617.3738946191052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5461.9670999876398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-5461.9670999876398</v>
      </c>
      <c r="AK4">
        <f>G4*SUM(AB4, AE4:AF4)</f>
        <v>0</v>
      </c>
      <c r="AL4">
        <f t="shared" si="8"/>
        <v>-9878.3125999876393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-5095.593898673048</v>
      </c>
      <c r="AT4">
        <f t="shared" si="9"/>
        <v>0</v>
      </c>
      <c r="AU4">
        <f t="shared" si="9"/>
        <v>-9215.7035171076022</v>
      </c>
      <c r="AW4">
        <v>1</v>
      </c>
      <c r="AX4">
        <f>IF(Z4&gt;0, (R4*SUMPRODUCT(K4:$K$98, X4:$X$98)-K4*$AZ$3)/Z4, 0)</f>
        <v>5617.3738946191052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250000</v>
      </c>
      <c r="S5">
        <f t="shared" si="1"/>
        <v>8149.3531688634157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5461.9670999876398</v>
      </c>
      <c r="AC5">
        <f t="shared" si="2"/>
        <v>7678.1735292626254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-5107.3283264809552</v>
      </c>
      <c r="AI5">
        <f t="shared" si="6"/>
        <v>-5154.4374244066594</v>
      </c>
      <c r="AJ5">
        <f t="shared" si="7"/>
        <v>-2216.2064292749856</v>
      </c>
      <c r="AK5">
        <f>G5*SUM(AB5, AE5:AF5)</f>
        <v>223.94065109949324</v>
      </c>
      <c r="AL5">
        <f t="shared" si="8"/>
        <v>-7146.7032025821518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-4367.3174008589522</v>
      </c>
      <c r="AR5">
        <f t="shared" si="9"/>
        <v>-4407.6007682005338</v>
      </c>
      <c r="AS5">
        <f t="shared" si="9"/>
        <v>-1895.0958864900422</v>
      </c>
      <c r="AT5">
        <f t="shared" si="9"/>
        <v>191.49344623794224</v>
      </c>
      <c r="AU5">
        <f t="shared" si="9"/>
        <v>-6111.2032084526336</v>
      </c>
      <c r="AW5">
        <v>2</v>
      </c>
      <c r="AX5">
        <f>IF(Z5&gt;0, (R5*SUMPRODUCT(K5:$K$98, X5:$X$98)-K5*$AZ$3)/Z5, 0)</f>
        <v>8149.3531688634157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250000</v>
      </c>
      <c r="S6">
        <f t="shared" si="1"/>
        <v>11131.668215224314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7678.1735292626254</v>
      </c>
      <c r="AC6">
        <f t="shared" si="2"/>
        <v>10126.226777548261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-5770.6897211454125</v>
      </c>
      <c r="AI6">
        <f t="shared" si="6"/>
        <v>-5816.1735901476304</v>
      </c>
      <c r="AJ6">
        <f t="shared" si="7"/>
        <v>-2448.0532482856361</v>
      </c>
      <c r="AK6">
        <f>G6*SUM(AB6, AE6:AF6)</f>
        <v>449.1731514618636</v>
      </c>
      <c r="AL6">
        <f t="shared" si="8"/>
        <v>-7815.0536869714042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-4451.5679278762645</v>
      </c>
      <c r="AR6">
        <f t="shared" si="9"/>
        <v>-4486.6546406038742</v>
      </c>
      <c r="AS6">
        <f t="shared" si="9"/>
        <v>-1888.4528284148657</v>
      </c>
      <c r="AT6">
        <f t="shared" si="9"/>
        <v>346.4966740082948</v>
      </c>
      <c r="AU6">
        <f t="shared" si="9"/>
        <v>-6028.6107950104461</v>
      </c>
      <c r="AW6">
        <v>3</v>
      </c>
      <c r="AX6">
        <f>IF(Z6&gt;0, (R6*SUMPRODUCT(K6:$K$98, X6:$X$98)-K6*$AZ$3)/Z6, 0)</f>
        <v>11131.668215224314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250000</v>
      </c>
      <c r="S7">
        <f t="shared" si="1"/>
        <v>12959.572450677768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10126.226777548261</v>
      </c>
      <c r="AC7">
        <f t="shared" si="2"/>
        <v>11338.305992308837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-6420.6134741547248</v>
      </c>
      <c r="AI7">
        <f t="shared" si="6"/>
        <v>-6464.3583817720892</v>
      </c>
      <c r="AJ7">
        <f t="shared" si="7"/>
        <v>-1212.0792147605753</v>
      </c>
      <c r="AK7">
        <f>G7*SUM(AB7, AE7:AF7)</f>
        <v>497.19773477761959</v>
      </c>
      <c r="AL7">
        <f t="shared" si="8"/>
        <v>-7179.2398617550452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-4506.3466739525757</v>
      </c>
      <c r="AR7">
        <f t="shared" si="9"/>
        <v>-4537.049303808335</v>
      </c>
      <c r="AS7">
        <f t="shared" si="9"/>
        <v>-850.70517949570979</v>
      </c>
      <c r="AT7">
        <f t="shared" si="9"/>
        <v>348.96125852005895</v>
      </c>
      <c r="AU7">
        <f t="shared" si="9"/>
        <v>-5038.7932247839863</v>
      </c>
      <c r="AW7">
        <v>4</v>
      </c>
      <c r="AX7">
        <f>IF(Z7&gt;0, (R7*SUMPRODUCT(K7:$K$98, X7:$X$98)-K7*$AZ$3)/Z7, 0)</f>
        <v>12959.572450677768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250000</v>
      </c>
      <c r="S8">
        <f t="shared" si="1"/>
        <v>12693.933732994961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11338.305992308837</v>
      </c>
      <c r="AC8">
        <f t="shared" si="2"/>
        <v>10635.612916411374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-7074.7821059791277</v>
      </c>
      <c r="AI8">
        <f t="shared" si="6"/>
        <v>-7116.6746080991225</v>
      </c>
      <c r="AJ8">
        <f t="shared" si="7"/>
        <v>702.69307589746313</v>
      </c>
      <c r="AK8">
        <f t="shared" ref="AK8:AK69" si="22">G8*SUM(AB8:AB8, AE8:AF8)</f>
        <v>241.50591763617822</v>
      </c>
      <c r="AL8">
        <f t="shared" si="8"/>
        <v>-6172.475614565481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-4635.0031855261159</v>
      </c>
      <c r="AR8">
        <f t="shared" si="9"/>
        <v>-4662.4488195918957</v>
      </c>
      <c r="AS8">
        <f t="shared" si="9"/>
        <v>460.36536481869916</v>
      </c>
      <c r="AT8">
        <f t="shared" si="9"/>
        <v>158.22122586942555</v>
      </c>
      <c r="AU8">
        <f t="shared" si="9"/>
        <v>-4043.8622289037712</v>
      </c>
      <c r="AW8">
        <v>5</v>
      </c>
      <c r="AX8">
        <f>IF(Z8&gt;0, (R8*SUMPRODUCT(K8:$K$98, X8:$X$98)-K8*$AZ$3)/Z8, 0)</f>
        <v>12693.933732994961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250000</v>
      </c>
      <c r="S9">
        <f t="shared" si="1"/>
        <v>11055.255054091409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10635.612916411374</v>
      </c>
      <c r="AC9">
        <f t="shared" si="2"/>
        <v>8824.8422326519358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-7805.7272833884927</v>
      </c>
      <c r="AI9">
        <f t="shared" si="6"/>
        <v>-7845.6397150306102</v>
      </c>
      <c r="AJ9">
        <f t="shared" si="7"/>
        <v>1810.7706837594378</v>
      </c>
      <c r="AK9">
        <f t="shared" si="22"/>
        <v>62.750116206827101</v>
      </c>
      <c r="AL9">
        <f t="shared" si="8"/>
        <v>-5972.1189150643449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-4843.1458979765748</v>
      </c>
      <c r="AR9">
        <f t="shared" si="9"/>
        <v>-4867.909987544137</v>
      </c>
      <c r="AS9">
        <f t="shared" si="9"/>
        <v>1123.5117870296319</v>
      </c>
      <c r="AT9">
        <f t="shared" si="9"/>
        <v>38.933972052982178</v>
      </c>
      <c r="AU9">
        <f t="shared" si="9"/>
        <v>-3705.4642284615225</v>
      </c>
      <c r="AW9">
        <v>6</v>
      </c>
      <c r="AX9">
        <f>IF(Z9&gt;0, (R9*SUMPRODUCT(K9:$K$98, X9:$X$98)-K9*$AZ$3)/Z9, 0)</f>
        <v>11055.255054091409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250000</v>
      </c>
      <c r="S10">
        <f t="shared" si="1"/>
        <v>8692.8952663142663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8824.8422326519358</v>
      </c>
      <c r="AC10">
        <f t="shared" si="2"/>
        <v>6574.7057310807786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-8483.7992418266113</v>
      </c>
      <c r="AI10">
        <f t="shared" si="6"/>
        <v>-8521.6157893039417</v>
      </c>
      <c r="AJ10">
        <f t="shared" si="7"/>
        <v>2250.1365015711572</v>
      </c>
      <c r="AK10">
        <f t="shared" si="22"/>
        <v>36.181853153872943</v>
      </c>
      <c r="AL10">
        <f t="shared" si="8"/>
        <v>-6235.2974345789116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-4993.7034465321567</v>
      </c>
      <c r="AR10">
        <f t="shared" si="9"/>
        <v>-5015.9628869185408</v>
      </c>
      <c r="AS10">
        <f t="shared" si="9"/>
        <v>1324.4672678799045</v>
      </c>
      <c r="AT10">
        <f t="shared" si="9"/>
        <v>21.297232483487427</v>
      </c>
      <c r="AU10">
        <f t="shared" si="9"/>
        <v>-3670.1983865551492</v>
      </c>
      <c r="AW10">
        <v>7</v>
      </c>
      <c r="AX10">
        <f>IF(Z10&gt;0, (R10*SUMPRODUCT(K10:$K$98, X10:$X$98)-K10*$AZ$3)/Z10, 0)</f>
        <v>8692.8952663142663</v>
      </c>
    </row>
    <row r="11" spans="1:52" x14ac:dyDescent="0.25">
      <c r="A11" t="s">
        <v>33</v>
      </c>
      <c r="C11" s="12">
        <f>AU71</f>
        <v>36800.446429922784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250000</v>
      </c>
      <c r="S11">
        <f t="shared" si="1"/>
        <v>5567.1262056062606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6574.7057310807786</v>
      </c>
      <c r="AC11">
        <f t="shared" si="2"/>
        <v>3967.4793936727147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-9026.4056239463662</v>
      </c>
      <c r="AI11">
        <f t="shared" si="6"/>
        <v>-9062.038724824135</v>
      </c>
      <c r="AJ11">
        <f t="shared" si="7"/>
        <v>2607.226337408064</v>
      </c>
      <c r="AK11">
        <f t="shared" si="22"/>
        <v>15.779293754593867</v>
      </c>
      <c r="AL11">
        <f t="shared" si="8"/>
        <v>-6439.0330936614773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-5048.5466237288865</v>
      </c>
      <c r="AR11">
        <f t="shared" si="9"/>
        <v>-5068.476524801823</v>
      </c>
      <c r="AS11">
        <f t="shared" si="9"/>
        <v>1458.2442083146432</v>
      </c>
      <c r="AT11">
        <f t="shared" si="9"/>
        <v>8.8254952777928164</v>
      </c>
      <c r="AU11">
        <f t="shared" si="9"/>
        <v>-3601.4068212093871</v>
      </c>
      <c r="AW11">
        <v>8</v>
      </c>
      <c r="AX11">
        <f>IF(Z11&gt;0, (R11*SUMPRODUCT(K11:$K$98, X11:$X$98)-K11*$AZ$3)/Z11, 0)</f>
        <v>5567.1262056062606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250000</v>
      </c>
      <c r="S12">
        <f t="shared" si="1"/>
        <v>1771.7140030746989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3967.4793936727147</v>
      </c>
      <c r="AC12">
        <f t="shared" si="2"/>
        <v>1182.4724102517284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-9529.5477760177164</v>
      </c>
      <c r="AI12">
        <f t="shared" si="6"/>
        <v>-9562.9186363315039</v>
      </c>
      <c r="AJ12">
        <f t="shared" si="7"/>
        <v>2785.0069834209862</v>
      </c>
      <c r="AK12">
        <f t="shared" si="22"/>
        <v>9.1252026054472442</v>
      </c>
      <c r="AL12">
        <f t="shared" si="8"/>
        <v>-6768.7864503050705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-5065.0559487451719</v>
      </c>
      <c r="AR12">
        <f t="shared" si="9"/>
        <v>-5082.7929157576527</v>
      </c>
      <c r="AS12">
        <f t="shared" si="9"/>
        <v>1480.2608182702379</v>
      </c>
      <c r="AT12">
        <f t="shared" si="9"/>
        <v>4.8501421921135641</v>
      </c>
      <c r="AU12">
        <f t="shared" si="9"/>
        <v>-3597.6819552953016</v>
      </c>
      <c r="AW12">
        <v>9</v>
      </c>
      <c r="AX12">
        <f>IF(Z12&gt;0, (R12*SUMPRODUCT(K12:$K$98, X12:$X$98)-K12*$AZ$3)/Z12, 0)</f>
        <v>1771.7140030746989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250000</v>
      </c>
      <c r="S13">
        <f t="shared" si="1"/>
        <v>-2807.3649412559321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1182.4724102517284</v>
      </c>
      <c r="AC13">
        <f t="shared" si="2"/>
        <v>-1743.2720695621827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-9944.8025286357588</v>
      </c>
      <c r="AI13">
        <f t="shared" si="6"/>
        <v>-9975.8507198406805</v>
      </c>
      <c r="AJ13">
        <f t="shared" si="7"/>
        <v>2925.7444798139113</v>
      </c>
      <c r="AK13">
        <f t="shared" si="22"/>
        <v>2.3649448205034571</v>
      </c>
      <c r="AL13">
        <f t="shared" si="8"/>
        <v>-7047.7412952062659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-5024.4945477296469</v>
      </c>
      <c r="AR13">
        <f t="shared" si="9"/>
        <v>-5040.1812812748121</v>
      </c>
      <c r="AS13">
        <f t="shared" si="9"/>
        <v>1478.1979978532293</v>
      </c>
      <c r="AT13">
        <f t="shared" si="9"/>
        <v>1.1948605638056009</v>
      </c>
      <c r="AU13">
        <f t="shared" si="9"/>
        <v>-3560.7884228577777</v>
      </c>
      <c r="AW13">
        <v>10</v>
      </c>
      <c r="AX13">
        <f>IF(Z13&gt;0, (R13*SUMPRODUCT(K13:$K$98, X13:$X$98)-K13*$AZ$3)/Z13, 0)</f>
        <v>-2807.3649412559321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250000</v>
      </c>
      <c r="S14">
        <f t="shared" si="1"/>
        <v>-4114.6946981550909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-1743.2720695621827</v>
      </c>
      <c r="AC14">
        <f t="shared" si="2"/>
        <v>-2359.8446346037817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-10309.462005080852</v>
      </c>
      <c r="AI14">
        <f t="shared" si="6"/>
        <v>-10338.137821972708</v>
      </c>
      <c r="AJ14">
        <f t="shared" si="7"/>
        <v>616.57256504159909</v>
      </c>
      <c r="AK14">
        <f t="shared" si="22"/>
        <v>-122.0290448693528</v>
      </c>
      <c r="AL14">
        <f t="shared" si="8"/>
        <v>-9843.5943018004618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-4650.6557683737874</v>
      </c>
      <c r="AR14">
        <f t="shared" si="9"/>
        <v>-4663.5915891930708</v>
      </c>
      <c r="AS14">
        <f t="shared" si="9"/>
        <v>278.13932044354499</v>
      </c>
      <c r="AT14">
        <f t="shared" si="9"/>
        <v>-55.047982246901796</v>
      </c>
      <c r="AU14">
        <f t="shared" si="9"/>
        <v>-4440.5002509964279</v>
      </c>
      <c r="AW14">
        <v>11</v>
      </c>
      <c r="AX14">
        <f>IF(Z14&gt;0, (R14*SUMPRODUCT(K14:$K$98, X14:$X$98)-K14*$AZ$3)/Z14, 0)</f>
        <v>-4114.6946981550909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250000</v>
      </c>
      <c r="S15">
        <f t="shared" si="1"/>
        <v>-5854.7363366458885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-2359.8446346037817</v>
      </c>
      <c r="AC15">
        <f t="shared" si="2"/>
        <v>-3074.85577557754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-10647.503296985009</v>
      </c>
      <c r="AI15">
        <f t="shared" si="6"/>
        <v>-10673.76285504855</v>
      </c>
      <c r="AJ15">
        <f t="shared" si="7"/>
        <v>715.0111409737583</v>
      </c>
      <c r="AK15">
        <f t="shared" si="22"/>
        <v>-165.18912442226474</v>
      </c>
      <c r="AL15">
        <f t="shared" si="8"/>
        <v>-10123.940838497056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-4288.5250706807501</v>
      </c>
      <c r="AR15">
        <f t="shared" si="9"/>
        <v>-4299.1017072836594</v>
      </c>
      <c r="AS15">
        <f t="shared" si="9"/>
        <v>287.98706310335575</v>
      </c>
      <c r="AT15">
        <f t="shared" si="9"/>
        <v>-66.533691676741014</v>
      </c>
      <c r="AU15">
        <f t="shared" si="9"/>
        <v>-4077.6483358570445</v>
      </c>
      <c r="AW15">
        <v>12</v>
      </c>
      <c r="AX15">
        <f>IF(Z15&gt;0, (R15*SUMPRODUCT(K15:$K$98, X15:$X$98)-K15*$AZ$3)/Z15, 0)</f>
        <v>-5854.7363366458885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250000</v>
      </c>
      <c r="S16">
        <f t="shared" si="1"/>
        <v>-8078.032689761144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-3074.85577557754</v>
      </c>
      <c r="AC16">
        <f t="shared" si="2"/>
        <v>-3849.4124289368265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-10852.698916896723</v>
      </c>
      <c r="AI16">
        <f t="shared" si="6"/>
        <v>-10876.52533959625</v>
      </c>
      <c r="AJ16">
        <f t="shared" si="7"/>
        <v>774.55665335928643</v>
      </c>
      <c r="AK16">
        <f t="shared" si="22"/>
        <v>-215.23990429042783</v>
      </c>
      <c r="AL16">
        <f t="shared" si="8"/>
        <v>-10317.208590527391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-3902.8324034793454</v>
      </c>
      <c r="AR16">
        <f t="shared" si="9"/>
        <v>-3911.4008282815789</v>
      </c>
      <c r="AS16">
        <f t="shared" si="9"/>
        <v>278.54498021267733</v>
      </c>
      <c r="AT16">
        <f t="shared" si="9"/>
        <v>-77.404273298192777</v>
      </c>
      <c r="AU16">
        <f t="shared" si="9"/>
        <v>-3710.2601213670941</v>
      </c>
      <c r="AW16">
        <v>13</v>
      </c>
      <c r="AX16">
        <f>IF(Z16&gt;0, (R16*SUMPRODUCT(K16:$K$98, X16:$X$98)-K16*$AZ$3)/Z16, 0)</f>
        <v>-8078.032689761144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250000</v>
      </c>
      <c r="S17">
        <f t="shared" si="1"/>
        <v>-10779.036600075897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-3849.4124289368265</v>
      </c>
      <c r="AC17">
        <f t="shared" si="2"/>
        <v>-4614.7730312362946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-10909.589054472308</v>
      </c>
      <c r="AI17">
        <f t="shared" si="6"/>
        <v>-10930.995295133944</v>
      </c>
      <c r="AJ17">
        <f t="shared" si="7"/>
        <v>765.36060229946816</v>
      </c>
      <c r="AK17">
        <f t="shared" si="22"/>
        <v>-269.45887002557788</v>
      </c>
      <c r="AL17">
        <f t="shared" si="8"/>
        <v>-10435.093562860053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-3502.938531406242</v>
      </c>
      <c r="AR17">
        <f t="shared" si="9"/>
        <v>-3509.8118191947915</v>
      </c>
      <c r="AS17">
        <f t="shared" si="9"/>
        <v>245.74813320910877</v>
      </c>
      <c r="AT17">
        <f t="shared" si="9"/>
        <v>-86.52001956525018</v>
      </c>
      <c r="AU17">
        <f t="shared" si="9"/>
        <v>-3350.5837055509328</v>
      </c>
      <c r="AW17">
        <v>14</v>
      </c>
      <c r="AX17">
        <f>IF(Z17&gt;0, (R17*SUMPRODUCT(K17:$K$98, X17:$X$98)-K17*$AZ$3)/Z17, 0)</f>
        <v>-10779.036600075897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250000</v>
      </c>
      <c r="S18">
        <f t="shared" si="1"/>
        <v>-13978.106671598402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-4614.7730312362946</v>
      </c>
      <c r="AC18">
        <f t="shared" si="2"/>
        <v>-5316.3974544462144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-10876.528647357349</v>
      </c>
      <c r="AI18">
        <f t="shared" si="6"/>
        <v>-10895.545519882897</v>
      </c>
      <c r="AJ18">
        <f t="shared" si="7"/>
        <v>701.62442320991977</v>
      </c>
      <c r="AK18">
        <f t="shared" si="22"/>
        <v>-323.03411218654065</v>
      </c>
      <c r="AL18">
        <f t="shared" si="8"/>
        <v>-10516.955208859517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-3118.1457412420264</v>
      </c>
      <c r="AR18">
        <f t="shared" si="9"/>
        <v>-3123.5976075497279</v>
      </c>
      <c r="AS18">
        <f t="shared" si="9"/>
        <v>201.14572195927258</v>
      </c>
      <c r="AT18">
        <f t="shared" si="9"/>
        <v>-92.609275794542654</v>
      </c>
      <c r="AU18">
        <f t="shared" si="9"/>
        <v>-3015.0611613849978</v>
      </c>
      <c r="AW18">
        <v>15</v>
      </c>
      <c r="AX18">
        <f>IF(Z18&gt;0, (R18*SUMPRODUCT(K18:$K$98, X18:$X$98)-K18*$AZ$3)/Z18, 0)</f>
        <v>-13978.106671598402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250000</v>
      </c>
      <c r="S19">
        <f t="shared" si="1"/>
        <v>-17787.157009008613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-5316.3974544462144</v>
      </c>
      <c r="AC19">
        <f t="shared" si="2"/>
        <v>-5933.3698847986634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-10739.50215839283</v>
      </c>
      <c r="AI19">
        <f t="shared" si="6"/>
        <v>-10756.180961761445</v>
      </c>
      <c r="AJ19">
        <f t="shared" si="7"/>
        <v>616.97243035244901</v>
      </c>
      <c r="AK19">
        <f t="shared" si="22"/>
        <v>-372.14782181123502</v>
      </c>
      <c r="AL19">
        <f t="shared" si="8"/>
        <v>-10511.356353220232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-2748.9841070350299</v>
      </c>
      <c r="AR19">
        <f t="shared" si="9"/>
        <v>-2753.2533706106096</v>
      </c>
      <c r="AS19">
        <f t="shared" si="9"/>
        <v>157.92607334151077</v>
      </c>
      <c r="AT19">
        <f t="shared" si="9"/>
        <v>-95.258461010439035</v>
      </c>
      <c r="AU19">
        <f t="shared" si="9"/>
        <v>-2690.5857582795379</v>
      </c>
      <c r="AW19">
        <v>16</v>
      </c>
      <c r="AX19">
        <f>IF(Z19&gt;0, (R19*SUMPRODUCT(K19:$K$98, X19:$X$98)-K19*$AZ$3)/Z19, 0)</f>
        <v>-17787.157009008613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250000</v>
      </c>
      <c r="S20">
        <f t="shared" si="1"/>
        <v>-22374.328691014201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-5933.3698847986634</v>
      </c>
      <c r="AC20">
        <f t="shared" si="2"/>
        <v>-6449.1635356822899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-10500.221552907784</v>
      </c>
      <c r="AI20">
        <f t="shared" si="6"/>
        <v>-10514.633523932131</v>
      </c>
      <c r="AJ20">
        <f t="shared" si="7"/>
        <v>515.79365088362647</v>
      </c>
      <c r="AK20">
        <f t="shared" si="22"/>
        <v>-415.33589193590649</v>
      </c>
      <c r="AL20">
        <f t="shared" si="8"/>
        <v>-10414.175764984411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-2399.7639195843244</v>
      </c>
      <c r="AR20">
        <f t="shared" si="9"/>
        <v>-2403.0576908538214</v>
      </c>
      <c r="AS20">
        <f t="shared" si="9"/>
        <v>117.88160726936526</v>
      </c>
      <c r="AT20">
        <f t="shared" si="9"/>
        <v>-94.922576914593577</v>
      </c>
      <c r="AU20">
        <f t="shared" si="9"/>
        <v>-2380.0986604990499</v>
      </c>
      <c r="AW20">
        <v>17</v>
      </c>
      <c r="AX20">
        <f>IF(Z20&gt;0, (R20*SUMPRODUCT(K20:$K$98, X20:$X$98)-K20*$AZ$3)/Z20, 0)</f>
        <v>-22374.328691014201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250000</v>
      </c>
      <c r="S21">
        <f t="shared" si="1"/>
        <v>-28007.860438882555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-6449.1635356822899</v>
      </c>
      <c r="AC21">
        <f t="shared" si="2"/>
        <v>-6855.0074051314332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-10151.010684241732</v>
      </c>
      <c r="AI21">
        <f t="shared" si="6"/>
        <v>-10163.248333418987</v>
      </c>
      <c r="AJ21">
        <f t="shared" si="7"/>
        <v>405.84386944914331</v>
      </c>
      <c r="AK21">
        <f t="shared" si="22"/>
        <v>-451.44144749776035</v>
      </c>
      <c r="AL21">
        <f t="shared" si="8"/>
        <v>-10208.845911467604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-2071.3873465001489</v>
      </c>
      <c r="AR21">
        <f t="shared" si="9"/>
        <v>-2073.8845275637082</v>
      </c>
      <c r="AS21">
        <f t="shared" si="9"/>
        <v>82.815384790860378</v>
      </c>
      <c r="AT21">
        <f t="shared" si="9"/>
        <v>-92.119901270936722</v>
      </c>
      <c r="AU21">
        <f t="shared" si="9"/>
        <v>-2083.1890440437846</v>
      </c>
      <c r="AW21">
        <v>18</v>
      </c>
      <c r="AX21">
        <f>IF(Z21&gt;0, (R21*SUMPRODUCT(K21:$K$98, X21:$X$98)-K21*$AZ$3)/Z21, 0)</f>
        <v>-28007.860438882555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250000</v>
      </c>
      <c r="S22">
        <f t="shared" si="1"/>
        <v>-35097.671509269734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-6855.0074051314332</v>
      </c>
      <c r="AC22">
        <f t="shared" si="2"/>
        <v>-7146.1089925823117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-9674.7744808724256</v>
      </c>
      <c r="AI22">
        <f t="shared" si="6"/>
        <v>-9684.9547986617345</v>
      </c>
      <c r="AJ22">
        <f t="shared" si="7"/>
        <v>291.10158745087847</v>
      </c>
      <c r="AK22">
        <f t="shared" si="22"/>
        <v>-479.85051835920035</v>
      </c>
      <c r="AL22">
        <f t="shared" si="8"/>
        <v>-9873.7037295700557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-1762.6856209633909</v>
      </c>
      <c r="AR22">
        <f t="shared" si="9"/>
        <v>-1764.5404135293086</v>
      </c>
      <c r="AS22">
        <f t="shared" si="9"/>
        <v>53.036955378520588</v>
      </c>
      <c r="AT22">
        <f t="shared" si="9"/>
        <v>-87.425873398479411</v>
      </c>
      <c r="AU22">
        <f t="shared" si="9"/>
        <v>-1798.9293315492673</v>
      </c>
      <c r="AW22">
        <v>19</v>
      </c>
      <c r="AX22">
        <f>IF(Z22&gt;0, (R22*SUMPRODUCT(K22:$K$98, X22:$X$98)-K22*$AZ$3)/Z22, 0)</f>
        <v>-35097.671509269734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250000</v>
      </c>
      <c r="S23">
        <f t="shared" si="1"/>
        <v>-44306.967584343744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-7146.1089925823117</v>
      </c>
      <c r="AC23">
        <f t="shared" si="2"/>
        <v>-7319.2537572517131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-9094.0247908317779</v>
      </c>
      <c r="AI23">
        <f t="shared" si="6"/>
        <v>-9102.284500485026</v>
      </c>
      <c r="AJ23">
        <f t="shared" si="7"/>
        <v>173.14476466940141</v>
      </c>
      <c r="AK23">
        <f t="shared" si="22"/>
        <v>-500.22762948076189</v>
      </c>
      <c r="AL23">
        <f t="shared" si="8"/>
        <v>-9429.3673652963862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-1479.3540414204977</v>
      </c>
      <c r="AR23">
        <f t="shared" si="9"/>
        <v>-1480.6976747553013</v>
      </c>
      <c r="AS23">
        <f t="shared" si="9"/>
        <v>28.166011557689199</v>
      </c>
      <c r="AT23">
        <f t="shared" si="9"/>
        <v>-81.373625245514162</v>
      </c>
      <c r="AU23">
        <f t="shared" si="9"/>
        <v>-1533.9052884431262</v>
      </c>
      <c r="AW23">
        <v>20</v>
      </c>
      <c r="AX23">
        <f>IF(Z23&gt;0, (R23*SUMPRODUCT(K23:$K$98, X23:$X$98)-K23*$AZ$3)/Z23, 0)</f>
        <v>-44306.967584343744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250000</v>
      </c>
      <c r="S24">
        <f t="shared" si="1"/>
        <v>-56714.332799586213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-7319.2537572517131</v>
      </c>
      <c r="AC24">
        <f t="shared" si="2"/>
        <v>-7379.3748912668607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-8356.8591605324109</v>
      </c>
      <c r="AI24">
        <f t="shared" si="6"/>
        <v>-8363.3649012570204</v>
      </c>
      <c r="AJ24">
        <f t="shared" si="7"/>
        <v>60.121134015147618</v>
      </c>
      <c r="AK24">
        <f t="shared" si="22"/>
        <v>-512.34776300761996</v>
      </c>
      <c r="AL24">
        <f t="shared" si="8"/>
        <v>-8815.5915302494923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-1213.7829957686638</v>
      </c>
      <c r="AR24">
        <f t="shared" si="9"/>
        <v>-1214.7279150636671</v>
      </c>
      <c r="AS24">
        <f t="shared" si="9"/>
        <v>8.7322292684499487</v>
      </c>
      <c r="AT24">
        <f t="shared" si="9"/>
        <v>-74.415398262993193</v>
      </c>
      <c r="AU24">
        <f t="shared" si="9"/>
        <v>-1280.4110840582102</v>
      </c>
      <c r="AW24">
        <v>21</v>
      </c>
      <c r="AX24">
        <f>IF(Z24&gt;0, (R24*SUMPRODUCT(K24:$K$98, X24:$X$98)-K24*$AZ$3)/Z24, 0)</f>
        <v>-56714.332799586213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250000</v>
      </c>
      <c r="S25">
        <f t="shared" si="1"/>
        <v>-74041.505491962787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-7379.3748912668607</v>
      </c>
      <c r="AC25">
        <f t="shared" si="2"/>
        <v>-7325.9856482807518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-7467.3391677959271</v>
      </c>
      <c r="AI25">
        <f t="shared" si="6"/>
        <v>-7472.286383279732</v>
      </c>
      <c r="AJ25">
        <f t="shared" si="7"/>
        <v>-53.389242986108911</v>
      </c>
      <c r="AK25">
        <f t="shared" si="22"/>
        <v>-516.55624238868029</v>
      </c>
      <c r="AL25">
        <f t="shared" si="8"/>
        <v>-8042.2318686545213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-968.38002123645595</v>
      </c>
      <c r="AR25">
        <f t="shared" si="9"/>
        <v>-969.02158639475613</v>
      </c>
      <c r="AS25">
        <f t="shared" si="9"/>
        <v>-6.9236276932023477</v>
      </c>
      <c r="AT25">
        <f t="shared" si="9"/>
        <v>-66.988084206950617</v>
      </c>
      <c r="AU25">
        <f t="shared" si="9"/>
        <v>-1042.9332982949093</v>
      </c>
      <c r="AW25">
        <v>22</v>
      </c>
      <c r="AX25">
        <f>IF(Z25&gt;0, (R25*SUMPRODUCT(K25:$K$98, X25:$X$98)-K25*$AZ$3)/Z25, 0)</f>
        <v>-74041.505491962787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250000</v>
      </c>
      <c r="S26">
        <f t="shared" si="1"/>
        <v>-99304.653286062501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-7325.9856482807518</v>
      </c>
      <c r="AC26">
        <f t="shared" si="2"/>
        <v>-7162.9618849147309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-6455.9214839634888</v>
      </c>
      <c r="AI26">
        <f t="shared" si="6"/>
        <v>-6459.5280429956629</v>
      </c>
      <c r="AJ26">
        <f t="shared" si="7"/>
        <v>-163.02376336602083</v>
      </c>
      <c r="AK26">
        <f t="shared" si="22"/>
        <v>-512.81899537965262</v>
      </c>
      <c r="AL26">
        <f t="shared" si="8"/>
        <v>-7135.3708017413364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-747.51542819381814</v>
      </c>
      <c r="AR26">
        <f t="shared" si="9"/>
        <v>-747.93302288203404</v>
      </c>
      <c r="AS26">
        <f t="shared" si="9"/>
        <v>-18.87612459058338</v>
      </c>
      <c r="AT26">
        <f t="shared" si="9"/>
        <v>-59.378062739666468</v>
      </c>
      <c r="AU26">
        <f t="shared" si="9"/>
        <v>-826.18721021228396</v>
      </c>
      <c r="AW26">
        <v>23</v>
      </c>
      <c r="AX26">
        <f>IF(Z26&gt;0, (R26*SUMPRODUCT(K26:$K$98, X26:$X$98)-K26*$AZ$3)/Z26, 0)</f>
        <v>-99304.653286062501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250000</v>
      </c>
      <c r="S27">
        <f t="shared" si="1"/>
        <v>-137870.0014460001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-7162.9618849147309</v>
      </c>
      <c r="AC27">
        <f t="shared" si="2"/>
        <v>-6900.2953625706205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-5340.1452933262053</v>
      </c>
      <c r="AI27">
        <f t="shared" si="6"/>
        <v>-5342.647757709392</v>
      </c>
      <c r="AJ27">
        <f t="shared" si="7"/>
        <v>-262.66652234411049</v>
      </c>
      <c r="AK27">
        <f t="shared" si="22"/>
        <v>-501.40733194403123</v>
      </c>
      <c r="AL27">
        <f t="shared" si="8"/>
        <v>-6106.7216119975337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-552.07358932217653</v>
      </c>
      <c r="AR27">
        <f t="shared" si="9"/>
        <v>-552.33229848050291</v>
      </c>
      <c r="AS27">
        <f t="shared" si="9"/>
        <v>-27.154925909321825</v>
      </c>
      <c r="AT27">
        <f t="shared" si="9"/>
        <v>-51.836369659219315</v>
      </c>
      <c r="AU27">
        <f t="shared" si="9"/>
        <v>-631.323594049044</v>
      </c>
      <c r="AW27">
        <v>24</v>
      </c>
      <c r="AX27">
        <f>IF(Z27&gt;0, (R27*SUMPRODUCT(K27:$K$98, X27:$X$98)-K27*$AZ$3)/Z27, 0)</f>
        <v>-137870.0014460001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250000</v>
      </c>
      <c r="S28">
        <f t="shared" si="1"/>
        <v>-199891.53793562338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-6900.2953625706205</v>
      </c>
      <c r="AC28">
        <f t="shared" si="2"/>
        <v>-6550.4207817696497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-4194.7298591503613</v>
      </c>
      <c r="AI28">
        <f t="shared" si="6"/>
        <v>-4196.3683529178861</v>
      </c>
      <c r="AJ28">
        <f t="shared" si="7"/>
        <v>-349.87458080097076</v>
      </c>
      <c r="AK28">
        <f t="shared" si="22"/>
        <v>-483.0206753799435</v>
      </c>
      <c r="AL28">
        <f t="shared" si="8"/>
        <v>-5029.2636090988008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-387.19511802559339</v>
      </c>
      <c r="AR28">
        <f t="shared" si="9"/>
        <v>-387.34635941872313</v>
      </c>
      <c r="AS28">
        <f t="shared" si="9"/>
        <v>-32.295221422155215</v>
      </c>
      <c r="AT28">
        <f t="shared" si="9"/>
        <v>-44.585290040684626</v>
      </c>
      <c r="AU28">
        <f t="shared" si="9"/>
        <v>-464.226870881563</v>
      </c>
      <c r="AW28">
        <v>25</v>
      </c>
      <c r="AX28">
        <f>IF(Z28&gt;0, (R28*SUMPRODUCT(K28:$K$98, X28:$X$98)-K28*$AZ$3)/Z28, 0)</f>
        <v>-199891.53793562338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250000</v>
      </c>
      <c r="S29">
        <f t="shared" si="1"/>
        <v>-305741.22999486409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-6550.4207817696497</v>
      </c>
      <c r="AC29">
        <f t="shared" si="2"/>
        <v>-6132.3050336138622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-3096.2506618136526</v>
      </c>
      <c r="AI29">
        <f t="shared" si="6"/>
        <v>-3097.2535205111394</v>
      </c>
      <c r="AJ29">
        <f t="shared" si="7"/>
        <v>-418.11574815578751</v>
      </c>
      <c r="AK29">
        <f t="shared" si="22"/>
        <v>-458.52945472387552</v>
      </c>
      <c r="AL29">
        <f t="shared" si="8"/>
        <v>-3973.8987233908024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-255.17843237070332</v>
      </c>
      <c r="AR29">
        <f t="shared" si="9"/>
        <v>-255.26108327279925</v>
      </c>
      <c r="AS29">
        <f t="shared" si="9"/>
        <v>-34.459135521476398</v>
      </c>
      <c r="AT29">
        <f t="shared" si="9"/>
        <v>-37.789843340297999</v>
      </c>
      <c r="AU29">
        <f t="shared" si="9"/>
        <v>-327.51006213457367</v>
      </c>
      <c r="AW29">
        <v>26</v>
      </c>
      <c r="AX29">
        <f>IF(Z29&gt;0, (R29*SUMPRODUCT(K29:$K$98, X29:$X$98)-K29*$AZ$3)/Z29, 0)</f>
        <v>-305741.22999486409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250000</v>
      </c>
      <c r="S30">
        <f t="shared" si="1"/>
        <v>-500082.48074561649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-6132.3050336138622</v>
      </c>
      <c r="AC30">
        <f t="shared" si="2"/>
        <v>-5668.4559068940443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-2130.390060469721</v>
      </c>
      <c r="AI30">
        <f t="shared" si="6"/>
        <v>-2130.956812568139</v>
      </c>
      <c r="AJ30">
        <f t="shared" si="7"/>
        <v>-463.84912671981783</v>
      </c>
      <c r="AK30">
        <f t="shared" si="22"/>
        <v>-429.26135235297039</v>
      </c>
      <c r="AL30">
        <f t="shared" si="8"/>
        <v>-3024.0672916409271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-156.76494600891283</v>
      </c>
      <c r="AR30">
        <f t="shared" si="9"/>
        <v>-156.80665051352798</v>
      </c>
      <c r="AS30">
        <f t="shared" si="9"/>
        <v>-34.132380100609794</v>
      </c>
      <c r="AT30">
        <f t="shared" si="9"/>
        <v>-31.587235583745223</v>
      </c>
      <c r="AU30">
        <f t="shared" si="9"/>
        <v>-222.52626619788299</v>
      </c>
      <c r="AW30">
        <v>27</v>
      </c>
      <c r="AX30">
        <f>IF(Z30&gt;0, (R30*SUMPRODUCT(K30:$K$98, X30:$X$98)-K30*$AZ$3)/Z30, 0)</f>
        <v>-500082.48074561649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250000</v>
      </c>
      <c r="S31">
        <f t="shared" si="1"/>
        <v>-892510.38032403192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-5668.4559068940443</v>
      </c>
      <c r="AC31">
        <f t="shared" si="2"/>
        <v>-5183.23196085785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-1353.554069975497</v>
      </c>
      <c r="AI31">
        <f t="shared" si="6"/>
        <v>-1353.8444437389358</v>
      </c>
      <c r="AJ31">
        <f t="shared" si="7"/>
        <v>-485.22394603619432</v>
      </c>
      <c r="AK31">
        <f t="shared" si="22"/>
        <v>-396.79191348258314</v>
      </c>
      <c r="AL31">
        <f t="shared" si="8"/>
        <v>-2235.860303257713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-88.929820645257522</v>
      </c>
      <c r="AR31">
        <f t="shared" si="9"/>
        <v>-88.94889848431508</v>
      </c>
      <c r="AS31">
        <f t="shared" si="9"/>
        <v>-31.879685821907373</v>
      </c>
      <c r="AT31">
        <f t="shared" si="9"/>
        <v>-26.069615157770123</v>
      </c>
      <c r="AU31">
        <f t="shared" si="9"/>
        <v>-146.89819946399257</v>
      </c>
      <c r="AW31">
        <v>28</v>
      </c>
      <c r="AX31">
        <f>IF(Z31&gt;0, (R31*SUMPRODUCT(K31:$K$98, X31:$X$98)-K31*$AZ$3)/Z31, 0)</f>
        <v>-892510.38032403192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250000</v>
      </c>
      <c r="S32">
        <f t="shared" si="1"/>
        <v>-1786053.6251707613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-5183.23196085785</v>
      </c>
      <c r="AC32">
        <f t="shared" si="2"/>
        <v>-4698.9574136056908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-779.62107943150102</v>
      </c>
      <c r="AI32">
        <f t="shared" si="6"/>
        <v>-779.75262524141908</v>
      </c>
      <c r="AJ32">
        <f t="shared" si="7"/>
        <v>-484.27454725215921</v>
      </c>
      <c r="AK32">
        <f t="shared" si="22"/>
        <v>-362.82623726004954</v>
      </c>
      <c r="AL32">
        <f t="shared" si="8"/>
        <v>-1626.8534097536278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-45.733807325032338</v>
      </c>
      <c r="AR32">
        <f t="shared" si="9"/>
        <v>-45.741524010591426</v>
      </c>
      <c r="AS32">
        <f t="shared" si="9"/>
        <v>-28.40831196175149</v>
      </c>
      <c r="AT32">
        <f t="shared" si="9"/>
        <v>-21.283961741282681</v>
      </c>
      <c r="AU32">
        <f t="shared" si="9"/>
        <v>-95.433797713625594</v>
      </c>
      <c r="AW32">
        <v>29</v>
      </c>
      <c r="AX32">
        <f>IF(Z32&gt;0, (R32*SUMPRODUCT(K32:$K$98, X32:$X$98)-K32*$AZ$3)/Z32, 0)</f>
        <v>-1786053.6251707613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250000</v>
      </c>
      <c r="S33">
        <f t="shared" si="1"/>
        <v>-4166895.9398073857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-4698.9574136056908</v>
      </c>
      <c r="AC33">
        <f t="shared" si="2"/>
        <v>-4232.9016067366001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-397.19163698685986</v>
      </c>
      <c r="AI33">
        <f t="shared" si="6"/>
        <v>-397.24242901128144</v>
      </c>
      <c r="AJ33">
        <f t="shared" si="7"/>
        <v>-466.0558068690907</v>
      </c>
      <c r="AK33">
        <f t="shared" si="22"/>
        <v>-328.92701895239838</v>
      </c>
      <c r="AL33">
        <f t="shared" si="8"/>
        <v>-1192.2252548327706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-20.80347367769307</v>
      </c>
      <c r="AR33">
        <f t="shared" si="9"/>
        <v>-20.806133981799942</v>
      </c>
      <c r="AS33">
        <f t="shared" si="9"/>
        <v>-24.410331959879329</v>
      </c>
      <c r="AT33">
        <f t="shared" si="9"/>
        <v>-17.228017771392924</v>
      </c>
      <c r="AU33">
        <f t="shared" si="9"/>
        <v>-62.444483713072195</v>
      </c>
      <c r="AW33">
        <v>30</v>
      </c>
      <c r="AX33">
        <f>IF(Z33&gt;0, (R33*SUMPRODUCT(K33:$K$98, X33:$X$98)-K33*$AZ$3)/Z33, 0)</f>
        <v>-4166895.9398073857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250000</v>
      </c>
      <c r="S34">
        <f t="shared" si="1"/>
        <v>-11909018.593129031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-4232.9016067366001</v>
      </c>
      <c r="AC34">
        <f t="shared" si="2"/>
        <v>-3796.7500677409698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-171.71726830448159</v>
      </c>
      <c r="AI34">
        <f t="shared" si="6"/>
        <v>-171.73320895499805</v>
      </c>
      <c r="AJ34">
        <f t="shared" si="7"/>
        <v>-436.15153899563029</v>
      </c>
      <c r="AK34">
        <f t="shared" si="22"/>
        <v>-296.30311247156203</v>
      </c>
      <c r="AL34">
        <f t="shared" si="8"/>
        <v>-904.1878604221904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-8.0302988948807723</v>
      </c>
      <c r="AR34">
        <f t="shared" si="9"/>
        <v>-8.0310443539105467</v>
      </c>
      <c r="AS34">
        <f t="shared" si="9"/>
        <v>-20.396476464945891</v>
      </c>
      <c r="AT34">
        <f t="shared" si="9"/>
        <v>-13.85651297696551</v>
      </c>
      <c r="AU34">
        <f t="shared" ref="AU34:AU69" si="23">AL34*$K34</f>
        <v>-42.284033795821948</v>
      </c>
      <c r="AW34">
        <v>31</v>
      </c>
      <c r="AX34">
        <f>IF(Z34&gt;0, (R34*SUMPRODUCT(K34:$K$98, X34:$X$98)-K34*$AZ$3)/Z34, 0)</f>
        <v>-11909018.593129031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250000</v>
      </c>
      <c r="S35">
        <f t="shared" si="1"/>
        <v>-44705956.040459722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-3796.7500677409698</v>
      </c>
      <c r="AC35">
        <f t="shared" si="2"/>
        <v>-3396.7848196060977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-59.911073098120212</v>
      </c>
      <c r="AI35">
        <f t="shared" ref="AI35:AI66" si="25">SUM(AE35:AH35)</f>
        <v>-59.914872127511877</v>
      </c>
      <c r="AJ35">
        <f t="shared" si="7"/>
        <v>-399.96524813487213</v>
      </c>
      <c r="AK35">
        <f t="shared" si="22"/>
        <v>-265.77250474186792</v>
      </c>
      <c r="AL35">
        <f t="shared" ref="AL35:AL69" si="26">SUM(AI35:AK35)</f>
        <v>-725.65262500425195</v>
      </c>
      <c r="AN35">
        <f t="shared" ref="AN35:AT69" si="27">AE35*$K35</f>
        <v>0</v>
      </c>
      <c r="AO35">
        <f t="shared" si="27"/>
        <v>0</v>
      </c>
      <c r="AP35">
        <f t="shared" si="27"/>
        <v>-1.5862526849863014E-4</v>
      </c>
      <c r="AQ35">
        <f t="shared" si="27"/>
        <v>-2.5015363337473118</v>
      </c>
      <c r="AR35">
        <f t="shared" si="27"/>
        <v>-2.50169495901581</v>
      </c>
      <c r="AS35">
        <f t="shared" si="27"/>
        <v>-16.700211642128551</v>
      </c>
      <c r="AT35">
        <f t="shared" si="27"/>
        <v>-11.09710680751723</v>
      </c>
      <c r="AU35">
        <f t="shared" si="23"/>
        <v>-30.29901340866159</v>
      </c>
      <c r="AW35">
        <v>32</v>
      </c>
      <c r="AX35">
        <f>IF(Z35&gt;0, (R35*SUMPRODUCT(K35:$K$98, X35:$X$98)-K35*$AZ$3)/Z35, 0)</f>
        <v>-44705956.040459722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250000</v>
      </c>
      <c r="S36">
        <f t="shared" si="1"/>
        <v>-169070101.14277461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-3396.7848196060977</v>
      </c>
      <c r="AC36">
        <f t="shared" si="2"/>
        <v>-3035.0046175204229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-14.317405221571972</v>
      </c>
      <c r="AI36">
        <f t="shared" si="25"/>
        <v>-14.318302779625409</v>
      </c>
      <c r="AJ36">
        <f t="shared" si="7"/>
        <v>-361.78020208567477</v>
      </c>
      <c r="AK36">
        <f t="shared" si="22"/>
        <v>-237.77493737242685</v>
      </c>
      <c r="AL36">
        <f t="shared" si="26"/>
        <v>-613.87344223772698</v>
      </c>
      <c r="AN36">
        <f t="shared" si="27"/>
        <v>0</v>
      </c>
      <c r="AO36">
        <f t="shared" si="27"/>
        <v>0</v>
      </c>
      <c r="AP36">
        <f t="shared" si="27"/>
        <v>-3.3461410360439087E-5</v>
      </c>
      <c r="AQ36">
        <f t="shared" si="27"/>
        <v>-0.53375998308014316</v>
      </c>
      <c r="AR36">
        <f t="shared" si="27"/>
        <v>-0.53379344449050359</v>
      </c>
      <c r="AS36">
        <f t="shared" si="27"/>
        <v>-13.487345755432827</v>
      </c>
      <c r="AT36">
        <f t="shared" si="27"/>
        <v>-8.8643678505073495</v>
      </c>
      <c r="AU36">
        <f t="shared" si="23"/>
        <v>-22.885507050430679</v>
      </c>
      <c r="AW36">
        <v>33</v>
      </c>
      <c r="AX36">
        <f>IF(Z36&gt;0, (R36*SUMPRODUCT(K36:$K$98, X36:$X$98)-K36*$AZ$3)/Z36, 0)</f>
        <v>-169070101.14277461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250000</v>
      </c>
      <c r="S37">
        <f t="shared" si="1"/>
        <v>-645133522.89900434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-3035.0046175204229</v>
      </c>
      <c r="AC37">
        <f t="shared" si="2"/>
        <v>-2710.2868253433044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-3.3926310160991831</v>
      </c>
      <c r="AI37">
        <f t="shared" si="25"/>
        <v>-3.3928410723688653</v>
      </c>
      <c r="AJ37">
        <f t="shared" si="7"/>
        <v>-324.71779217711855</v>
      </c>
      <c r="AK37">
        <f t="shared" si="22"/>
        <v>-212.45032322642962</v>
      </c>
      <c r="AL37">
        <f t="shared" si="26"/>
        <v>-540.56095647591701</v>
      </c>
      <c r="AN37">
        <f t="shared" si="27"/>
        <v>0</v>
      </c>
      <c r="AO37">
        <f t="shared" si="27"/>
        <v>0</v>
      </c>
      <c r="AP37">
        <f t="shared" si="27"/>
        <v>-6.991966197808317E-6</v>
      </c>
      <c r="AQ37">
        <f t="shared" si="27"/>
        <v>-0.11292765230039903</v>
      </c>
      <c r="AR37">
        <f t="shared" si="27"/>
        <v>-0.11293464426659683</v>
      </c>
      <c r="AS37">
        <f t="shared" si="27"/>
        <v>-10.80860776097404</v>
      </c>
      <c r="AT37">
        <f t="shared" si="27"/>
        <v>-7.0716550425241538</v>
      </c>
      <c r="AU37">
        <f t="shared" si="23"/>
        <v>-17.993197447764789</v>
      </c>
      <c r="AW37">
        <v>34</v>
      </c>
      <c r="AX37">
        <f>IF(Z37&gt;0, (R37*SUMPRODUCT(K37:$K$98, X37:$X$98)-K37*$AZ$3)/Z37, 0)</f>
        <v>-645133522.89900434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250000</v>
      </c>
      <c r="S38">
        <f t="shared" si="1"/>
        <v>-2487470537.2928987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-2710.2868253433044</v>
      </c>
      <c r="AC38">
        <f t="shared" si="2"/>
        <v>-2419.9965814239995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-0.7965599173455169</v>
      </c>
      <c r="AI38">
        <f t="shared" si="25"/>
        <v>-0.79660856106903333</v>
      </c>
      <c r="AJ38">
        <f t="shared" si="7"/>
        <v>-290.29024391930488</v>
      </c>
      <c r="AK38">
        <f t="shared" si="22"/>
        <v>-189.72007777403132</v>
      </c>
      <c r="AL38">
        <f t="shared" si="26"/>
        <v>-480.80693025440524</v>
      </c>
      <c r="AN38">
        <f t="shared" si="27"/>
        <v>0</v>
      </c>
      <c r="AO38">
        <f t="shared" si="27"/>
        <v>0</v>
      </c>
      <c r="AP38">
        <f t="shared" si="27"/>
        <v>-1.4456809557523707E-6</v>
      </c>
      <c r="AQ38">
        <f t="shared" si="27"/>
        <v>-2.3673588684765975E-2</v>
      </c>
      <c r="AR38">
        <f t="shared" si="27"/>
        <v>-2.3675034365721728E-2</v>
      </c>
      <c r="AS38">
        <f t="shared" si="27"/>
        <v>-8.6273633459328476</v>
      </c>
      <c r="AT38">
        <f t="shared" si="27"/>
        <v>-5.6384397314785453</v>
      </c>
      <c r="AU38">
        <f t="shared" si="23"/>
        <v>-14.289478111777115</v>
      </c>
      <c r="AW38">
        <v>35</v>
      </c>
      <c r="AX38">
        <f>IF(Z38&gt;0, (R38*SUMPRODUCT(K38:$K$98, X38:$X$98)-K38*$AZ$3)/Z38, 0)</f>
        <v>-2487470537.2928987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250000</v>
      </c>
      <c r="S39">
        <f t="shared" si="1"/>
        <v>-9704584451.5385284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-2419.9965814239995</v>
      </c>
      <c r="AC39">
        <f t="shared" si="2"/>
        <v>-2160.7317089666071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-0.18512377733372229</v>
      </c>
      <c r="AI39">
        <f t="shared" si="25"/>
        <v>-0.18513490986453676</v>
      </c>
      <c r="AJ39">
        <f t="shared" si="7"/>
        <v>-259.26487245739236</v>
      </c>
      <c r="AK39">
        <f t="shared" si="22"/>
        <v>-169.39976069967997</v>
      </c>
      <c r="AL39">
        <f t="shared" si="26"/>
        <v>-428.84976806693686</v>
      </c>
      <c r="AN39">
        <f t="shared" si="27"/>
        <v>0</v>
      </c>
      <c r="AO39">
        <f t="shared" si="27"/>
        <v>0</v>
      </c>
      <c r="AP39">
        <f t="shared" si="27"/>
        <v>-2.9540750995899798E-7</v>
      </c>
      <c r="AQ39">
        <f t="shared" si="27"/>
        <v>-4.9123559600034328E-3</v>
      </c>
      <c r="AR39">
        <f t="shared" si="27"/>
        <v>-4.9126513675133926E-3</v>
      </c>
      <c r="AS39">
        <f t="shared" si="27"/>
        <v>-6.8797285782456923</v>
      </c>
      <c r="AT39">
        <f t="shared" si="27"/>
        <v>-4.4951109796993256</v>
      </c>
      <c r="AU39">
        <f t="shared" si="23"/>
        <v>-11.379752209312532</v>
      </c>
      <c r="AW39">
        <v>36</v>
      </c>
      <c r="AX39">
        <f>IF(Z39&gt;0, (R39*SUMPRODUCT(K39:$K$98, X39:$X$98)-K39*$AZ$3)/Z39, 0)</f>
        <v>-9704584451.5385284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250000</v>
      </c>
      <c r="S40">
        <f t="shared" si="1"/>
        <v>-38312674625.786911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-2160.7317089666071</v>
      </c>
      <c r="AC40">
        <f t="shared" si="2"/>
        <v>-1929.2289909242841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-4.251731498563787E-2</v>
      </c>
      <c r="AI40">
        <f t="shared" si="25"/>
        <v>-4.2519832728147064E-2</v>
      </c>
      <c r="AJ40">
        <f t="shared" si="7"/>
        <v>-231.50271804232307</v>
      </c>
      <c r="AK40">
        <f t="shared" si="22"/>
        <v>-151.25121962766252</v>
      </c>
      <c r="AL40">
        <f t="shared" si="26"/>
        <v>-382.79645750271374</v>
      </c>
      <c r="AN40">
        <f t="shared" si="27"/>
        <v>0</v>
      </c>
      <c r="AO40">
        <f t="shared" si="27"/>
        <v>0</v>
      </c>
      <c r="AP40">
        <f t="shared" si="27"/>
        <v>-5.9651437767167699E-8</v>
      </c>
      <c r="AQ40">
        <f t="shared" si="27"/>
        <v>-1.0073385025008044E-3</v>
      </c>
      <c r="AR40">
        <f t="shared" si="27"/>
        <v>-1.0073981539385716E-3</v>
      </c>
      <c r="AS40">
        <f t="shared" si="27"/>
        <v>-5.4848619061762003</v>
      </c>
      <c r="AT40">
        <f t="shared" si="27"/>
        <v>-3.5835089100197566</v>
      </c>
      <c r="AU40">
        <f t="shared" si="23"/>
        <v>-9.0693782143498947</v>
      </c>
      <c r="AW40">
        <v>37</v>
      </c>
      <c r="AX40">
        <f>IF(Z40&gt;0, (R40*SUMPRODUCT(K40:$K$98, X40:$X$98)-K40*$AZ$3)/Z40, 0)</f>
        <v>-38312674625.786911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250000</v>
      </c>
      <c r="S41">
        <f t="shared" si="1"/>
        <v>-153228040286.0441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-1929.2289909242841</v>
      </c>
      <c r="AC41">
        <f t="shared" si="2"/>
        <v>-1722.5267568357488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-9.6524279997380544E-3</v>
      </c>
      <c r="AI41">
        <f t="shared" si="25"/>
        <v>-9.6529900792222071E-3</v>
      </c>
      <c r="AJ41">
        <f t="shared" si="7"/>
        <v>-206.70223408853531</v>
      </c>
      <c r="AK41">
        <f t="shared" si="22"/>
        <v>-135.0460293646999</v>
      </c>
      <c r="AL41">
        <f t="shared" si="26"/>
        <v>-341.75791644331446</v>
      </c>
      <c r="AN41">
        <f t="shared" si="27"/>
        <v>0</v>
      </c>
      <c r="AO41">
        <f t="shared" si="27"/>
        <v>0</v>
      </c>
      <c r="AP41">
        <f t="shared" si="27"/>
        <v>-1.1890204237223773E-8</v>
      </c>
      <c r="AQ41">
        <f t="shared" si="27"/>
        <v>-2.041870296598455E-4</v>
      </c>
      <c r="AR41">
        <f t="shared" si="27"/>
        <v>-2.0419891986408272E-4</v>
      </c>
      <c r="AS41">
        <f t="shared" si="27"/>
        <v>-4.3725698035496832</v>
      </c>
      <c r="AT41">
        <f t="shared" si="27"/>
        <v>-2.8567576576673415</v>
      </c>
      <c r="AU41">
        <f t="shared" si="23"/>
        <v>-7.2295316601368889</v>
      </c>
      <c r="AW41">
        <v>38</v>
      </c>
      <c r="AX41">
        <f>IF(Z41&gt;0, (R41*SUMPRODUCT(K41:$K$98, X41:$X$98)-K41*$AZ$3)/Z41, 0)</f>
        <v>-153228040286.0441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250000</v>
      </c>
      <c r="S42">
        <f t="shared" si="1"/>
        <v>-621317334187.47961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-1722.5267568357488</v>
      </c>
      <c r="AC42">
        <f t="shared" si="2"/>
        <v>-1537.9704954629228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-2.1634589111135727E-3</v>
      </c>
      <c r="AI42">
        <f t="shared" si="25"/>
        <v>-2.1635826780206616E-3</v>
      </c>
      <c r="AJ42">
        <f t="shared" si="7"/>
        <v>-184.55626137282593</v>
      </c>
      <c r="AK42">
        <f t="shared" si="22"/>
        <v>-120.57687297850242</v>
      </c>
      <c r="AL42">
        <f t="shared" si="26"/>
        <v>-305.13529793400636</v>
      </c>
      <c r="AN42">
        <f t="shared" si="27"/>
        <v>0</v>
      </c>
      <c r="AO42">
        <f t="shared" si="27"/>
        <v>0</v>
      </c>
      <c r="AP42">
        <f t="shared" si="27"/>
        <v>-2.337642509052049E-9</v>
      </c>
      <c r="AQ42">
        <f t="shared" si="27"/>
        <v>-4.0862243681755529E-5</v>
      </c>
      <c r="AR42">
        <f t="shared" si="27"/>
        <v>-4.0864581324264578E-5</v>
      </c>
      <c r="AS42">
        <f t="shared" si="27"/>
        <v>-3.4857990075385752</v>
      </c>
      <c r="AT42">
        <f t="shared" si="27"/>
        <v>-2.2773908673382706</v>
      </c>
      <c r="AU42">
        <f t="shared" si="23"/>
        <v>-5.7632307394581694</v>
      </c>
      <c r="AW42">
        <v>39</v>
      </c>
      <c r="AX42">
        <f>IF(Z42&gt;0, (R42*SUMPRODUCT(K42:$K$98, X42:$X$98)-K42*$AZ$3)/Z42, 0)</f>
        <v>-621317334187.47961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250000</v>
      </c>
      <c r="S43">
        <f t="shared" si="1"/>
        <v>-2555963451765.2554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-1537.9704954629228</v>
      </c>
      <c r="AC43">
        <f t="shared" si="2"/>
        <v>-1373.1879777895813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-4.7833402134231389E-4</v>
      </c>
      <c r="AI43">
        <f t="shared" si="25"/>
        <v>-4.783608837760635E-4</v>
      </c>
      <c r="AJ43">
        <f t="shared" si="7"/>
        <v>-164.78251767334154</v>
      </c>
      <c r="AK43">
        <f t="shared" si="22"/>
        <v>-107.6579346824046</v>
      </c>
      <c r="AL43">
        <f t="shared" si="26"/>
        <v>-272.44093071662996</v>
      </c>
      <c r="AN43">
        <f t="shared" si="27"/>
        <v>0</v>
      </c>
      <c r="AO43">
        <f t="shared" si="27"/>
        <v>0</v>
      </c>
      <c r="AP43">
        <f t="shared" si="27"/>
        <v>-4.5300280660814176E-10</v>
      </c>
      <c r="AQ43">
        <f t="shared" si="27"/>
        <v>-8.0665309846446847E-6</v>
      </c>
      <c r="AR43">
        <f t="shared" si="27"/>
        <v>-8.066983987451292E-6</v>
      </c>
      <c r="AS43">
        <f t="shared" si="27"/>
        <v>-2.7788600125277885</v>
      </c>
      <c r="AT43">
        <f t="shared" si="27"/>
        <v>-1.8155222650094374</v>
      </c>
      <c r="AU43">
        <f t="shared" si="23"/>
        <v>-4.594390344521214</v>
      </c>
      <c r="AW43">
        <v>40</v>
      </c>
      <c r="AX43">
        <f>IF(Z43&gt;0, (R43*SUMPRODUCT(K43:$K$98, X43:$X$98)-K43*$AZ$3)/Z43, 0)</f>
        <v>-2555963451765.2554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250000</v>
      </c>
      <c r="S44">
        <f t="shared" si="1"/>
        <v>-10681227371046.557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-1373.1879777895813</v>
      </c>
      <c r="AC44">
        <f t="shared" si="2"/>
        <v>-1226.0607014493398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-1.0427242215836154E-4</v>
      </c>
      <c r="AI44">
        <f t="shared" si="25"/>
        <v>-1.0427816148334199E-4</v>
      </c>
      <c r="AJ44">
        <f t="shared" si="7"/>
        <v>-147.12727634024145</v>
      </c>
      <c r="AK44">
        <f t="shared" si="22"/>
        <v>-96.123158445270704</v>
      </c>
      <c r="AL44">
        <f t="shared" si="26"/>
        <v>-243.25053906367361</v>
      </c>
      <c r="AN44">
        <f t="shared" si="27"/>
        <v>0</v>
      </c>
      <c r="AO44">
        <f t="shared" si="27"/>
        <v>0</v>
      </c>
      <c r="AP44">
        <f t="shared" si="27"/>
        <v>-8.6416829633191361E-11</v>
      </c>
      <c r="AQ44">
        <f t="shared" si="27"/>
        <v>-1.5700264703253838E-6</v>
      </c>
      <c r="AR44">
        <f t="shared" si="27"/>
        <v>-1.570112887155017E-6</v>
      </c>
      <c r="AS44">
        <f t="shared" si="27"/>
        <v>-2.2152906164416111</v>
      </c>
      <c r="AT44">
        <f t="shared" si="27"/>
        <v>-1.447323271546868</v>
      </c>
      <c r="AU44">
        <f t="shared" si="23"/>
        <v>-3.6626154581013659</v>
      </c>
      <c r="AW44">
        <v>41</v>
      </c>
      <c r="AX44">
        <f>IF(Z44&gt;0, (R44*SUMPRODUCT(K44:$K$98, X44:$X$98)-K44*$AZ$3)/Z44, 0)</f>
        <v>-10681227371046.557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250000</v>
      </c>
      <c r="S45">
        <f t="shared" si="1"/>
        <v>-45375420011525.313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-1226.0607014493398</v>
      </c>
      <c r="AC45">
        <f t="shared" si="2"/>
        <v>-1094.6970562276049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-2.2378325742405466E-5</v>
      </c>
      <c r="AI45">
        <f t="shared" si="25"/>
        <v>-2.2379532008987625E-5</v>
      </c>
      <c r="AJ45">
        <f t="shared" si="7"/>
        <v>-131.36364522173494</v>
      </c>
      <c r="AK45">
        <f t="shared" si="22"/>
        <v>-85.824249101453802</v>
      </c>
      <c r="AL45">
        <f t="shared" si="26"/>
        <v>-217.18791670272074</v>
      </c>
      <c r="AN45">
        <f t="shared" si="27"/>
        <v>0</v>
      </c>
      <c r="AO45">
        <f t="shared" si="27"/>
        <v>0</v>
      </c>
      <c r="AP45">
        <f t="shared" si="27"/>
        <v>-1.6216711347635362E-11</v>
      </c>
      <c r="AQ45">
        <f t="shared" si="27"/>
        <v>-3.0084796708708852E-7</v>
      </c>
      <c r="AR45">
        <f t="shared" si="27"/>
        <v>-3.0086418379843611E-7</v>
      </c>
      <c r="AS45">
        <f t="shared" si="27"/>
        <v>-1.7660161921416555</v>
      </c>
      <c r="AT45">
        <f t="shared" si="27"/>
        <v>-1.1537972574963886</v>
      </c>
      <c r="AU45">
        <f t="shared" si="23"/>
        <v>-2.9198137505022275</v>
      </c>
      <c r="AW45">
        <v>42</v>
      </c>
      <c r="AX45">
        <f>IF(Z45&gt;0, (R45*SUMPRODUCT(K45:$K$98, X45:$X$98)-K45*$AZ$3)/Z45, 0)</f>
        <v>-45375420011525.313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250000</v>
      </c>
      <c r="S46">
        <f t="shared" si="1"/>
        <v>-196202742211072.56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-1094.6970562276049</v>
      </c>
      <c r="AC46">
        <f t="shared" si="2"/>
        <v>-977.40808617866639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-4.7256138407175516E-6</v>
      </c>
      <c r="AI46">
        <f t="shared" si="25"/>
        <v>-4.7258629218657469E-6</v>
      </c>
      <c r="AJ46">
        <f t="shared" si="7"/>
        <v>-117.28897004893849</v>
      </c>
      <c r="AK46">
        <f t="shared" si="22"/>
        <v>-76.62879393593235</v>
      </c>
      <c r="AL46">
        <f t="shared" si="26"/>
        <v>-193.91776871073375</v>
      </c>
      <c r="AN46">
        <f t="shared" si="27"/>
        <v>0</v>
      </c>
      <c r="AO46">
        <f t="shared" si="27"/>
        <v>0</v>
      </c>
      <c r="AP46">
        <f t="shared" si="27"/>
        <v>-2.9898012996061057E-12</v>
      </c>
      <c r="AQ46">
        <f t="shared" si="27"/>
        <v>-5.67230659758936E-8</v>
      </c>
      <c r="AR46">
        <f t="shared" si="27"/>
        <v>-5.672605577719321E-8</v>
      </c>
      <c r="AS46">
        <f t="shared" si="27"/>
        <v>-1.4078573092464823</v>
      </c>
      <c r="AT46">
        <f t="shared" si="27"/>
        <v>-0.91980011075577894</v>
      </c>
      <c r="AU46">
        <f t="shared" si="23"/>
        <v>-2.3276574767283167</v>
      </c>
      <c r="AW46">
        <v>43</v>
      </c>
      <c r="AX46">
        <f>IF(Z46&gt;0, (R46*SUMPRODUCT(K46:$K$98, X46:$X$98)-K46*$AZ$3)/Z46, 0)</f>
        <v>-196202742211072.56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250000</v>
      </c>
      <c r="S47">
        <f t="shared" si="1"/>
        <v>-864720659516925.13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-977.40808617866639</v>
      </c>
      <c r="AC47">
        <f t="shared" si="2"/>
        <v>-872.68579128022259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-9.8064887870094119E-7</v>
      </c>
      <c r="AI47">
        <f t="shared" si="25"/>
        <v>-9.8069933926191405E-7</v>
      </c>
      <c r="AJ47">
        <f t="shared" si="7"/>
        <v>-104.72229489844381</v>
      </c>
      <c r="AK47">
        <f t="shared" si="22"/>
        <v>-68.418566032506661</v>
      </c>
      <c r="AL47">
        <f t="shared" si="26"/>
        <v>-173.14086191164981</v>
      </c>
      <c r="AN47">
        <f t="shared" si="27"/>
        <v>0</v>
      </c>
      <c r="AO47">
        <f t="shared" si="27"/>
        <v>0</v>
      </c>
      <c r="AP47">
        <f t="shared" si="27"/>
        <v>-5.4079855052364769E-13</v>
      </c>
      <c r="AQ47">
        <f t="shared" si="27"/>
        <v>-1.0509861205462319E-8</v>
      </c>
      <c r="AR47">
        <f t="shared" si="27"/>
        <v>-1.0510402004012842E-8</v>
      </c>
      <c r="AS47">
        <f t="shared" si="27"/>
        <v>-1.1223352296676448</v>
      </c>
      <c r="AT47">
        <f t="shared" si="27"/>
        <v>-0.73325901706118335</v>
      </c>
      <c r="AU47">
        <f t="shared" si="23"/>
        <v>-1.8555942572392301</v>
      </c>
      <c r="AW47">
        <v>44</v>
      </c>
      <c r="AX47">
        <f>IF(Z47&gt;0, (R47*SUMPRODUCT(K47:$K$98, X47:$X$98)-K47*$AZ$3)/Z47, 0)</f>
        <v>-864720659516925.13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250000</v>
      </c>
      <c r="S48">
        <f t="shared" si="1"/>
        <v>-3887331696742505.5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-872.68579128022259</v>
      </c>
      <c r="AC48">
        <f t="shared" si="2"/>
        <v>-779.18374222361945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-1.9966932811895729E-7</v>
      </c>
      <c r="AI48">
        <f t="shared" si="25"/>
        <v>-1.9967935020869658E-7</v>
      </c>
      <c r="AJ48">
        <f t="shared" si="7"/>
        <v>-93.502049056603141</v>
      </c>
      <c r="AK48">
        <f t="shared" si="22"/>
        <v>-61.088005389615589</v>
      </c>
      <c r="AL48">
        <f t="shared" si="26"/>
        <v>-154.59005464589808</v>
      </c>
      <c r="AN48">
        <f t="shared" si="27"/>
        <v>0</v>
      </c>
      <c r="AO48">
        <f t="shared" si="27"/>
        <v>0</v>
      </c>
      <c r="AP48">
        <f t="shared" si="27"/>
        <v>-9.590112660939289E-14</v>
      </c>
      <c r="AQ48">
        <f t="shared" si="27"/>
        <v>-1.9106308179280854E-9</v>
      </c>
      <c r="AR48">
        <f t="shared" si="27"/>
        <v>-1.9107267190546946E-9</v>
      </c>
      <c r="AS48">
        <f t="shared" si="27"/>
        <v>-0.89471877403491984</v>
      </c>
      <c r="AT48">
        <f t="shared" si="27"/>
        <v>-0.58454959909325721</v>
      </c>
      <c r="AU48">
        <f t="shared" si="23"/>
        <v>-1.4792683750389037</v>
      </c>
      <c r="AW48">
        <v>45</v>
      </c>
      <c r="AX48">
        <f>IF(Z48&gt;0, (R48*SUMPRODUCT(K48:$K$98, X48:$X$98)-K48*$AZ$3)/Z48, 0)</f>
        <v>-3887331696742505.5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250000</v>
      </c>
      <c r="S49">
        <f t="shared" si="1"/>
        <v>-1.7848676578654944E+16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-779.18374222361945</v>
      </c>
      <c r="AC49">
        <f t="shared" si="2"/>
        <v>-695.69976984417906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-3.9864927490763319E-8</v>
      </c>
      <c r="AI49">
        <f t="shared" si="25"/>
        <v>-3.9866876374107072E-8</v>
      </c>
      <c r="AJ49">
        <f t="shared" si="7"/>
        <v>-83.483972379440388</v>
      </c>
      <c r="AK49">
        <f t="shared" si="22"/>
        <v>-54.542861955653365</v>
      </c>
      <c r="AL49">
        <f t="shared" si="26"/>
        <v>-138.02683437496063</v>
      </c>
      <c r="AN49">
        <f t="shared" si="27"/>
        <v>0</v>
      </c>
      <c r="AO49">
        <f t="shared" si="27"/>
        <v>0</v>
      </c>
      <c r="AP49">
        <f t="shared" si="27"/>
        <v>-1.6650728643828637E-14</v>
      </c>
      <c r="AQ49">
        <f t="shared" si="27"/>
        <v>-3.4059508599201286E-10</v>
      </c>
      <c r="AR49">
        <f t="shared" si="27"/>
        <v>-3.406117367206567E-10</v>
      </c>
      <c r="AS49">
        <f t="shared" si="27"/>
        <v>-0.7132643288544428</v>
      </c>
      <c r="AT49">
        <f t="shared" si="27"/>
        <v>-0.46599936152751142</v>
      </c>
      <c r="AU49">
        <f t="shared" si="23"/>
        <v>-1.179263690722566</v>
      </c>
      <c r="AW49">
        <v>46</v>
      </c>
      <c r="AX49">
        <f>IF(Z49&gt;0, (R49*SUMPRODUCT(K49:$K$98, X49:$X$98)-K49*$AZ$3)/Z49, 0)</f>
        <v>-1.7848676578654944E+16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250000</v>
      </c>
      <c r="S50">
        <f t="shared" si="1"/>
        <v>-8.3753170158165776E+16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-695.69976984417906</v>
      </c>
      <c r="AC50">
        <f t="shared" si="2"/>
        <v>-621.16050878974193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-7.7928322616828535E-9</v>
      </c>
      <c r="AI50">
        <f t="shared" si="25"/>
        <v>-7.7932030897408338E-9</v>
      </c>
      <c r="AJ50">
        <f t="shared" si="7"/>
        <v>-74.539261054437134</v>
      </c>
      <c r="AK50">
        <f t="shared" si="22"/>
        <v>-48.698983889092538</v>
      </c>
      <c r="AL50">
        <f t="shared" si="26"/>
        <v>-123.23824495132288</v>
      </c>
      <c r="AN50">
        <f t="shared" si="27"/>
        <v>0</v>
      </c>
      <c r="AO50">
        <f t="shared" si="27"/>
        <v>0</v>
      </c>
      <c r="AP50">
        <f t="shared" si="27"/>
        <v>-2.8287981765219601E-15</v>
      </c>
      <c r="AQ50">
        <f t="shared" si="27"/>
        <v>-5.9446283034311392E-11</v>
      </c>
      <c r="AR50">
        <f t="shared" si="27"/>
        <v>-5.9449111832487903E-11</v>
      </c>
      <c r="AS50">
        <f t="shared" si="27"/>
        <v>-0.56860995604871478</v>
      </c>
      <c r="AT50">
        <f t="shared" si="27"/>
        <v>-0.37149183795330393</v>
      </c>
      <c r="AU50">
        <f t="shared" si="23"/>
        <v>-0.94010179406146788</v>
      </c>
      <c r="AW50">
        <v>47</v>
      </c>
      <c r="AX50">
        <f>IF(Z50&gt;0, (R50*SUMPRODUCT(K50:$K$98, X50:$X$98)-K50*$AZ$3)/Z50, 0)</f>
        <v>-8.3753170158165776E+16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250000</v>
      </c>
      <c r="S51">
        <f t="shared" si="1"/>
        <v>-4.0168661227651795E+17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-621.16050878974193</v>
      </c>
      <c r="AC51">
        <f t="shared" si="2"/>
        <v>-554.60759713374989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-1.4904245768688418E-9</v>
      </c>
      <c r="AI51">
        <f t="shared" si="25"/>
        <v>-1.4904936117308691E-9</v>
      </c>
      <c r="AJ51">
        <f t="shared" si="7"/>
        <v>-66.552911655992034</v>
      </c>
      <c r="AK51">
        <f t="shared" si="22"/>
        <v>-43.481235615281939</v>
      </c>
      <c r="AL51">
        <f t="shared" si="26"/>
        <v>-110.03414727276447</v>
      </c>
      <c r="AN51">
        <f t="shared" si="27"/>
        <v>0</v>
      </c>
      <c r="AO51">
        <f t="shared" si="27"/>
        <v>0</v>
      </c>
      <c r="AP51">
        <f t="shared" si="27"/>
        <v>-4.701969580938385E-16</v>
      </c>
      <c r="AQ51">
        <f t="shared" si="27"/>
        <v>-1.0151292864694825E-11</v>
      </c>
      <c r="AR51">
        <f t="shared" si="27"/>
        <v>-1.0151763061652918E-11</v>
      </c>
      <c r="AS51">
        <f t="shared" si="27"/>
        <v>-0.45329237567825609</v>
      </c>
      <c r="AT51">
        <f t="shared" si="27"/>
        <v>-0.29615101877669092</v>
      </c>
      <c r="AU51">
        <f t="shared" si="23"/>
        <v>-0.74944339446509878</v>
      </c>
      <c r="AW51">
        <v>48</v>
      </c>
      <c r="AX51">
        <f>IF(Z51&gt;0, (R51*SUMPRODUCT(K51:$K$98, X51:$X$98)-K51*$AZ$3)/Z51, 0)</f>
        <v>-4.0168661227651795E+17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250000</v>
      </c>
      <c r="S52">
        <f t="shared" si="1"/>
        <v>-1.9711110296311852E+18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-554.60759713374989</v>
      </c>
      <c r="AC52">
        <f t="shared" si="2"/>
        <v>-495.18535458371406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-2.7891720661363014E-10</v>
      </c>
      <c r="AI52">
        <f t="shared" si="25"/>
        <v>-2.7892976768571434E-10</v>
      </c>
      <c r="AJ52">
        <f t="shared" si="7"/>
        <v>-59.422242550035833</v>
      </c>
      <c r="AK52">
        <f t="shared" si="22"/>
        <v>-38.822531799362494</v>
      </c>
      <c r="AL52">
        <f t="shared" si="26"/>
        <v>-98.244774349677257</v>
      </c>
      <c r="AN52">
        <f t="shared" si="27"/>
        <v>0</v>
      </c>
      <c r="AO52">
        <f t="shared" si="27"/>
        <v>0</v>
      </c>
      <c r="AP52">
        <f t="shared" si="27"/>
        <v>-7.6387102924722612E-17</v>
      </c>
      <c r="AQ52">
        <f t="shared" si="27"/>
        <v>-1.6961671126661193E-12</v>
      </c>
      <c r="AR52">
        <f t="shared" si="27"/>
        <v>-1.696243499769044E-12</v>
      </c>
      <c r="AS52">
        <f t="shared" si="27"/>
        <v>-0.36136190663152395</v>
      </c>
      <c r="AT52">
        <f t="shared" si="27"/>
        <v>-0.23608977899929731</v>
      </c>
      <c r="AU52">
        <f t="shared" si="23"/>
        <v>-0.59745168563251749</v>
      </c>
      <c r="AW52">
        <v>49</v>
      </c>
      <c r="AX52">
        <f>IF(Z52&gt;0, (R52*SUMPRODUCT(K52:$K$98, X52:$X$98)-K52*$AZ$3)/Z52, 0)</f>
        <v>-1.9711110296311852E+18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250000</v>
      </c>
      <c r="S53">
        <f t="shared" si="1"/>
        <v>-9.9057043693631263E+18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-495.18535458371406</v>
      </c>
      <c r="AC53">
        <f t="shared" si="2"/>
        <v>-442.12978087831766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-5.1018842855279536E-11</v>
      </c>
      <c r="AI53">
        <f t="shared" si="25"/>
        <v>-5.1021074548071852E-11</v>
      </c>
      <c r="AJ53">
        <f t="shared" si="7"/>
        <v>-53.055573705396398</v>
      </c>
      <c r="AK53">
        <f t="shared" si="22"/>
        <v>-34.662974820859986</v>
      </c>
      <c r="AL53">
        <f t="shared" si="26"/>
        <v>-87.718548526307416</v>
      </c>
      <c r="AN53">
        <f t="shared" si="27"/>
        <v>0</v>
      </c>
      <c r="AO53">
        <f t="shared" si="27"/>
        <v>0</v>
      </c>
      <c r="AP53">
        <f t="shared" si="27"/>
        <v>-1.2117407674285718E-17</v>
      </c>
      <c r="AQ53">
        <f t="shared" si="27"/>
        <v>-2.770166754476579E-13</v>
      </c>
      <c r="AR53">
        <f t="shared" si="27"/>
        <v>-2.7702879285533217E-13</v>
      </c>
      <c r="AS53">
        <f t="shared" si="27"/>
        <v>-0.2880754995468538</v>
      </c>
      <c r="AT53">
        <f t="shared" si="27"/>
        <v>-0.18820932637061663</v>
      </c>
      <c r="AU53">
        <f t="shared" si="23"/>
        <v>-0.47628482591774751</v>
      </c>
      <c r="AW53">
        <v>50</v>
      </c>
      <c r="AX53">
        <f>IF(Z53&gt;0, (R53*SUMPRODUCT(K53:$K$98, X53:$X$98)-K53*$AZ$3)/Z53, 0)</f>
        <v>-9.9057043693631263E+18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250000</v>
      </c>
      <c r="S54">
        <f t="shared" si="1"/>
        <v>-5.102443816009329E+19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-442.12978087831766</v>
      </c>
      <c r="AC54">
        <f t="shared" si="2"/>
        <v>-394.75873292706962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-9.1127143063251088E-12</v>
      </c>
      <c r="AI54">
        <f t="shared" si="25"/>
        <v>-9.1131011393282358E-12</v>
      </c>
      <c r="AJ54">
        <f t="shared" si="7"/>
        <v>-47.371047951248045</v>
      </c>
      <c r="AK54">
        <f t="shared" si="22"/>
        <v>-30.949084661482239</v>
      </c>
      <c r="AL54">
        <f t="shared" si="26"/>
        <v>-78.3201326127394</v>
      </c>
      <c r="AN54">
        <f t="shared" si="27"/>
        <v>0</v>
      </c>
      <c r="AO54">
        <f t="shared" si="27"/>
        <v>0</v>
      </c>
      <c r="AP54">
        <f t="shared" si="27"/>
        <v>-1.8753434040000227E-18</v>
      </c>
      <c r="AQ54">
        <f t="shared" si="27"/>
        <v>-4.4177897254744802E-14</v>
      </c>
      <c r="AR54">
        <f t="shared" si="27"/>
        <v>-4.41797725981488E-14</v>
      </c>
      <c r="AS54">
        <f t="shared" si="27"/>
        <v>-0.22965202451120972</v>
      </c>
      <c r="AT54">
        <f t="shared" si="27"/>
        <v>-0.15003932268065792</v>
      </c>
      <c r="AU54">
        <f t="shared" si="23"/>
        <v>-0.37969134719191183</v>
      </c>
      <c r="AW54">
        <v>51</v>
      </c>
      <c r="AX54">
        <f>IF(Z54&gt;0, (R54*SUMPRODUCT(K54:$K$98, X54:$X$98)-K54*$AZ$3)/Z54, 0)</f>
        <v>-5.102443816009329E+19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250000</v>
      </c>
      <c r="S55">
        <f t="shared" si="1"/>
        <v>-2.6959322004943985E+20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-394.75873292706962</v>
      </c>
      <c r="AC55">
        <f t="shared" si="2"/>
        <v>-352.46315439916924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-1.5879761673807288E-12</v>
      </c>
      <c r="AI55">
        <f t="shared" si="25"/>
        <v>-1.5880415368203488E-12</v>
      </c>
      <c r="AJ55">
        <f t="shared" si="7"/>
        <v>-42.295578527900375</v>
      </c>
      <c r="AK55">
        <f t="shared" si="22"/>
        <v>-27.633111304894875</v>
      </c>
      <c r="AL55">
        <f t="shared" si="26"/>
        <v>-69.928689832796834</v>
      </c>
      <c r="AN55">
        <f t="shared" si="27"/>
        <v>0</v>
      </c>
      <c r="AO55">
        <f t="shared" si="27"/>
        <v>0</v>
      </c>
      <c r="AP55">
        <f t="shared" si="27"/>
        <v>-2.8295281911818923E-19</v>
      </c>
      <c r="AQ55">
        <f t="shared" si="27"/>
        <v>-6.873583984587724E-15</v>
      </c>
      <c r="AR55">
        <f t="shared" si="27"/>
        <v>-6.8738669374068426E-15</v>
      </c>
      <c r="AS55">
        <f t="shared" si="27"/>
        <v>-0.18307718790753469</v>
      </c>
      <c r="AT55">
        <f t="shared" si="27"/>
        <v>-0.11961042943292251</v>
      </c>
      <c r="AU55">
        <f t="shared" si="23"/>
        <v>-0.30268761734046407</v>
      </c>
      <c r="AW55">
        <v>52</v>
      </c>
      <c r="AX55">
        <f>IF(Z55&gt;0, (R55*SUMPRODUCT(K55:$K$98, X55:$X$98)-K55*$AZ$3)/Z55, 0)</f>
        <v>-2.6959322004943985E+20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250000</v>
      </c>
      <c r="S56">
        <f t="shared" si="1"/>
        <v>-1.4622660047362064E+21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-352.46315439916924</v>
      </c>
      <c r="AC56">
        <f t="shared" si="2"/>
        <v>-314.69924499925821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-2.6977537502169228E-13</v>
      </c>
      <c r="AI56">
        <f t="shared" si="25"/>
        <v>-2.6978613569191167E-13</v>
      </c>
      <c r="AJ56">
        <f t="shared" si="7"/>
        <v>-37.763909399911029</v>
      </c>
      <c r="AK56">
        <f t="shared" si="22"/>
        <v>-24.672420807941851</v>
      </c>
      <c r="AL56">
        <f t="shared" si="26"/>
        <v>-62.436330207853146</v>
      </c>
      <c r="AN56">
        <f t="shared" si="27"/>
        <v>0</v>
      </c>
      <c r="AO56">
        <f t="shared" si="27"/>
        <v>0</v>
      </c>
      <c r="AP56">
        <f t="shared" si="27"/>
        <v>-4.1587284406082122E-20</v>
      </c>
      <c r="AQ56">
        <f t="shared" si="27"/>
        <v>-1.0426139838937291E-15</v>
      </c>
      <c r="AR56">
        <f t="shared" si="27"/>
        <v>-1.0426555711781354E-15</v>
      </c>
      <c r="AS56">
        <f t="shared" si="27"/>
        <v>-0.14594801331914428</v>
      </c>
      <c r="AT56">
        <f t="shared" si="27"/>
        <v>-9.5352702035174181E-2</v>
      </c>
      <c r="AU56">
        <f t="shared" si="23"/>
        <v>-0.24130071535431949</v>
      </c>
      <c r="AW56">
        <v>53</v>
      </c>
      <c r="AX56">
        <f>IF(Z56&gt;0, (R56*SUMPRODUCT(K56:$K$98, X56:$X$98)-K56*$AZ$3)/Z56, 0)</f>
        <v>-1.4622660047362064E+21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250000</v>
      </c>
      <c r="S57">
        <f t="shared" si="1"/>
        <v>-8.1493195601480264E+21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-314.69924499925821</v>
      </c>
      <c r="AC57">
        <f t="shared" si="2"/>
        <v>-280.98146874933769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-4.4645534465481362E-14</v>
      </c>
      <c r="AI57">
        <f t="shared" si="25"/>
        <v>-4.4647258422105441E-14</v>
      </c>
      <c r="AJ57">
        <f t="shared" si="7"/>
        <v>-33.717776249920519</v>
      </c>
      <c r="AK57">
        <f t="shared" si="22"/>
        <v>-22.028947149948078</v>
      </c>
      <c r="AL57">
        <f t="shared" si="26"/>
        <v>-55.746723399868642</v>
      </c>
      <c r="AN57">
        <f t="shared" si="27"/>
        <v>0</v>
      </c>
      <c r="AO57">
        <f t="shared" si="27"/>
        <v>0</v>
      </c>
      <c r="AP57">
        <f t="shared" si="27"/>
        <v>-5.9488025247596598E-21</v>
      </c>
      <c r="AQ57">
        <f t="shared" si="27"/>
        <v>-1.5405693184951106E-16</v>
      </c>
      <c r="AR57">
        <f t="shared" si="27"/>
        <v>-1.5406288065203582E-16</v>
      </c>
      <c r="AS57">
        <f t="shared" si="27"/>
        <v>-0.11634886265875644</v>
      </c>
      <c r="AT57">
        <f t="shared" si="27"/>
        <v>-7.6014590270387566E-2</v>
      </c>
      <c r="AU57">
        <f t="shared" si="23"/>
        <v>-0.19236345292914417</v>
      </c>
      <c r="AW57">
        <v>54</v>
      </c>
      <c r="AX57">
        <f>IF(Z57&gt;0, (R57*SUMPRODUCT(K57:$K$98, X57:$X$98)-K57*$AZ$3)/Z57, 0)</f>
        <v>-8.1493195601480264E+21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250000</v>
      </c>
      <c r="S58">
        <f t="shared" si="1"/>
        <v>-4.6702402835007708E+22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-280.98146874933769</v>
      </c>
      <c r="AC58">
        <f t="shared" si="2"/>
        <v>-250.8763113833372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-7.1906334486393238E-15</v>
      </c>
      <c r="AI58">
        <f t="shared" si="25"/>
        <v>-7.1909020390074353E-15</v>
      </c>
      <c r="AJ58">
        <f t="shared" si="7"/>
        <v>-30.105157366000498</v>
      </c>
      <c r="AK58">
        <f t="shared" si="22"/>
        <v>-19.668702812453642</v>
      </c>
      <c r="AL58">
        <f t="shared" si="26"/>
        <v>-49.773860178454143</v>
      </c>
      <c r="AN58">
        <f t="shared" si="27"/>
        <v>0</v>
      </c>
      <c r="AO58">
        <f t="shared" si="27"/>
        <v>0</v>
      </c>
      <c r="AP58">
        <f t="shared" si="27"/>
        <v>-8.2751453298939111E-22</v>
      </c>
      <c r="AQ58">
        <f t="shared" si="27"/>
        <v>-2.2154009922160468E-17</v>
      </c>
      <c r="AR58">
        <f t="shared" si="27"/>
        <v>-2.2154837436693454E-17</v>
      </c>
      <c r="AS58">
        <f t="shared" si="27"/>
        <v>-9.2752600971585275E-2</v>
      </c>
      <c r="AT58">
        <f t="shared" si="27"/>
        <v>-6.0598365968102329E-2</v>
      </c>
      <c r="AU58">
        <f t="shared" si="23"/>
        <v>-0.15335096693968761</v>
      </c>
      <c r="AW58">
        <v>55</v>
      </c>
      <c r="AX58">
        <f>IF(Z58&gt;0, (R58*SUMPRODUCT(K58:$K$98, X58:$X$98)-K58*$AZ$3)/Z58, 0)</f>
        <v>-4.6702402835007708E+22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250000</v>
      </c>
      <c r="S59">
        <f t="shared" si="1"/>
        <v>-2.75405187457407E+23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-250.8763113833372</v>
      </c>
      <c r="AC59">
        <f t="shared" si="2"/>
        <v>-223.99670659226533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-1.1261885463270732E-15</v>
      </c>
      <c r="AI59">
        <f t="shared" si="25"/>
        <v>-1.1262292130822386E-15</v>
      </c>
      <c r="AJ59">
        <f t="shared" si="7"/>
        <v>-26.87960479107187</v>
      </c>
      <c r="AK59">
        <f t="shared" si="22"/>
        <v>-17.561341796833606</v>
      </c>
      <c r="AL59">
        <f t="shared" si="26"/>
        <v>-44.440946587905472</v>
      </c>
      <c r="AN59">
        <f t="shared" si="27"/>
        <v>0</v>
      </c>
      <c r="AO59">
        <f t="shared" si="27"/>
        <v>0</v>
      </c>
      <c r="AP59">
        <f t="shared" si="27"/>
        <v>-1.118682111983881E-22</v>
      </c>
      <c r="AQ59">
        <f t="shared" si="27"/>
        <v>-3.0979776389165282E-18</v>
      </c>
      <c r="AR59">
        <f t="shared" si="27"/>
        <v>-3.0980895071277267E-18</v>
      </c>
      <c r="AS59">
        <f t="shared" si="27"/>
        <v>-7.3941805621480589E-2</v>
      </c>
      <c r="AT59">
        <f t="shared" si="27"/>
        <v>-4.8308646339367274E-2</v>
      </c>
      <c r="AU59">
        <f t="shared" si="23"/>
        <v>-0.12225045196084786</v>
      </c>
      <c r="AW59">
        <v>56</v>
      </c>
      <c r="AX59">
        <f>IF(Z59&gt;0, (R59*SUMPRODUCT(K59:$K$98, X59:$X$98)-K59*$AZ$3)/Z59, 0)</f>
        <v>-2.75405187457407E+23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250000</v>
      </c>
      <c r="S60">
        <f t="shared" si="1"/>
        <v>-1.6806548986536732E+24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-223.99670659226533</v>
      </c>
      <c r="AC60">
        <f t="shared" si="2"/>
        <v>-199.99705945737975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-1.7155056800061342E-16</v>
      </c>
      <c r="AI60">
        <f t="shared" si="25"/>
        <v>-1.7155651797462705E-16</v>
      </c>
      <c r="AJ60">
        <f t="shared" si="7"/>
        <v>-23.999647134885578</v>
      </c>
      <c r="AK60">
        <f t="shared" si="22"/>
        <v>-15.679769461458575</v>
      </c>
      <c r="AL60">
        <f t="shared" si="26"/>
        <v>-39.679416596344154</v>
      </c>
      <c r="AN60">
        <f t="shared" si="27"/>
        <v>0</v>
      </c>
      <c r="AO60">
        <f t="shared" si="27"/>
        <v>0</v>
      </c>
      <c r="AP60">
        <f t="shared" si="27"/>
        <v>-1.4613835650151388E-23</v>
      </c>
      <c r="AQ60">
        <f t="shared" si="27"/>
        <v>-4.2134836231354764E-19</v>
      </c>
      <c r="AR60">
        <f t="shared" si="27"/>
        <v>-4.213629761491978E-19</v>
      </c>
      <c r="AS60">
        <f t="shared" si="27"/>
        <v>-5.8945954736511895E-2</v>
      </c>
      <c r="AT60">
        <f t="shared" si="27"/>
        <v>-3.8511357094521095E-2</v>
      </c>
      <c r="AU60">
        <f t="shared" si="23"/>
        <v>-9.7457311831032997E-2</v>
      </c>
      <c r="AW60">
        <v>57</v>
      </c>
      <c r="AX60">
        <f>IF(Z60&gt;0, (R60*SUMPRODUCT(K60:$K$98, X60:$X$98)-K60*$AZ$3)/Z60, 0)</f>
        <v>-1.6806548986536732E+24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250000</v>
      </c>
      <c r="S61">
        <f t="shared" si="1"/>
        <v>-1.0624313115986626E+25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-199.99705945737975</v>
      </c>
      <c r="AC61">
        <f t="shared" si="2"/>
        <v>-178.56880308694619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-2.5250480827874672E-17</v>
      </c>
      <c r="AI61">
        <f t="shared" si="25"/>
        <v>-2.5251321205982591E-17</v>
      </c>
      <c r="AJ61">
        <f t="shared" si="7"/>
        <v>-21.428256370433559</v>
      </c>
      <c r="AK61">
        <f t="shared" si="22"/>
        <v>-13.999794162016583</v>
      </c>
      <c r="AL61">
        <f t="shared" si="26"/>
        <v>-35.428050532450143</v>
      </c>
      <c r="AN61">
        <f t="shared" si="27"/>
        <v>0</v>
      </c>
      <c r="AO61">
        <f t="shared" si="27"/>
        <v>0</v>
      </c>
      <c r="AP61">
        <f t="shared" si="27"/>
        <v>-1.8429173455473389E-24</v>
      </c>
      <c r="AQ61">
        <f t="shared" si="27"/>
        <v>-5.5373347618914527E-20</v>
      </c>
      <c r="AR61">
        <f t="shared" si="27"/>
        <v>-5.5375190536260072E-20</v>
      </c>
      <c r="AS61">
        <f t="shared" si="27"/>
        <v>-4.6991354222346869E-2</v>
      </c>
      <c r="AT61">
        <f t="shared" si="27"/>
        <v>-3.070101809193327E-2</v>
      </c>
      <c r="AU61">
        <f t="shared" si="23"/>
        <v>-7.7692372314280139E-2</v>
      </c>
      <c r="AW61">
        <v>58</v>
      </c>
      <c r="AX61">
        <f>IF(Z61&gt;0, (R61*SUMPRODUCT(K61:$K$98, X61:$X$98)-K61*$AZ$3)/Z61, 0)</f>
        <v>-1.0624313115986626E+25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250000</v>
      </c>
      <c r="S62">
        <f t="shared" si="1"/>
        <v>-6.964511432789242E+25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-178.56880308694619</v>
      </c>
      <c r="AC62">
        <f t="shared" si="2"/>
        <v>-159.43643132763052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-3.5875542761659127E-18</v>
      </c>
      <c r="AI62">
        <f t="shared" si="25"/>
        <v>-3.5876687396375186E-18</v>
      </c>
      <c r="AJ62">
        <f t="shared" si="7"/>
        <v>-19.132371759315674</v>
      </c>
      <c r="AK62">
        <f t="shared" si="22"/>
        <v>-12.499816216086234</v>
      </c>
      <c r="AL62">
        <f t="shared" si="26"/>
        <v>-31.632187975401909</v>
      </c>
      <c r="AN62">
        <f t="shared" si="27"/>
        <v>0</v>
      </c>
      <c r="AO62">
        <f t="shared" si="27"/>
        <v>0</v>
      </c>
      <c r="AP62">
        <f t="shared" si="27"/>
        <v>-2.2411969265781895E-25</v>
      </c>
      <c r="AQ62">
        <f t="shared" si="27"/>
        <v>-7.0244380192638744E-21</v>
      </c>
      <c r="AR62">
        <f t="shared" si="27"/>
        <v>-7.0246621389565311E-21</v>
      </c>
      <c r="AS62">
        <f t="shared" si="27"/>
        <v>-3.7461219883886211E-2</v>
      </c>
      <c r="AT62">
        <f t="shared" si="27"/>
        <v>-2.447466365747231E-2</v>
      </c>
      <c r="AU62">
        <f t="shared" si="23"/>
        <v>-6.1935883541358525E-2</v>
      </c>
      <c r="AW62">
        <v>59</v>
      </c>
      <c r="AX62">
        <f>IF(Z62&gt;0, (R62*SUMPRODUCT(K62:$K$98, X62:$X$98)-K62*$AZ$3)/Z62, 0)</f>
        <v>-6.964511432789242E+25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250000</v>
      </c>
      <c r="S63">
        <f t="shared" si="1"/>
        <v>-4.7392403669710219E+26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-159.43643132763052</v>
      </c>
      <c r="AC63">
        <f t="shared" si="2"/>
        <v>-142.35395654252724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-4.9150094929079317E-19</v>
      </c>
      <c r="AI63">
        <f t="shared" si="25"/>
        <v>-4.9151596793782513E-19</v>
      </c>
      <c r="AJ63">
        <f t="shared" si="7"/>
        <v>-17.082474785103273</v>
      </c>
      <c r="AK63">
        <f t="shared" si="22"/>
        <v>-11.160550192934137</v>
      </c>
      <c r="AL63">
        <f t="shared" si="26"/>
        <v>-28.243024978037411</v>
      </c>
      <c r="AN63">
        <f t="shared" si="27"/>
        <v>0</v>
      </c>
      <c r="AO63">
        <f t="shared" si="27"/>
        <v>0</v>
      </c>
      <c r="AP63">
        <f t="shared" si="27"/>
        <v>-2.6255838510495138E-26</v>
      </c>
      <c r="AQ63">
        <f t="shared" si="27"/>
        <v>-8.5924980624770616E-22</v>
      </c>
      <c r="AR63">
        <f t="shared" si="27"/>
        <v>-8.5927606208621669E-22</v>
      </c>
      <c r="AS63">
        <f t="shared" si="27"/>
        <v>-2.9863855137026617E-2</v>
      </c>
      <c r="AT63">
        <f t="shared" si="27"/>
        <v>-1.9511052022857387E-2</v>
      </c>
      <c r="AU63">
        <f t="shared" si="23"/>
        <v>-4.9374907159884011E-2</v>
      </c>
      <c r="AW63">
        <v>60</v>
      </c>
      <c r="AX63">
        <f>IF(Z63&gt;0, (R63*SUMPRODUCT(K63:$K$98, X63:$X$98)-K63*$AZ$3)/Z63, 0)</f>
        <v>-4.7392403669710219E+26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250000</v>
      </c>
      <c r="S64">
        <f t="shared" si="1"/>
        <v>-3.351394646344824E+27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-142.35395654252724</v>
      </c>
      <c r="AC64">
        <f t="shared" si="2"/>
        <v>-127.10174691297075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-6.4861044979460193E-20</v>
      </c>
      <c r="AI64">
        <f t="shared" si="25"/>
        <v>-6.4862941231025962E-20</v>
      </c>
      <c r="AJ64">
        <f t="shared" si="7"/>
        <v>-15.252209629556489</v>
      </c>
      <c r="AK64">
        <f t="shared" si="22"/>
        <v>-9.9647769579769072</v>
      </c>
      <c r="AL64">
        <f t="shared" si="26"/>
        <v>-25.216986587533398</v>
      </c>
      <c r="AN64">
        <f t="shared" si="27"/>
        <v>0</v>
      </c>
      <c r="AO64">
        <f t="shared" si="27"/>
        <v>0</v>
      </c>
      <c r="AP64">
        <f t="shared" si="27"/>
        <v>-2.9598725540118869E-27</v>
      </c>
      <c r="AQ64">
        <f t="shared" si="27"/>
        <v>-1.0124206636114676E-22</v>
      </c>
      <c r="AR64">
        <f t="shared" si="27"/>
        <v>-1.0124502623370078E-22</v>
      </c>
      <c r="AS64">
        <f t="shared" si="27"/>
        <v>-2.3807282475308202E-2</v>
      </c>
      <c r="AT64">
        <f t="shared" si="27"/>
        <v>-1.555409121720136E-2</v>
      </c>
      <c r="AU64">
        <f t="shared" si="23"/>
        <v>-3.9361373692509569E-2</v>
      </c>
      <c r="AW64">
        <v>61</v>
      </c>
      <c r="AX64">
        <f>IF(Z64&gt;0, (R64*SUMPRODUCT(K64:$K$98, X64:$X$98)-K64*$AZ$3)/Z64, 0)</f>
        <v>-3.351394646344824E+27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250000</v>
      </c>
      <c r="S65">
        <f t="shared" si="1"/>
        <v>-2.4661472211251707E+28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-127.10174691297075</v>
      </c>
      <c r="AC65">
        <f t="shared" si="2"/>
        <v>-113.48370260086674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-8.2360303277602584E-21</v>
      </c>
      <c r="AI65">
        <f t="shared" si="25"/>
        <v>-8.2362604107448192E-21</v>
      </c>
      <c r="AJ65">
        <f t="shared" si="7"/>
        <v>-13.618044312104018</v>
      </c>
      <c r="AK65">
        <f t="shared" si="22"/>
        <v>-8.8971222839079545</v>
      </c>
      <c r="AL65">
        <f t="shared" si="26"/>
        <v>-22.515166596011973</v>
      </c>
      <c r="AN65">
        <f t="shared" si="27"/>
        <v>0</v>
      </c>
      <c r="AO65">
        <f t="shared" si="27"/>
        <v>0</v>
      </c>
      <c r="AP65">
        <f t="shared" si="27"/>
        <v>-3.2065907751214686E-28</v>
      </c>
      <c r="AQ65">
        <f t="shared" si="27"/>
        <v>-1.1478284203831086E-23</v>
      </c>
      <c r="AR65">
        <f t="shared" si="27"/>
        <v>-1.1478604862908598E-23</v>
      </c>
      <c r="AS65">
        <f t="shared" si="27"/>
        <v>-1.8979019830443415E-2</v>
      </c>
      <c r="AT65">
        <f t="shared" si="27"/>
        <v>-1.2399626289223024E-2</v>
      </c>
      <c r="AU65">
        <f t="shared" si="23"/>
        <v>-3.137864611966644E-2</v>
      </c>
      <c r="AW65">
        <v>62</v>
      </c>
      <c r="AX65">
        <f>IF(Z65&gt;0, (R65*SUMPRODUCT(K65:$K$98, X65:$X$98)-K65*$AZ$3)/Z65, 0)</f>
        <v>-2.4661472211251707E+28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250000</v>
      </c>
      <c r="S66">
        <f t="shared" si="1"/>
        <v>-1.8914907988386582E+29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-113.48370260086674</v>
      </c>
      <c r="AC66">
        <f t="shared" si="2"/>
        <v>-101.32473446505959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-1.0049889821972418E-21</v>
      </c>
      <c r="AI66">
        <f t="shared" si="25"/>
        <v>-1.0050157665555181E-21</v>
      </c>
      <c r="AJ66">
        <f t="shared" si="7"/>
        <v>-12.158968135807143</v>
      </c>
      <c r="AK66">
        <f t="shared" si="22"/>
        <v>-7.9438591820606721</v>
      </c>
      <c r="AL66">
        <f t="shared" si="26"/>
        <v>-20.102827317867813</v>
      </c>
      <c r="AN66">
        <f t="shared" si="27"/>
        <v>0</v>
      </c>
      <c r="AO66">
        <f t="shared" si="27"/>
        <v>0</v>
      </c>
      <c r="AP66">
        <f t="shared" si="27"/>
        <v>-3.3328998172672425E-29</v>
      </c>
      <c r="AQ66">
        <f t="shared" si="27"/>
        <v>-1.2505536106412153E-24</v>
      </c>
      <c r="AR66">
        <f t="shared" si="27"/>
        <v>-1.250586939639388E-24</v>
      </c>
      <c r="AS66">
        <f t="shared" si="27"/>
        <v>-1.5129958410748875E-2</v>
      </c>
      <c r="AT66">
        <f t="shared" si="27"/>
        <v>-9.8849061616892719E-3</v>
      </c>
      <c r="AU66">
        <f t="shared" si="23"/>
        <v>-2.5014864572438143E-2</v>
      </c>
      <c r="AW66">
        <v>63</v>
      </c>
      <c r="AX66">
        <f>IF(Z66&gt;0, (R66*SUMPRODUCT(K66:$K$98, X66:$X$98)-K66*$AZ$3)/Z66, 0)</f>
        <v>-1.8914907988386582E+29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-1.5148151228900825E+30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-101.32473446505959</v>
      </c>
      <c r="AC67">
        <f t="shared" ref="AC67:AC69" si="30">S67*Z67</f>
        <v>-90.468512915231784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-1.1765195395735159E-22</v>
      </c>
      <c r="AI67">
        <f t="shared" ref="AI67:AI69" si="33">SUM(AE67:AH67)</f>
        <v>-1.1765494008125372E-22</v>
      </c>
      <c r="AJ67">
        <f t="shared" ref="AJ67:AJ69" si="34">AB67-AC67</f>
        <v>-10.856221549827808</v>
      </c>
      <c r="AK67">
        <f t="shared" si="22"/>
        <v>-7.0927314125541718</v>
      </c>
      <c r="AL67">
        <f t="shared" si="26"/>
        <v>-17.948952962381981</v>
      </c>
      <c r="AN67">
        <f t="shared" si="27"/>
        <v>0</v>
      </c>
      <c r="AO67">
        <f t="shared" si="27"/>
        <v>0</v>
      </c>
      <c r="AP67">
        <f t="shared" si="27"/>
        <v>-3.3176518898773506E-30</v>
      </c>
      <c r="AQ67">
        <f t="shared" si="27"/>
        <v>-1.3071400926019227E-25</v>
      </c>
      <c r="AR67">
        <f t="shared" si="27"/>
        <v>-1.3071732691208216E-25</v>
      </c>
      <c r="AS67">
        <f t="shared" si="27"/>
        <v>-1.2061510212650572E-2</v>
      </c>
      <c r="AT67">
        <f t="shared" si="27"/>
        <v>-7.8801866722650448E-3</v>
      </c>
      <c r="AU67">
        <f t="shared" si="23"/>
        <v>-1.9941696884915615E-2</v>
      </c>
      <c r="AW67">
        <v>64</v>
      </c>
      <c r="AX67">
        <f>IF(Z67&gt;0, (R67*SUMPRODUCT(K67:$K$98, X67:$X$98)-K67*$AZ$3)/Z67, 0)</f>
        <v>-1.5148151228900825E+30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250000</v>
      </c>
      <c r="S68">
        <f t="shared" si="29"/>
        <v>-1.269209257570041E+31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-90.468512915231784</v>
      </c>
      <c r="AC68">
        <f t="shared" si="30"/>
        <v>-80.775457960028348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-1.3190254601630487E-23</v>
      </c>
      <c r="AI68">
        <f t="shared" si="33"/>
        <v>-1.3190572813373264E-23</v>
      </c>
      <c r="AJ68">
        <f t="shared" si="34"/>
        <v>-9.6930549552034364</v>
      </c>
      <c r="AK68">
        <f t="shared" si="22"/>
        <v>-6.3327959040662254</v>
      </c>
      <c r="AL68">
        <f t="shared" si="26"/>
        <v>-16.02585085926966</v>
      </c>
      <c r="AN68">
        <f t="shared" si="27"/>
        <v>0</v>
      </c>
      <c r="AO68">
        <f t="shared" si="27"/>
        <v>0</v>
      </c>
      <c r="AP68">
        <f t="shared" si="27"/>
        <v>-3.156611763779465E-31</v>
      </c>
      <c r="AQ68">
        <f t="shared" si="27"/>
        <v>-1.30845305956932E-26</v>
      </c>
      <c r="AR68">
        <f t="shared" si="27"/>
        <v>-1.3084846256869576E-26</v>
      </c>
      <c r="AS68">
        <f t="shared" si="27"/>
        <v>-9.6153620955441756E-3</v>
      </c>
      <c r="AT68">
        <f t="shared" si="27"/>
        <v>-6.2820365690888424E-3</v>
      </c>
      <c r="AU68">
        <f t="shared" si="23"/>
        <v>-1.5897398664633015E-2</v>
      </c>
      <c r="AW68">
        <v>65</v>
      </c>
      <c r="AX68">
        <f>IF(Z68&gt;0, (R68*SUMPRODUCT(K68:$K$98, X68:$X$98)-K68*$AZ$3)/Z68, 0)</f>
        <v>-1.269209257570041E+31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-80.775457960028348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-80.775457960028348</v>
      </c>
      <c r="AK69">
        <f t="shared" si="22"/>
        <v>-5.6542820572019847</v>
      </c>
      <c r="AL69">
        <f t="shared" si="26"/>
        <v>-86.42974001723033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-1.4092016802586895E-27</v>
      </c>
      <c r="AR69">
        <f t="shared" si="27"/>
        <v>-1.4092016802586895E-27</v>
      </c>
      <c r="AS69">
        <f t="shared" si="27"/>
        <v>-7.154287273470343E-2</v>
      </c>
      <c r="AT69">
        <f t="shared" si="27"/>
        <v>-5.0080010914292407E-3</v>
      </c>
      <c r="AU69">
        <f t="shared" si="23"/>
        <v>-7.6550873826132668E-2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135842.87244980194</v>
      </c>
      <c r="AO71" s="8">
        <f t="shared" si="47"/>
        <v>-13584.287244980194</v>
      </c>
      <c r="AP71" s="8">
        <f t="shared" si="47"/>
        <v>-2814.0371439869086</v>
      </c>
      <c r="AQ71" s="8">
        <f t="shared" si="47"/>
        <v>-81428.1298258241</v>
      </c>
      <c r="AR71" s="8">
        <f t="shared" si="47"/>
        <v>38016.418235010708</v>
      </c>
      <c r="AS71" s="8">
        <f t="shared" si="47"/>
        <v>-1007.1953787043258</v>
      </c>
      <c r="AT71" s="8">
        <f t="shared" si="47"/>
        <v>-208.77642638359345</v>
      </c>
      <c r="AU71" s="8">
        <f t="shared" si="47"/>
        <v>36800.446429922784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24300.397521346778</v>
      </c>
      <c r="K3">
        <v>1</v>
      </c>
      <c r="L3" s="2">
        <v>0</v>
      </c>
      <c r="O3">
        <f>$C$3</f>
        <v>24300.397521346778</v>
      </c>
      <c r="P3">
        <f>O3*C5</f>
        <v>2430.0397521346781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24300.397521346778</v>
      </c>
      <c r="AF3">
        <f t="shared" ref="AF3:AG34" si="4">-$Z3*P3</f>
        <v>-2430.0397521346781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19350.4495652121</v>
      </c>
      <c r="AJ3">
        <f t="shared" ref="AJ3:AJ66" si="7">AB3-AC3</f>
        <v>0</v>
      </c>
      <c r="AL3">
        <f t="shared" ref="AL3:AL34" si="8">SUM(AI3:AK3)</f>
        <v>19350.4495652121</v>
      </c>
      <c r="AN3">
        <f t="shared" ref="AN3:AU34" si="9">AE3*$K3</f>
        <v>24300.397521346778</v>
      </c>
      <c r="AO3">
        <f t="shared" si="9"/>
        <v>-2430.0397521346781</v>
      </c>
      <c r="AP3">
        <f t="shared" si="9"/>
        <v>-2519.9082039999998</v>
      </c>
      <c r="AQ3">
        <f t="shared" si="9"/>
        <v>0</v>
      </c>
      <c r="AR3">
        <f t="shared" si="9"/>
        <v>19350.4495652121</v>
      </c>
      <c r="AS3">
        <f t="shared" si="9"/>
        <v>0</v>
      </c>
      <c r="AT3">
        <f t="shared" si="9"/>
        <v>0</v>
      </c>
      <c r="AU3">
        <f t="shared" si="9"/>
        <v>19350.4495652121</v>
      </c>
      <c r="AW3">
        <v>0</v>
      </c>
      <c r="AX3">
        <f>IF(Z3&gt;0, (R3*SUMPRODUCT(K3:$K$98, X3:$X$98)-K3*$AZ$3)/Z3, 0)</f>
        <v>0</v>
      </c>
      <c r="AZ3">
        <f>C6*SUMPRODUCT(X4:X98, K4:K98)/1</f>
        <v>12268.406313937525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832.12212805606714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822.92976394449943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-822.92976394449943</v>
      </c>
      <c r="AK4">
        <f>G4*SUM(AB4, AE4:AF4)</f>
        <v>0</v>
      </c>
      <c r="AL4">
        <f t="shared" si="8"/>
        <v>-1346.3762639444994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-767.7299784909967</v>
      </c>
      <c r="AT4">
        <f t="shared" si="9"/>
        <v>0</v>
      </c>
      <c r="AU4">
        <f t="shared" si="9"/>
        <v>-1256.0651776700247</v>
      </c>
      <c r="AW4">
        <v>1</v>
      </c>
      <c r="AX4">
        <f>IF(Z4&gt;0, (R4*SUMPRODUCT(K4:$K$98, X4:$X$98)-K4*$AZ$3)/Z4, 0)</f>
        <v>832.12212805606714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500000</v>
      </c>
      <c r="S5">
        <f t="shared" si="1"/>
        <v>1318.2365889276575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822.92976394449943</v>
      </c>
      <c r="AC5">
        <f t="shared" si="2"/>
        <v>1289.2585116484788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-523.01576226180589</v>
      </c>
      <c r="AI5">
        <f t="shared" si="6"/>
        <v>-571.91663948207974</v>
      </c>
      <c r="AJ5">
        <f t="shared" si="7"/>
        <v>-466.32874770397939</v>
      </c>
      <c r="AK5">
        <f>G5*SUM(AB5, AE5:AF5)</f>
        <v>33.740120321724476</v>
      </c>
      <c r="AL5">
        <f t="shared" si="8"/>
        <v>-1004.5052668643347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-447.23497167908408</v>
      </c>
      <c r="AR5">
        <f t="shared" si="9"/>
        <v>-489.05050386135122</v>
      </c>
      <c r="AS5">
        <f t="shared" si="9"/>
        <v>-398.76145103277759</v>
      </c>
      <c r="AT5">
        <f t="shared" si="9"/>
        <v>28.85144740433627</v>
      </c>
      <c r="AU5">
        <f t="shared" si="9"/>
        <v>-858.96050748979258</v>
      </c>
      <c r="AW5">
        <v>2</v>
      </c>
      <c r="AX5">
        <f>IF(Z5&gt;0, (R5*SUMPRODUCT(K5:$K$98, X5:$X$98)-K5*$AZ$3)/Z5, 0)</f>
        <v>1318.2365889276575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500000</v>
      </c>
      <c r="S6">
        <f t="shared" si="1"/>
        <v>1932.2626347017647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1289.2585116484788</v>
      </c>
      <c r="AC6">
        <f t="shared" si="2"/>
        <v>1868.864466841238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-523.84771316955005</v>
      </c>
      <c r="AI6">
        <f t="shared" si="6"/>
        <v>-572.20719684630421</v>
      </c>
      <c r="AJ6">
        <f t="shared" si="7"/>
        <v>-579.60595519275921</v>
      </c>
      <c r="AK6">
        <f>G6*SUM(AB6, AE6:AF6)</f>
        <v>75.421622931436019</v>
      </c>
      <c r="AL6">
        <f t="shared" si="8"/>
        <v>-1076.3915291076273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-404.10137985620736</v>
      </c>
      <c r="AR6">
        <f t="shared" si="9"/>
        <v>-441.40637058465791</v>
      </c>
      <c r="AS6">
        <f t="shared" si="9"/>
        <v>-447.11384697877054</v>
      </c>
      <c r="AT6">
        <f t="shared" si="9"/>
        <v>58.180996368544371</v>
      </c>
      <c r="AU6">
        <f t="shared" si="9"/>
        <v>-830.33922119488398</v>
      </c>
      <c r="AW6">
        <v>3</v>
      </c>
      <c r="AX6">
        <f>IF(Z6&gt;0, (R6*SUMPRODUCT(K6:$K$98, X6:$X$98)-K6*$AZ$3)/Z6, 0)</f>
        <v>1932.2626347017647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500000</v>
      </c>
      <c r="S7">
        <f t="shared" si="1"/>
        <v>2423.5831546964614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1868.864466841238</v>
      </c>
      <c r="AC7">
        <f t="shared" si="2"/>
        <v>2318.079066527569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-525.02585721792684</v>
      </c>
      <c r="AI7">
        <f t="shared" si="6"/>
        <v>-572.84924347219157</v>
      </c>
      <c r="AJ7">
        <f t="shared" si="7"/>
        <v>-449.21459968633098</v>
      </c>
      <c r="AK7">
        <f>G7*SUM(AB7, AE7:AF7)</f>
        <v>91.761245321904781</v>
      </c>
      <c r="AL7">
        <f t="shared" si="8"/>
        <v>-930.30259783661779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-368.49259575224346</v>
      </c>
      <c r="AR7">
        <f t="shared" si="9"/>
        <v>-402.05773068079122</v>
      </c>
      <c r="AS7">
        <f t="shared" si="9"/>
        <v>-315.28400289723675</v>
      </c>
      <c r="AT7">
        <f t="shared" si="9"/>
        <v>64.403188934924998</v>
      </c>
      <c r="AU7">
        <f t="shared" si="9"/>
        <v>-652.938544643103</v>
      </c>
      <c r="AW7">
        <v>4</v>
      </c>
      <c r="AX7">
        <f>IF(Z7&gt;0, (R7*SUMPRODUCT(K7:$K$98, X7:$X$98)-K7*$AZ$3)/Z7, 0)</f>
        <v>2423.5831546964614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500000</v>
      </c>
      <c r="S8">
        <f t="shared" si="1"/>
        <v>2667.0958921472657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2318.079066527569</v>
      </c>
      <c r="AC8">
        <f t="shared" si="2"/>
        <v>2522.6656747092356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-527.83149642694582</v>
      </c>
      <c r="AI8">
        <f t="shared" si="6"/>
        <v>-575.12386566902524</v>
      </c>
      <c r="AJ8">
        <f t="shared" si="7"/>
        <v>-204.58660818166663</v>
      </c>
      <c r="AK8">
        <f t="shared" ref="AK8:AK71" si="22">G8*SUM(AB8:AB8, AE8:AF8)</f>
        <v>49.375084117037218</v>
      </c>
      <c r="AL8">
        <f t="shared" si="8"/>
        <v>-730.33538973365467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-345.80579736756744</v>
      </c>
      <c r="AR8">
        <f t="shared" si="9"/>
        <v>-376.7891236106276</v>
      </c>
      <c r="AS8">
        <f t="shared" si="9"/>
        <v>-134.03375064181881</v>
      </c>
      <c r="AT8">
        <f t="shared" si="9"/>
        <v>32.347805026345014</v>
      </c>
      <c r="AU8">
        <f t="shared" si="9"/>
        <v>-478.47506922610137</v>
      </c>
      <c r="AW8">
        <v>5</v>
      </c>
      <c r="AX8">
        <f>IF(Z8&gt;0, (R8*SUMPRODUCT(K8:$K$98, X8:$X$98)-K8*$AZ$3)/Z8, 0)</f>
        <v>2667.0958921472657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500000</v>
      </c>
      <c r="S9">
        <f t="shared" si="1"/>
        <v>2782.3400087165232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2522.6656747092356</v>
      </c>
      <c r="AC9">
        <f t="shared" si="2"/>
        <v>2602.3741551571611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-535.19260915445557</v>
      </c>
      <c r="AI9">
        <f t="shared" si="6"/>
        <v>-581.9585354431988</v>
      </c>
      <c r="AJ9">
        <f t="shared" si="7"/>
        <v>-79.708480447925467</v>
      </c>
      <c r="AK9">
        <f t="shared" si="22"/>
        <v>14.88372748078449</v>
      </c>
      <c r="AL9">
        <f t="shared" si="8"/>
        <v>-646.78328841033976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-332.06590437381755</v>
      </c>
      <c r="AR9">
        <f t="shared" si="9"/>
        <v>-361.08231704716422</v>
      </c>
      <c r="AS9">
        <f t="shared" si="9"/>
        <v>-49.455968175682287</v>
      </c>
      <c r="AT9">
        <f t="shared" si="9"/>
        <v>9.2347658428402966</v>
      </c>
      <c r="AU9">
        <f t="shared" si="9"/>
        <v>-401.30351938000621</v>
      </c>
      <c r="AW9">
        <v>6</v>
      </c>
      <c r="AX9">
        <f>IF(Z9&gt;0, (R9*SUMPRODUCT(K9:$K$98, X9:$X$98)-K9*$AZ$3)/Z9, 0)</f>
        <v>2782.3400087165232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500000</v>
      </c>
      <c r="S10">
        <f t="shared" si="1"/>
        <v>2877.1274960237852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2602.3741551571611</v>
      </c>
      <c r="AC10">
        <f t="shared" si="2"/>
        <v>2660.9851939847413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-544.83987699732234</v>
      </c>
      <c r="AI10">
        <f t="shared" si="6"/>
        <v>-591.08366003547837</v>
      </c>
      <c r="AJ10">
        <f t="shared" si="7"/>
        <v>-58.61103882758016</v>
      </c>
      <c r="AK10">
        <f t="shared" si="22"/>
        <v>10.669734036144362</v>
      </c>
      <c r="AL10">
        <f t="shared" si="8"/>
        <v>-639.02496482691413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-320.70169201503734</v>
      </c>
      <c r="AR10">
        <f t="shared" si="9"/>
        <v>-347.92154153714893</v>
      </c>
      <c r="AS10">
        <f t="shared" si="9"/>
        <v>-34.499419217173752</v>
      </c>
      <c r="AT10">
        <f t="shared" si="9"/>
        <v>6.2803805360207638</v>
      </c>
      <c r="AU10">
        <f t="shared" si="9"/>
        <v>-376.14058021830192</v>
      </c>
      <c r="AW10">
        <v>7</v>
      </c>
      <c r="AX10">
        <f>IF(Z10&gt;0, (R10*SUMPRODUCT(K10:$K$98, X10:$X$98)-K10*$AZ$3)/Z10, 0)</f>
        <v>2877.1274960237852</v>
      </c>
    </row>
    <row r="11" spans="1:52" x14ac:dyDescent="0.25">
      <c r="A11" t="s">
        <v>33</v>
      </c>
      <c r="C11" s="12">
        <f>AU100</f>
        <v>5240.8831012245146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500000</v>
      </c>
      <c r="S11">
        <f t="shared" si="1"/>
        <v>2952.1990171145644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2660.9851939847413</v>
      </c>
      <c r="AC11">
        <f t="shared" si="2"/>
        <v>2699.8431639227883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-553.77068919540966</v>
      </c>
      <c r="AI11">
        <f t="shared" si="6"/>
        <v>-599.49665733426457</v>
      </c>
      <c r="AJ11">
        <f t="shared" si="7"/>
        <v>-38.857969938047063</v>
      </c>
      <c r="AK11">
        <f t="shared" si="22"/>
        <v>6.3863644655633784</v>
      </c>
      <c r="AL11">
        <f t="shared" si="8"/>
        <v>-631.96826280674827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-309.7287292120605</v>
      </c>
      <c r="AR11">
        <f t="shared" si="9"/>
        <v>-335.30365811307553</v>
      </c>
      <c r="AS11">
        <f t="shared" si="9"/>
        <v>-21.73359819054058</v>
      </c>
      <c r="AT11">
        <f t="shared" si="9"/>
        <v>3.571948802631574</v>
      </c>
      <c r="AU11">
        <f t="shared" si="9"/>
        <v>-353.46530750098452</v>
      </c>
      <c r="AW11">
        <v>8</v>
      </c>
      <c r="AX11">
        <f>IF(Z11&gt;0, (R11*SUMPRODUCT(K11:$K$98, X11:$X$98)-K11*$AZ$3)/Z11, 0)</f>
        <v>2952.1990171145644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500000</v>
      </c>
      <c r="S12">
        <f t="shared" si="1"/>
        <v>3020.3799574615896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2699.8431639227883</v>
      </c>
      <c r="AC12">
        <f t="shared" si="2"/>
        <v>2731.1516668613613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-566.53925812423586</v>
      </c>
      <c r="AI12">
        <f t="shared" si="6"/>
        <v>-611.75131265588982</v>
      </c>
      <c r="AJ12">
        <f t="shared" si="7"/>
        <v>-31.308502938572929</v>
      </c>
      <c r="AK12">
        <f t="shared" si="22"/>
        <v>6.2096392770224131</v>
      </c>
      <c r="AL12">
        <f t="shared" si="8"/>
        <v>-636.85017631744029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-301.1216384036</v>
      </c>
      <c r="AR12">
        <f t="shared" si="9"/>
        <v>-325.15232602309601</v>
      </c>
      <c r="AS12">
        <f t="shared" si="9"/>
        <v>-16.64080214324639</v>
      </c>
      <c r="AT12">
        <f t="shared" si="9"/>
        <v>3.300489288568059</v>
      </c>
      <c r="AU12">
        <f t="shared" si="9"/>
        <v>-338.49263887777431</v>
      </c>
      <c r="AW12">
        <v>9</v>
      </c>
      <c r="AX12">
        <f>IF(Z12&gt;0, (R12*SUMPRODUCT(K12:$K$98, X12:$X$98)-K12*$AZ$3)/Z12, 0)</f>
        <v>3020.3799574615896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500000</v>
      </c>
      <c r="S13">
        <f t="shared" si="1"/>
        <v>3078.556723921663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2731.1516668613613</v>
      </c>
      <c r="AC13">
        <f t="shared" si="2"/>
        <v>2752.3503665160661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-579.7437764868564</v>
      </c>
      <c r="AI13">
        <f t="shared" si="6"/>
        <v>-624.44573609554516</v>
      </c>
      <c r="AJ13">
        <f t="shared" si="7"/>
        <v>-21.198699654704797</v>
      </c>
      <c r="AK13">
        <f t="shared" si="22"/>
        <v>5.4623033337227227</v>
      </c>
      <c r="AL13">
        <f t="shared" si="8"/>
        <v>-640.18213241652722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-292.90872650821791</v>
      </c>
      <c r="AR13">
        <f t="shared" si="9"/>
        <v>-315.4938659999217</v>
      </c>
      <c r="AS13">
        <f t="shared" si="9"/>
        <v>-10.710393748626215</v>
      </c>
      <c r="AT13">
        <f t="shared" si="9"/>
        <v>2.7597645342184869</v>
      </c>
      <c r="AU13">
        <f t="shared" si="9"/>
        <v>-323.44449521432944</v>
      </c>
      <c r="AW13">
        <v>10</v>
      </c>
      <c r="AX13">
        <f>IF(Z13&gt;0, (R13*SUMPRODUCT(K13:$K$98, X13:$X$98)-K13*$AZ$3)/Z13, 0)</f>
        <v>3078.556723921663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500000</v>
      </c>
      <c r="S14">
        <f t="shared" si="1"/>
        <v>3533.8133550126518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2752.3503665160661</v>
      </c>
      <c r="AC14">
        <f t="shared" si="2"/>
        <v>3123.5632156774373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-595.77922429227772</v>
      </c>
      <c r="AI14">
        <f t="shared" si="6"/>
        <v>-639.9745863824503</v>
      </c>
      <c r="AJ14">
        <f t="shared" si="7"/>
        <v>-371.2128491613712</v>
      </c>
      <c r="AK14">
        <f t="shared" si="22"/>
        <v>192.66452565612465</v>
      </c>
      <c r="AL14">
        <f t="shared" si="8"/>
        <v>-818.52290988769687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-268.75932854368301</v>
      </c>
      <c r="AR14">
        <f t="shared" si="9"/>
        <v>-288.69610269724541</v>
      </c>
      <c r="AS14">
        <f t="shared" si="9"/>
        <v>-167.45618514292786</v>
      </c>
      <c r="AT14">
        <f t="shared" si="9"/>
        <v>86.912041303616846</v>
      </c>
      <c r="AU14">
        <f t="shared" si="9"/>
        <v>-369.24024653655641</v>
      </c>
      <c r="AW14">
        <v>11</v>
      </c>
      <c r="AX14">
        <f>IF(Z14&gt;0, (R14*SUMPRODUCT(K14:$K$98, X14:$X$98)-K14*$AZ$3)/Z14, 0)</f>
        <v>3533.8133550126518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500000</v>
      </c>
      <c r="S15">
        <f t="shared" si="1"/>
        <v>3945.5896193000576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3123.5632156774373</v>
      </c>
      <c r="AC15">
        <f t="shared" si="2"/>
        <v>3447.7695796958833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-619.71797411530224</v>
      </c>
      <c r="AI15">
        <f t="shared" si="6"/>
        <v>-663.40941078716162</v>
      </c>
      <c r="AJ15">
        <f t="shared" si="7"/>
        <v>-324.20636401844604</v>
      </c>
      <c r="AK15">
        <f t="shared" si="22"/>
        <v>218.64942509742062</v>
      </c>
      <c r="AL15">
        <f t="shared" si="8"/>
        <v>-768.96634970818707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-249.60556429200787</v>
      </c>
      <c r="AR15">
        <f t="shared" si="9"/>
        <v>-267.20328803203114</v>
      </c>
      <c r="AS15">
        <f t="shared" si="9"/>
        <v>-130.58151581517305</v>
      </c>
      <c r="AT15">
        <f t="shared" si="9"/>
        <v>88.066048449662318</v>
      </c>
      <c r="AU15">
        <f t="shared" si="9"/>
        <v>-309.71875539754188</v>
      </c>
      <c r="AW15">
        <v>12</v>
      </c>
      <c r="AX15">
        <f>IF(Z15&gt;0, (R15*SUMPRODUCT(K15:$K$98, X15:$X$98)-K15*$AZ$3)/Z15, 0)</f>
        <v>3945.5896193000576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500000</v>
      </c>
      <c r="S16">
        <f t="shared" si="1"/>
        <v>4315.3730335907176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3447.7695796958833</v>
      </c>
      <c r="AC16">
        <f t="shared" si="2"/>
        <v>3727.5976694772071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-647.72074260228112</v>
      </c>
      <c r="AI16">
        <f t="shared" si="6"/>
        <v>-690.9104928331617</v>
      </c>
      <c r="AJ16">
        <f t="shared" si="7"/>
        <v>-279.8280897813238</v>
      </c>
      <c r="AK16">
        <f t="shared" si="22"/>
        <v>241.34387057871186</v>
      </c>
      <c r="AL16">
        <f t="shared" si="8"/>
        <v>-729.39471203577364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-232.93242740735141</v>
      </c>
      <c r="AR16">
        <f t="shared" si="9"/>
        <v>-248.46426497052414</v>
      </c>
      <c r="AS16">
        <f t="shared" si="9"/>
        <v>-100.63138621692872</v>
      </c>
      <c r="AT16">
        <f t="shared" si="9"/>
        <v>86.79174513993253</v>
      </c>
      <c r="AU16">
        <f t="shared" si="9"/>
        <v>-262.30390604752034</v>
      </c>
      <c r="AW16">
        <v>13</v>
      </c>
      <c r="AX16">
        <f>IF(Z16&gt;0, (R16*SUMPRODUCT(K16:$K$98, X16:$X$98)-K16*$AZ$3)/Z16, 0)</f>
        <v>4315.3730335907176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500000</v>
      </c>
      <c r="S17">
        <f t="shared" si="1"/>
        <v>4646.69460454604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3727.5976694772071</v>
      </c>
      <c r="AC17">
        <f t="shared" si="2"/>
        <v>3967.3738617781846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-675.72869241725994</v>
      </c>
      <c r="AI17">
        <f t="shared" si="6"/>
        <v>-718.4189722765899</v>
      </c>
      <c r="AJ17">
        <f t="shared" si="7"/>
        <v>-239.77619230097753</v>
      </c>
      <c r="AK17">
        <f t="shared" si="22"/>
        <v>260.9318368634045</v>
      </c>
      <c r="AL17">
        <f t="shared" si="8"/>
        <v>-697.26332771416287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-216.96839923359232</v>
      </c>
      <c r="AR17">
        <f t="shared" si="9"/>
        <v>-230.67573738254481</v>
      </c>
      <c r="AS17">
        <f t="shared" si="9"/>
        <v>-76.989266848749651</v>
      </c>
      <c r="AT17">
        <f t="shared" si="9"/>
        <v>83.782091227783511</v>
      </c>
      <c r="AU17">
        <f t="shared" si="9"/>
        <v>-223.88291300351094</v>
      </c>
      <c r="AW17">
        <v>14</v>
      </c>
      <c r="AX17">
        <f>IF(Z17&gt;0, (R17*SUMPRODUCT(K17:$K$98, X17:$X$98)-K17*$AZ$3)/Z17, 0)</f>
        <v>4646.69460454604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500000</v>
      </c>
      <c r="S18">
        <f t="shared" si="1"/>
        <v>4944.5140750247947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3967.3738617781846</v>
      </c>
      <c r="AC18">
        <f t="shared" si="2"/>
        <v>4172.4667301413156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-704.87457925814715</v>
      </c>
      <c r="AI18">
        <f t="shared" si="6"/>
        <v>-747.067468860958</v>
      </c>
      <c r="AJ18">
        <f t="shared" si="7"/>
        <v>-205.09286836313095</v>
      </c>
      <c r="AK18">
        <f t="shared" si="22"/>
        <v>277.71617032447296</v>
      </c>
      <c r="AL18">
        <f t="shared" si="8"/>
        <v>-674.44416689961599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-202.07749537418604</v>
      </c>
      <c r="AR18">
        <f t="shared" si="9"/>
        <v>-214.17359545274056</v>
      </c>
      <c r="AS18">
        <f t="shared" si="9"/>
        <v>-58.797202193825761</v>
      </c>
      <c r="AT18">
        <f t="shared" si="9"/>
        <v>79.617267774282126</v>
      </c>
      <c r="AU18">
        <f t="shared" si="9"/>
        <v>-193.35352987228421</v>
      </c>
      <c r="AW18">
        <v>15</v>
      </c>
      <c r="AX18">
        <f>IF(Z18&gt;0, (R18*SUMPRODUCT(K18:$K$98, X18:$X$98)-K18*$AZ$3)/Z18, 0)</f>
        <v>4944.5140750247947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500000</v>
      </c>
      <c r="S19">
        <f t="shared" si="1"/>
        <v>5212.8717610680069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4172.4667301413156</v>
      </c>
      <c r="AC19">
        <f t="shared" si="2"/>
        <v>4347.2296522642055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-738.89960373805764</v>
      </c>
      <c r="AI19">
        <f t="shared" si="6"/>
        <v>-780.59667448446658</v>
      </c>
      <c r="AJ19">
        <f t="shared" si="7"/>
        <v>-174.7629221228899</v>
      </c>
      <c r="AK19">
        <f t="shared" si="22"/>
        <v>292.0726711098921</v>
      </c>
      <c r="AL19">
        <f t="shared" si="8"/>
        <v>-663.28692549746438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-189.13570083721413</v>
      </c>
      <c r="AR19">
        <f t="shared" si="9"/>
        <v>-199.80887572942413</v>
      </c>
      <c r="AS19">
        <f t="shared" si="9"/>
        <v>-44.733963300093983</v>
      </c>
      <c r="AT19">
        <f t="shared" si="9"/>
        <v>74.761671364151709</v>
      </c>
      <c r="AU19">
        <f t="shared" si="9"/>
        <v>-169.78116766536641</v>
      </c>
      <c r="AW19">
        <v>16</v>
      </c>
      <c r="AX19">
        <f>IF(Z19&gt;0, (R19*SUMPRODUCT(K19:$K$98, X19:$X$98)-K19*$AZ$3)/Z19, 0)</f>
        <v>5212.8717610680069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500000</v>
      </c>
      <c r="S20">
        <f t="shared" si="1"/>
        <v>5454.1719679271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4347.2296522642055</v>
      </c>
      <c r="AC20">
        <f t="shared" si="2"/>
        <v>4494.5586099065222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-771.58177774409512</v>
      </c>
      <c r="AI20">
        <f t="shared" si="6"/>
        <v>-812.78471960526565</v>
      </c>
      <c r="AJ20">
        <f t="shared" si="7"/>
        <v>-147.32895764231671</v>
      </c>
      <c r="AK20">
        <f t="shared" si="22"/>
        <v>304.30607565849442</v>
      </c>
      <c r="AL20">
        <f t="shared" si="8"/>
        <v>-655.80760158908788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-176.34048023741465</v>
      </c>
      <c r="AR20">
        <f t="shared" si="9"/>
        <v>-185.75717042446942</v>
      </c>
      <c r="AS20">
        <f t="shared" si="9"/>
        <v>-33.671167325235182</v>
      </c>
      <c r="AT20">
        <f t="shared" si="9"/>
        <v>69.547364995677043</v>
      </c>
      <c r="AU20">
        <f t="shared" si="9"/>
        <v>-149.88097275402754</v>
      </c>
      <c r="AW20">
        <v>17</v>
      </c>
      <c r="AX20">
        <f>IF(Z20&gt;0, (R20*SUMPRODUCT(K20:$K$98, X20:$X$98)-K20*$AZ$3)/Z20, 0)</f>
        <v>5454.1719679271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500000</v>
      </c>
      <c r="S21">
        <f t="shared" si="1"/>
        <v>5672.6044245489993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4494.5586099065222</v>
      </c>
      <c r="AC21">
        <f t="shared" si="2"/>
        <v>4618.6330033115464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-809.25832847745869</v>
      </c>
      <c r="AI21">
        <f t="shared" si="6"/>
        <v>-849.96831508716969</v>
      </c>
      <c r="AJ21">
        <f t="shared" si="7"/>
        <v>-124.07439340502424</v>
      </c>
      <c r="AK21">
        <f t="shared" si="22"/>
        <v>314.61910269345657</v>
      </c>
      <c r="AL21">
        <f t="shared" si="8"/>
        <v>-659.4236057987373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-165.13503076696699</v>
      </c>
      <c r="AR21">
        <f t="shared" si="9"/>
        <v>-173.44219876851903</v>
      </c>
      <c r="AS21">
        <f t="shared" si="9"/>
        <v>-25.318279777088698</v>
      </c>
      <c r="AT21">
        <f t="shared" si="9"/>
        <v>64.200309561110259</v>
      </c>
      <c r="AU21">
        <f t="shared" si="9"/>
        <v>-134.56016898449747</v>
      </c>
      <c r="AW21">
        <v>18</v>
      </c>
      <c r="AX21">
        <f>IF(Z21&gt;0, (R21*SUMPRODUCT(K21:$K$98, X21:$X$98)-K21*$AZ$3)/Z21, 0)</f>
        <v>5672.6044245489993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500000</v>
      </c>
      <c r="S22">
        <f t="shared" si="1"/>
        <v>5870.1738804392335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4618.6330033115464</v>
      </c>
      <c r="AC22">
        <f t="shared" si="2"/>
        <v>4721.7255382967587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-849.50831778055522</v>
      </c>
      <c r="AI22">
        <f t="shared" si="6"/>
        <v>-889.72625369239108</v>
      </c>
      <c r="AJ22">
        <f t="shared" si="7"/>
        <v>-103.0925349852123</v>
      </c>
      <c r="AK22">
        <f t="shared" si="22"/>
        <v>323.3043102318083</v>
      </c>
      <c r="AL22">
        <f t="shared" si="8"/>
        <v>-669.51447844579502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-154.77529730548858</v>
      </c>
      <c r="AR22">
        <f t="shared" si="9"/>
        <v>-162.10276291998707</v>
      </c>
      <c r="AS22">
        <f t="shared" si="9"/>
        <v>-18.782838753127443</v>
      </c>
      <c r="AT22">
        <f t="shared" si="9"/>
        <v>58.904097451345066</v>
      </c>
      <c r="AU22">
        <f t="shared" si="9"/>
        <v>-121.98150422176943</v>
      </c>
      <c r="AW22">
        <v>19</v>
      </c>
      <c r="AX22">
        <f>IF(Z22&gt;0, (R22*SUMPRODUCT(K22:$K$98, X22:$X$98)-K22*$AZ$3)/Z22, 0)</f>
        <v>5870.1738804392335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500000</v>
      </c>
      <c r="S23">
        <f t="shared" si="1"/>
        <v>6049.4171901728041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4721.7255382967587</v>
      </c>
      <c r="AC23">
        <f t="shared" si="2"/>
        <v>4806.4391389842858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-892.92102619073466</v>
      </c>
      <c r="AI23">
        <f t="shared" si="6"/>
        <v>-932.6474906408331</v>
      </c>
      <c r="AJ23">
        <f t="shared" si="7"/>
        <v>-84.713600687527105</v>
      </c>
      <c r="AK23">
        <f t="shared" si="22"/>
        <v>330.52078768077314</v>
      </c>
      <c r="AL23">
        <f t="shared" si="8"/>
        <v>-686.84030364758701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-145.25431359020763</v>
      </c>
      <c r="AR23">
        <f t="shared" si="9"/>
        <v>-151.71674437166425</v>
      </c>
      <c r="AS23">
        <f t="shared" si="9"/>
        <v>-13.780631834951601</v>
      </c>
      <c r="AT23">
        <f t="shared" si="9"/>
        <v>53.766871575057131</v>
      </c>
      <c r="AU23">
        <f t="shared" si="9"/>
        <v>-111.7305046315587</v>
      </c>
      <c r="AW23">
        <v>20</v>
      </c>
      <c r="AX23">
        <f>IF(Z23&gt;0, (R23*SUMPRODUCT(K23:$K$98, X23:$X$98)-K23*$AZ$3)/Z23, 0)</f>
        <v>6049.4171901728041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500000</v>
      </c>
      <c r="S24">
        <f t="shared" si="1"/>
        <v>6212.5241923819804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4806.4391389842858</v>
      </c>
      <c r="AC24">
        <f t="shared" si="2"/>
        <v>4875.0141986021272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-938.25844558849144</v>
      </c>
      <c r="AI24">
        <f t="shared" si="6"/>
        <v>-977.49381954953003</v>
      </c>
      <c r="AJ24">
        <f t="shared" si="7"/>
        <v>-68.575059617841362</v>
      </c>
      <c r="AK24">
        <f t="shared" si="22"/>
        <v>336.45073972890003</v>
      </c>
      <c r="AL24">
        <f t="shared" si="8"/>
        <v>-709.61813943847142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-136.27633600314189</v>
      </c>
      <c r="AR24">
        <f t="shared" si="9"/>
        <v>-141.97503557815054</v>
      </c>
      <c r="AS24">
        <f t="shared" si="9"/>
        <v>-9.9601105749226644</v>
      </c>
      <c r="AT24">
        <f t="shared" si="9"/>
        <v>48.867424824556899</v>
      </c>
      <c r="AU24">
        <f t="shared" si="9"/>
        <v>-103.06772132851631</v>
      </c>
      <c r="AW24">
        <v>21</v>
      </c>
      <c r="AX24">
        <f>IF(Z24&gt;0, (R24*SUMPRODUCT(K24:$K$98, X24:$X$98)-K24*$AZ$3)/Z24, 0)</f>
        <v>6212.5241923819804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500000</v>
      </c>
      <c r="S25">
        <f t="shared" si="1"/>
        <v>6361.86424286487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4875.0141986021272</v>
      </c>
      <c r="AC25">
        <f t="shared" si="2"/>
        <v>4929.6569458204594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-992.12136012840654</v>
      </c>
      <c r="AI25">
        <f t="shared" si="6"/>
        <v>-1030.865168213822</v>
      </c>
      <c r="AJ25">
        <f t="shared" si="7"/>
        <v>-54.642747218332261</v>
      </c>
      <c r="AK25">
        <f t="shared" si="22"/>
        <v>341.25099390214893</v>
      </c>
      <c r="AL25">
        <f t="shared" si="8"/>
        <v>-744.25692153000534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-128.66035440490975</v>
      </c>
      <c r="AR25">
        <f t="shared" si="9"/>
        <v>-133.6847317438073</v>
      </c>
      <c r="AS25">
        <f t="shared" si="9"/>
        <v>-7.0861847202429082</v>
      </c>
      <c r="AT25">
        <f t="shared" si="9"/>
        <v>44.254136218572761</v>
      </c>
      <c r="AU25">
        <f t="shared" si="9"/>
        <v>-96.516780245477449</v>
      </c>
      <c r="AW25">
        <v>22</v>
      </c>
      <c r="AX25">
        <f>IF(Z25&gt;0, (R25*SUMPRODUCT(K25:$K$98, X25:$X$98)-K25*$AZ$3)/Z25, 0)</f>
        <v>6361.86424286487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500000</v>
      </c>
      <c r="S26">
        <f t="shared" si="1"/>
        <v>6498.4718467841349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4929.6569458204594</v>
      </c>
      <c r="AC26">
        <f t="shared" si="2"/>
        <v>4971.4600585775779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-1053.7672652018766</v>
      </c>
      <c r="AI26">
        <f t="shared" si="6"/>
        <v>-1092.0182584799177</v>
      </c>
      <c r="AJ26">
        <f t="shared" si="7"/>
        <v>-41.80311275711847</v>
      </c>
      <c r="AK26">
        <f t="shared" si="22"/>
        <v>345.07598620743221</v>
      </c>
      <c r="AL26">
        <f t="shared" si="8"/>
        <v>-788.74538502960399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-122.01314567109819</v>
      </c>
      <c r="AR26">
        <f t="shared" si="9"/>
        <v>-126.44213504002086</v>
      </c>
      <c r="AS26">
        <f t="shared" si="9"/>
        <v>-4.8402806338480246</v>
      </c>
      <c r="AT26">
        <f t="shared" si="9"/>
        <v>39.955508168740856</v>
      </c>
      <c r="AU26">
        <f t="shared" si="9"/>
        <v>-91.326907505128034</v>
      </c>
      <c r="AW26">
        <v>23</v>
      </c>
      <c r="AX26">
        <f>IF(Z26&gt;0, (R26*SUMPRODUCT(K26:$K$98, X26:$X$98)-K26*$AZ$3)/Z26, 0)</f>
        <v>6498.4718467841349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500000</v>
      </c>
      <c r="S27">
        <f t="shared" si="1"/>
        <v>6632.377706108985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4971.4600585775779</v>
      </c>
      <c r="AC27">
        <f t="shared" si="2"/>
        <v>5001.6464371582924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-1621.9867037435313</v>
      </c>
      <c r="AI27">
        <f t="shared" si="6"/>
        <v>-1659.6929884184176</v>
      </c>
      <c r="AJ27">
        <f t="shared" si="7"/>
        <v>-30.186378580714518</v>
      </c>
      <c r="AK27">
        <f t="shared" si="22"/>
        <v>348.0022041004305</v>
      </c>
      <c r="AL27">
        <f t="shared" si="8"/>
        <v>-1341.8771628987015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-167.68383109119233</v>
      </c>
      <c r="AR27">
        <f t="shared" si="9"/>
        <v>-171.58197295382735</v>
      </c>
      <c r="AS27">
        <f t="shared" si="9"/>
        <v>-3.1207207774889913</v>
      </c>
      <c r="AT27">
        <f t="shared" si="9"/>
        <v>35.977078404562697</v>
      </c>
      <c r="AU27">
        <f t="shared" si="9"/>
        <v>-138.72561532675363</v>
      </c>
      <c r="AW27">
        <v>24</v>
      </c>
      <c r="AX27">
        <f>IF(Z27&gt;0, (R27*SUMPRODUCT(K27:$K$98, X27:$X$98)-K27*$AZ$3)/Z27, 0)</f>
        <v>6632.377706108985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500000</v>
      </c>
      <c r="S28">
        <f t="shared" si="1"/>
        <v>6696.7653935295903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5001.6464371582924</v>
      </c>
      <c r="AC28">
        <f t="shared" si="2"/>
        <v>4969.8550384347891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-2228.3727988476703</v>
      </c>
      <c r="AI28">
        <f t="shared" si="6"/>
        <v>-2265.479183395923</v>
      </c>
      <c r="AJ28">
        <f t="shared" si="7"/>
        <v>31.791398723503335</v>
      </c>
      <c r="AK28">
        <f t="shared" si="22"/>
        <v>350.1152506010805</v>
      </c>
      <c r="AL28">
        <f t="shared" si="8"/>
        <v>-1883.5725340713391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-205.69025844958892</v>
      </c>
      <c r="AR28">
        <f t="shared" si="9"/>
        <v>-209.11536839160885</v>
      </c>
      <c r="AS28">
        <f t="shared" si="9"/>
        <v>2.9345094426268594</v>
      </c>
      <c r="AT28">
        <f t="shared" si="9"/>
        <v>32.317436481238317</v>
      </c>
      <c r="AU28">
        <f t="shared" si="9"/>
        <v>-173.86342246774365</v>
      </c>
      <c r="AW28">
        <v>25</v>
      </c>
      <c r="AX28">
        <f>IF(Z28&gt;0, (R28*SUMPRODUCT(K28:$K$98, X28:$X$98)-K28*$AZ$3)/Z28, 0)</f>
        <v>6696.7653935295903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500000</v>
      </c>
      <c r="S29">
        <f t="shared" si="1"/>
        <v>6701.729195571832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4969.8550384347891</v>
      </c>
      <c r="AC29">
        <f t="shared" si="2"/>
        <v>4885.4973088849238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-2857.927800884891</v>
      </c>
      <c r="AI29">
        <f t="shared" si="6"/>
        <v>-2894.3773288075727</v>
      </c>
      <c r="AJ29">
        <f t="shared" si="7"/>
        <v>84.357729549865326</v>
      </c>
      <c r="AK29">
        <f t="shared" si="22"/>
        <v>347.88985269043525</v>
      </c>
      <c r="AL29">
        <f t="shared" si="8"/>
        <v>-2462.1297465672719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-235.53698188998553</v>
      </c>
      <c r="AR29">
        <f t="shared" si="9"/>
        <v>-238.540980729832</v>
      </c>
      <c r="AS29">
        <f t="shared" si="9"/>
        <v>6.9523677299037576</v>
      </c>
      <c r="AT29">
        <f t="shared" si="9"/>
        <v>28.671447160941462</v>
      </c>
      <c r="AU29">
        <f t="shared" si="9"/>
        <v>-202.91716583898679</v>
      </c>
      <c r="AW29">
        <v>26</v>
      </c>
      <c r="AX29">
        <f>IF(Z29&gt;0, (R29*SUMPRODUCT(K29:$K$98, X29:$X$98)-K29*$AZ$3)/Z29, 0)</f>
        <v>6701.729195571832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500000</v>
      </c>
      <c r="S30">
        <f t="shared" si="1"/>
        <v>6658.846585926226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4885.4973088849238</v>
      </c>
      <c r="AC30">
        <f t="shared" si="2"/>
        <v>4758.2929420839764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-3559.2490172635617</v>
      </c>
      <c r="AI30">
        <f t="shared" si="6"/>
        <v>-3594.9781250052902</v>
      </c>
      <c r="AJ30">
        <f t="shared" si="7"/>
        <v>127.20436680094735</v>
      </c>
      <c r="AK30">
        <f t="shared" si="22"/>
        <v>341.98481162194469</v>
      </c>
      <c r="AL30">
        <f t="shared" si="8"/>
        <v>-3125.7889465823982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-261.90766206474638</v>
      </c>
      <c r="AR30">
        <f t="shared" si="9"/>
        <v>-264.53679170161848</v>
      </c>
      <c r="AS30">
        <f t="shared" si="9"/>
        <v>9.3603448794028381</v>
      </c>
      <c r="AT30">
        <f t="shared" si="9"/>
        <v>25.164983410578749</v>
      </c>
      <c r="AU30">
        <f t="shared" si="9"/>
        <v>-230.0114634116369</v>
      </c>
      <c r="AW30">
        <v>27</v>
      </c>
      <c r="AX30">
        <f>IF(Z30&gt;0, (R30*SUMPRODUCT(K30:$K$98, X30:$X$98)-K30*$AZ$3)/Z30, 0)</f>
        <v>6658.846585926226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500000</v>
      </c>
      <c r="S31">
        <f t="shared" si="1"/>
        <v>6573.0365615449909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4758.2929420839764</v>
      </c>
      <c r="AC31">
        <f t="shared" si="2"/>
        <v>4593.1108292058707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-4327.8364510139872</v>
      </c>
      <c r="AI31">
        <f t="shared" si="6"/>
        <v>-4362.7754840331972</v>
      </c>
      <c r="AJ31">
        <f t="shared" si="7"/>
        <v>165.18211287810573</v>
      </c>
      <c r="AK31">
        <f t="shared" si="22"/>
        <v>333.08050594587837</v>
      </c>
      <c r="AL31">
        <f t="shared" si="8"/>
        <v>-3864.512865209213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-284.34306978046982</v>
      </c>
      <c r="AR31">
        <f t="shared" si="9"/>
        <v>-286.6385982775127</v>
      </c>
      <c r="AS31">
        <f t="shared" si="9"/>
        <v>10.852625689582203</v>
      </c>
      <c r="AT31">
        <f t="shared" si="9"/>
        <v>21.883713633054061</v>
      </c>
      <c r="AU31">
        <f t="shared" si="9"/>
        <v>-253.90225895487643</v>
      </c>
      <c r="AW31">
        <v>28</v>
      </c>
      <c r="AX31">
        <f>IF(Z31&gt;0, (R31*SUMPRODUCT(K31:$K$98, X31:$X$98)-K31*$AZ$3)/Z31, 0)</f>
        <v>6573.0365615449909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500000</v>
      </c>
      <c r="S32">
        <f t="shared" si="1"/>
        <v>6449.0876375900298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4593.1108292058707</v>
      </c>
      <c r="AC32">
        <f t="shared" si="2"/>
        <v>4395.1298569134724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-5140.4855927271828</v>
      </c>
      <c r="AI32">
        <f t="shared" si="6"/>
        <v>-5174.5611868569276</v>
      </c>
      <c r="AJ32">
        <f t="shared" si="7"/>
        <v>197.98097229239829</v>
      </c>
      <c r="AK32">
        <f t="shared" si="22"/>
        <v>321.51775804441098</v>
      </c>
      <c r="AL32">
        <f t="shared" si="8"/>
        <v>-4655.0624565201188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-301.54902664550832</v>
      </c>
      <c r="AR32">
        <f t="shared" si="9"/>
        <v>-303.54795496790837</v>
      </c>
      <c r="AS32">
        <f t="shared" si="9"/>
        <v>11.613877407529293</v>
      </c>
      <c r="AT32">
        <f t="shared" si="9"/>
        <v>18.860740923913667</v>
      </c>
      <c r="AU32">
        <f t="shared" si="9"/>
        <v>-273.07333663646546</v>
      </c>
      <c r="AW32">
        <v>29</v>
      </c>
      <c r="AX32">
        <f>IF(Z32&gt;0, (R32*SUMPRODUCT(K32:$K$98, X32:$X$98)-K32*$AZ$3)/Z32, 0)</f>
        <v>6449.0876375900298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500000</v>
      </c>
      <c r="S33">
        <f t="shared" si="1"/>
        <v>6293.8837053980205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4395.1298569134724</v>
      </c>
      <c r="AC33">
        <f t="shared" si="2"/>
        <v>4170.6898458823143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-6019.5838717890229</v>
      </c>
      <c r="AI33">
        <f t="shared" si="6"/>
        <v>-6052.7167515902911</v>
      </c>
      <c r="AJ33">
        <f t="shared" si="7"/>
        <v>224.44001103115806</v>
      </c>
      <c r="AK33">
        <f t="shared" si="22"/>
        <v>307.65908998394309</v>
      </c>
      <c r="AL33">
        <f t="shared" si="8"/>
        <v>-5520.6176505751901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-315.28421790907834</v>
      </c>
      <c r="AR33">
        <f t="shared" si="9"/>
        <v>-317.01959934369467</v>
      </c>
      <c r="AS33">
        <f t="shared" si="9"/>
        <v>11.75536297070199</v>
      </c>
      <c r="AT33">
        <f t="shared" si="9"/>
        <v>16.114079915523764</v>
      </c>
      <c r="AU33">
        <f t="shared" si="9"/>
        <v>-289.15015645746888</v>
      </c>
      <c r="AW33">
        <v>30</v>
      </c>
      <c r="AX33">
        <f>IF(Z33&gt;0, (R33*SUMPRODUCT(K33:$K$98, X33:$X$98)-K33*$AZ$3)/Z33, 0)</f>
        <v>6293.8837053980205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500000</v>
      </c>
      <c r="S34">
        <f t="shared" si="1"/>
        <v>6111.5135448311639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4170.6898458823143</v>
      </c>
      <c r="AC34">
        <f t="shared" si="2"/>
        <v>3924.2529633431927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-6961.4098856205846</v>
      </c>
      <c r="AI34">
        <f t="shared" si="6"/>
        <v>-6993.5152956352786</v>
      </c>
      <c r="AJ34">
        <f t="shared" si="7"/>
        <v>246.4368825391216</v>
      </c>
      <c r="AK34">
        <f t="shared" si="22"/>
        <v>291.94828921176202</v>
      </c>
      <c r="AL34">
        <f t="shared" si="8"/>
        <v>-6455.1301238843944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-325.54793506374506</v>
      </c>
      <c r="AR34">
        <f t="shared" si="9"/>
        <v>-327.04933350262274</v>
      </c>
      <c r="AS34">
        <f t="shared" si="9"/>
        <v>11.524535913317475</v>
      </c>
      <c r="AT34">
        <f t="shared" si="9"/>
        <v>13.652861167477342</v>
      </c>
      <c r="AU34">
        <f t="shared" ref="AU34:AU97" si="23">AL34*$K34</f>
        <v>-301.87193642182791</v>
      </c>
      <c r="AW34">
        <v>31</v>
      </c>
      <c r="AX34">
        <f>IF(Z34&gt;0, (R34*SUMPRODUCT(K34:$K$98, X34:$X$98)-K34*$AZ$3)/Z34, 0)</f>
        <v>6111.5135448311639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500000</v>
      </c>
      <c r="S35">
        <f t="shared" si="1"/>
        <v>5903.9289805511289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3924.2529633431927</v>
      </c>
      <c r="AC35">
        <f t="shared" si="2"/>
        <v>3660.1758634311932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-7865.5872314576864</v>
      </c>
      <c r="AI35">
        <f t="shared" ref="AI35:AI66" si="25">SUM(AE35:AH35)</f>
        <v>-7896.5850286490877</v>
      </c>
      <c r="AJ35">
        <f t="shared" si="7"/>
        <v>264.07709991199954</v>
      </c>
      <c r="AK35">
        <f t="shared" si="22"/>
        <v>274.69770743402353</v>
      </c>
      <c r="AL35">
        <f t="shared" ref="AL35:AL98" si="26">SUM(AI35:AK35)</f>
        <v>-7357.8102213030643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-328.4209617398372</v>
      </c>
      <c r="AR35">
        <f t="shared" si="27"/>
        <v>-329.71524862088546</v>
      </c>
      <c r="AS35">
        <f t="shared" si="27"/>
        <v>11.026316608593895</v>
      </c>
      <c r="AT35">
        <f t="shared" si="27"/>
        <v>11.469771119236713</v>
      </c>
      <c r="AU35">
        <f t="shared" si="23"/>
        <v>-307.21916089305483</v>
      </c>
      <c r="AW35">
        <v>32</v>
      </c>
      <c r="AX35">
        <f>IF(Z35&gt;0, (R35*SUMPRODUCT(K35:$K$98, X35:$X$98)-K35*$AZ$3)/Z35, 0)</f>
        <v>5903.9289805511289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500000</v>
      </c>
      <c r="S36">
        <f t="shared" si="1"/>
        <v>5679.8654438513404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3660.1758634311932</v>
      </c>
      <c r="AC36">
        <f t="shared" si="2"/>
        <v>3386.639575933988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-8751.4487523707248</v>
      </c>
      <c r="AI36">
        <f t="shared" si="25"/>
        <v>-8781.2614267149747</v>
      </c>
      <c r="AJ36">
        <f t="shared" si="7"/>
        <v>273.53628749720519</v>
      </c>
      <c r="AK36">
        <f t="shared" si="22"/>
        <v>256.21231044018356</v>
      </c>
      <c r="AL36">
        <f t="shared" si="26"/>
        <v>-8251.512828777586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-326.2583593676668</v>
      </c>
      <c r="AR36">
        <f t="shared" si="27"/>
        <v>-327.36979068551375</v>
      </c>
      <c r="AS36">
        <f t="shared" si="27"/>
        <v>10.197568758222456</v>
      </c>
      <c r="AT36">
        <f t="shared" si="27"/>
        <v>9.5517222827099477</v>
      </c>
      <c r="AU36">
        <f t="shared" si="23"/>
        <v>-307.62049964458134</v>
      </c>
      <c r="AW36">
        <v>33</v>
      </c>
      <c r="AX36">
        <f>IF(Z36&gt;0, (R36*SUMPRODUCT(K36:$K$98, X36:$X$98)-K36*$AZ$3)/Z36, 0)</f>
        <v>5679.8654438513404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500000</v>
      </c>
      <c r="S37">
        <f t="shared" si="1"/>
        <v>5445.4631717561579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3386.639575933988</v>
      </c>
      <c r="AC37">
        <f t="shared" si="2"/>
        <v>3109.3853899972414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-9643.0961439890816</v>
      </c>
      <c r="AI37">
        <f t="shared" si="25"/>
        <v>-9671.6463819754899</v>
      </c>
      <c r="AJ37">
        <f t="shared" si="7"/>
        <v>277.25418593674658</v>
      </c>
      <c r="AK37">
        <f t="shared" si="22"/>
        <v>237.06477031537918</v>
      </c>
      <c r="AL37">
        <f t="shared" si="26"/>
        <v>-9157.3274257233643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-320.98162260504478</v>
      </c>
      <c r="AR37">
        <f t="shared" si="27"/>
        <v>-321.9319503398097</v>
      </c>
      <c r="AS37">
        <f t="shared" si="27"/>
        <v>9.2287266607303113</v>
      </c>
      <c r="AT37">
        <f t="shared" si="27"/>
        <v>7.8909754193164057</v>
      </c>
      <c r="AU37">
        <f t="shared" si="23"/>
        <v>-304.81224825976301</v>
      </c>
      <c r="AW37">
        <v>34</v>
      </c>
      <c r="AX37">
        <f>IF(Z37&gt;0, (R37*SUMPRODUCT(K37:$K$98, X37:$X$98)-K37*$AZ$3)/Z37, 0)</f>
        <v>5445.4631717561579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500000</v>
      </c>
      <c r="S38">
        <f t="shared" si="1"/>
        <v>5206.0194289405117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3109.3853899972414</v>
      </c>
      <c r="AC38">
        <f t="shared" si="2"/>
        <v>2832.1574936698034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-10639.391791848921</v>
      </c>
      <c r="AI38">
        <f t="shared" si="25"/>
        <v>-10666.59258827628</v>
      </c>
      <c r="AJ38">
        <f t="shared" si="7"/>
        <v>277.22789632743797</v>
      </c>
      <c r="AK38">
        <f t="shared" si="22"/>
        <v>217.65697729980693</v>
      </c>
      <c r="AL38">
        <f t="shared" si="26"/>
        <v>-10171.707714649036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-316.20042592107228</v>
      </c>
      <c r="AR38">
        <f t="shared" si="27"/>
        <v>-317.00882771545992</v>
      </c>
      <c r="AS38">
        <f t="shared" si="27"/>
        <v>8.2391531969991707</v>
      </c>
      <c r="AT38">
        <f t="shared" si="27"/>
        <v>6.4687183509511463</v>
      </c>
      <c r="AU38">
        <f t="shared" si="23"/>
        <v>-302.30095616750958</v>
      </c>
      <c r="AW38">
        <v>35</v>
      </c>
      <c r="AX38">
        <f>IF(Z38&gt;0, (R38*SUMPRODUCT(K38:$K$98, X38:$X$98)-K38*$AZ$3)/Z38, 0)</f>
        <v>5206.0194289405117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500000</v>
      </c>
      <c r="S39">
        <f t="shared" si="1"/>
        <v>4956.8923948627726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2832.1574936698034</v>
      </c>
      <c r="AC39">
        <f t="shared" si="2"/>
        <v>2555.0228947823093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-11563.619985708865</v>
      </c>
      <c r="AI39">
        <f t="shared" si="25"/>
        <v>-11589.39241217338</v>
      </c>
      <c r="AJ39">
        <f t="shared" si="7"/>
        <v>277.13459888749412</v>
      </c>
      <c r="AK39">
        <f t="shared" si="22"/>
        <v>198.25102455688625</v>
      </c>
      <c r="AL39">
        <f t="shared" si="26"/>
        <v>-11114.006788728999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-306.84668589929527</v>
      </c>
      <c r="AR39">
        <f t="shared" si="27"/>
        <v>-307.53057067395866</v>
      </c>
      <c r="AS39">
        <f t="shared" si="27"/>
        <v>7.3539110868182993</v>
      </c>
      <c r="AT39">
        <f t="shared" si="27"/>
        <v>5.26069430996536</v>
      </c>
      <c r="AU39">
        <f t="shared" si="23"/>
        <v>-294.91596527717496</v>
      </c>
      <c r="AW39">
        <v>36</v>
      </c>
      <c r="AX39">
        <f>IF(Z39&gt;0, (R39*SUMPRODUCT(K39:$K$98, X39:$X$98)-K39*$AZ$3)/Z39, 0)</f>
        <v>4956.8923948627726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500000</v>
      </c>
      <c r="S40">
        <f t="shared" si="1"/>
        <v>4700.6681977274693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2555.0228947823093</v>
      </c>
      <c r="AC40">
        <f t="shared" si="2"/>
        <v>2283.0564115915658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-12303.205379681745</v>
      </c>
      <c r="AI40">
        <f t="shared" si="25"/>
        <v>-12327.489761343648</v>
      </c>
      <c r="AJ40">
        <f t="shared" si="7"/>
        <v>271.96648319074347</v>
      </c>
      <c r="AK40">
        <f t="shared" si="22"/>
        <v>178.85160263476166</v>
      </c>
      <c r="AL40">
        <f t="shared" si="26"/>
        <v>-11876.671675518142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-291.49283032841811</v>
      </c>
      <c r="AR40">
        <f t="shared" si="27"/>
        <v>-292.06818633727528</v>
      </c>
      <c r="AS40">
        <f t="shared" si="27"/>
        <v>6.4435468232252378</v>
      </c>
      <c r="AT40">
        <f t="shared" si="27"/>
        <v>4.2374290481143557</v>
      </c>
      <c r="AU40">
        <f t="shared" si="23"/>
        <v>-281.38721046593565</v>
      </c>
      <c r="AW40">
        <v>37</v>
      </c>
      <c r="AX40">
        <f>IF(Z40&gt;0, (R40*SUMPRODUCT(K40:$K$98, X40:$X$98)-K40*$AZ$3)/Z40, 0)</f>
        <v>4700.6681977274693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500000</v>
      </c>
      <c r="S41">
        <f t="shared" si="1"/>
        <v>4446.9481375876576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2283.0564115915658</v>
      </c>
      <c r="AC41">
        <f t="shared" si="2"/>
        <v>2022.706619395783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-12989.000090223737</v>
      </c>
      <c r="AI41">
        <f t="shared" si="25"/>
        <v>-13011.742728059997</v>
      </c>
      <c r="AJ41">
        <f t="shared" si="7"/>
        <v>260.34979219578281</v>
      </c>
      <c r="AK41">
        <f t="shared" si="22"/>
        <v>159.81394881140963</v>
      </c>
      <c r="AL41">
        <f t="shared" si="26"/>
        <v>-12591.578987052804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-274.76872624651793</v>
      </c>
      <c r="AR41">
        <f t="shared" si="27"/>
        <v>-275.24982298886516</v>
      </c>
      <c r="AS41">
        <f t="shared" si="27"/>
        <v>5.5074278453522325</v>
      </c>
      <c r="AT41">
        <f t="shared" si="27"/>
        <v>3.3806971165076689</v>
      </c>
      <c r="AU41">
        <f t="shared" si="23"/>
        <v>-266.36169802700527</v>
      </c>
      <c r="AW41">
        <v>38</v>
      </c>
      <c r="AX41">
        <f>IF(Z41&gt;0, (R41*SUMPRODUCT(K41:$K$98, X41:$X$98)-K41*$AZ$3)/Z41, 0)</f>
        <v>4446.9481375876576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500000</v>
      </c>
      <c r="S42">
        <f t="shared" si="1"/>
        <v>4196.0501188310154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2022.706619395783</v>
      </c>
      <c r="AC42">
        <f t="shared" si="2"/>
        <v>1775.7441771962606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-13555.002186650139</v>
      </c>
      <c r="AI42">
        <f t="shared" si="25"/>
        <v>-13576.161897889373</v>
      </c>
      <c r="AJ42">
        <f t="shared" si="7"/>
        <v>246.96244219952246</v>
      </c>
      <c r="AK42">
        <f t="shared" si="22"/>
        <v>141.58946335770483</v>
      </c>
      <c r="AL42">
        <f t="shared" si="26"/>
        <v>-13187.609992332145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-256.0195618286694</v>
      </c>
      <c r="AR42">
        <f t="shared" si="27"/>
        <v>-256.41921502866848</v>
      </c>
      <c r="AS42">
        <f t="shared" si="27"/>
        <v>4.6644932527071195</v>
      </c>
      <c r="AT42">
        <f t="shared" si="27"/>
        <v>2.6742653279759039</v>
      </c>
      <c r="AU42">
        <f t="shared" si="23"/>
        <v>-249.08045644798545</v>
      </c>
      <c r="AW42">
        <v>39</v>
      </c>
      <c r="AX42">
        <f>IF(Z42&gt;0, (R42*SUMPRODUCT(K42:$K$98, X42:$X$98)-K42*$AZ$3)/Z42, 0)</f>
        <v>4196.0501188310154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500000</v>
      </c>
      <c r="S43">
        <f t="shared" si="1"/>
        <v>3951.6931159649134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1775.7441771962606</v>
      </c>
      <c r="AC43">
        <f t="shared" si="2"/>
        <v>1544.5516546952661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-14052.041719246468</v>
      </c>
      <c r="AI43">
        <f t="shared" si="25"/>
        <v>-14071.584629201385</v>
      </c>
      <c r="AJ43">
        <f t="shared" si="7"/>
        <v>231.19252250099453</v>
      </c>
      <c r="AK43">
        <f t="shared" si="22"/>
        <v>124.30209240373826</v>
      </c>
      <c r="AL43">
        <f t="shared" si="26"/>
        <v>-13716.090014296651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-236.9708715423003</v>
      </c>
      <c r="AR43">
        <f t="shared" si="27"/>
        <v>-237.30043933728814</v>
      </c>
      <c r="AS43">
        <f t="shared" si="27"/>
        <v>3.8987852901180688</v>
      </c>
      <c r="AT43">
        <f t="shared" si="27"/>
        <v>2.0962060716842905</v>
      </c>
      <c r="AU43">
        <f t="shared" si="23"/>
        <v>-231.30544797548578</v>
      </c>
      <c r="AW43">
        <v>40</v>
      </c>
      <c r="AX43">
        <f>IF(Z43&gt;0, (R43*SUMPRODUCT(K43:$K$98, X43:$X$98)-K43*$AZ$3)/Z43, 0)</f>
        <v>3951.6931159649134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500000</v>
      </c>
      <c r="S44">
        <f t="shared" si="1"/>
        <v>3715.1677988809406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1544.5516546952661</v>
      </c>
      <c r="AC44">
        <f t="shared" si="2"/>
        <v>1329.7477825526755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-14512.800033727299</v>
      </c>
      <c r="AI44">
        <f t="shared" si="25"/>
        <v>-14530.696234579293</v>
      </c>
      <c r="AJ44">
        <f t="shared" si="7"/>
        <v>214.80387214259054</v>
      </c>
      <c r="AK44">
        <f t="shared" si="22"/>
        <v>108.11861582866864</v>
      </c>
      <c r="AL44">
        <f t="shared" si="26"/>
        <v>-14207.773746608033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-218.51875826655311</v>
      </c>
      <c r="AR44">
        <f t="shared" si="27"/>
        <v>-218.7882207809389</v>
      </c>
      <c r="AS44">
        <f t="shared" si="27"/>
        <v>3.2342949191308561</v>
      </c>
      <c r="AT44">
        <f t="shared" si="27"/>
        <v>1.6279384833714512</v>
      </c>
      <c r="AU44">
        <f t="shared" si="23"/>
        <v>-213.92598737843659</v>
      </c>
      <c r="AW44">
        <v>41</v>
      </c>
      <c r="AX44">
        <f>IF(Z44&gt;0, (R44*SUMPRODUCT(K44:$K$98, X44:$X$98)-K44*$AZ$3)/Z44, 0)</f>
        <v>3715.1677988809406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500000</v>
      </c>
      <c r="S45">
        <f t="shared" si="1"/>
        <v>3482.6384756971838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1329.7477825526755</v>
      </c>
      <c r="AC45">
        <f t="shared" si="2"/>
        <v>1131.0209880358632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-14792.486540179816</v>
      </c>
      <c r="AI45">
        <f t="shared" si="25"/>
        <v>-14808.724530369273</v>
      </c>
      <c r="AJ45">
        <f t="shared" si="7"/>
        <v>198.72679451681233</v>
      </c>
      <c r="AK45">
        <f t="shared" si="22"/>
        <v>93.0823447786873</v>
      </c>
      <c r="AL45">
        <f t="shared" si="26"/>
        <v>-14516.915391073771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-198.8660615187672</v>
      </c>
      <c r="AR45">
        <f t="shared" si="27"/>
        <v>-199.08436052800994</v>
      </c>
      <c r="AS45">
        <f t="shared" si="27"/>
        <v>2.6716275750167022</v>
      </c>
      <c r="AT45">
        <f t="shared" si="27"/>
        <v>1.2513730705645456</v>
      </c>
      <c r="AU45">
        <f t="shared" si="23"/>
        <v>-195.16135988242866</v>
      </c>
      <c r="AW45">
        <v>42</v>
      </c>
      <c r="AX45">
        <f>IF(Z45&gt;0, (R45*SUMPRODUCT(K45:$K$98, X45:$X$98)-K45*$AZ$3)/Z45, 0)</f>
        <v>3482.6384756971838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500000</v>
      </c>
      <c r="S46">
        <f t="shared" si="1"/>
        <v>3255.3700927845862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1131.0209880358632</v>
      </c>
      <c r="AC46">
        <f t="shared" si="2"/>
        <v>949.82632272222156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-14870.029149700256</v>
      </c>
      <c r="AI46">
        <f t="shared" si="25"/>
        <v>-14884.617757072849</v>
      </c>
      <c r="AJ46">
        <f t="shared" si="7"/>
        <v>181.19466531364162</v>
      </c>
      <c r="AK46">
        <f t="shared" si="22"/>
        <v>79.171469162510434</v>
      </c>
      <c r="AL46">
        <f t="shared" si="26"/>
        <v>-14624.251622596696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-178.48975243263487</v>
      </c>
      <c r="AR46">
        <f t="shared" si="27"/>
        <v>-178.66486418877582</v>
      </c>
      <c r="AS46">
        <f t="shared" si="27"/>
        <v>2.1749379660495118</v>
      </c>
      <c r="AT46">
        <f t="shared" si="27"/>
        <v>0.95032066099408596</v>
      </c>
      <c r="AU46">
        <f t="shared" si="23"/>
        <v>-175.5396055617322</v>
      </c>
      <c r="AW46">
        <v>43</v>
      </c>
      <c r="AX46">
        <f>IF(Z46&gt;0, (R46*SUMPRODUCT(K46:$K$98, X46:$X$98)-K46*$AZ$3)/Z46, 0)</f>
        <v>3255.3700927845862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500000</v>
      </c>
      <c r="S47">
        <f t="shared" si="1"/>
        <v>3036.6549467874133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949.82632272222156</v>
      </c>
      <c r="AC47">
        <f t="shared" si="2"/>
        <v>787.11460261559307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-14824.967029115718</v>
      </c>
      <c r="AI47">
        <f t="shared" si="25"/>
        <v>-14837.927253711672</v>
      </c>
      <c r="AJ47">
        <f t="shared" si="7"/>
        <v>162.71172010662849</v>
      </c>
      <c r="AK47">
        <f t="shared" si="22"/>
        <v>66.487842590555516</v>
      </c>
      <c r="AL47">
        <f t="shared" si="26"/>
        <v>-14608.727691014488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-158.88290828207491</v>
      </c>
      <c r="AR47">
        <f t="shared" si="27"/>
        <v>-159.02180627569271</v>
      </c>
      <c r="AS47">
        <f t="shared" si="27"/>
        <v>1.7438225158509597</v>
      </c>
      <c r="AT47">
        <f t="shared" si="27"/>
        <v>0.71256696729519653</v>
      </c>
      <c r="AU47">
        <f t="shared" si="23"/>
        <v>-156.56541679254656</v>
      </c>
      <c r="AW47">
        <v>44</v>
      </c>
      <c r="AX47">
        <f>IF(Z47&gt;0, (R47*SUMPRODUCT(K47:$K$98, X47:$X$98)-K47*$AZ$3)/Z47, 0)</f>
        <v>3036.6549467874133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500000</v>
      </c>
      <c r="S48">
        <f t="shared" si="1"/>
        <v>2825.4173187451647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787.11460261559307</v>
      </c>
      <c r="AC48">
        <f t="shared" si="2"/>
        <v>642.31922319602268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-14638.19666819656</v>
      </c>
      <c r="AI48">
        <f t="shared" si="25"/>
        <v>-14649.563470879735</v>
      </c>
      <c r="AJ48">
        <f t="shared" si="7"/>
        <v>144.79537941957039</v>
      </c>
      <c r="AK48">
        <f t="shared" si="22"/>
        <v>55.098022183091523</v>
      </c>
      <c r="AL48">
        <f t="shared" si="26"/>
        <v>-14449.670069277072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-140.07253861487388</v>
      </c>
      <c r="AR48">
        <f t="shared" si="27"/>
        <v>-140.18130726608524</v>
      </c>
      <c r="AS48">
        <f t="shared" si="27"/>
        <v>1.3855433722289121</v>
      </c>
      <c r="AT48">
        <f t="shared" si="27"/>
        <v>0.52723159927288332</v>
      </c>
      <c r="AU48">
        <f t="shared" si="23"/>
        <v>-138.26853229458345</v>
      </c>
      <c r="AW48">
        <v>45</v>
      </c>
      <c r="AX48">
        <f>IF(Z48&gt;0, (R48*SUMPRODUCT(K48:$K$98, X48:$X$98)-K48*$AZ$3)/Z48, 0)</f>
        <v>2825.4173187451647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500000</v>
      </c>
      <c r="S49">
        <f t="shared" si="1"/>
        <v>2620.7927632985816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642.31922319602268</v>
      </c>
      <c r="AC49">
        <f t="shared" si="2"/>
        <v>514.8248353512422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-14312.051516371439</v>
      </c>
      <c r="AI49">
        <f t="shared" si="25"/>
        <v>-14321.873445876145</v>
      </c>
      <c r="AJ49">
        <f t="shared" si="7"/>
        <v>127.49438784478048</v>
      </c>
      <c r="AK49">
        <f t="shared" si="22"/>
        <v>44.962345623721589</v>
      </c>
      <c r="AL49">
        <f t="shared" si="26"/>
        <v>-14149.416712407641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-122.27827124657617</v>
      </c>
      <c r="AR49">
        <f t="shared" si="27"/>
        <v>-122.36218713793301</v>
      </c>
      <c r="AS49">
        <f t="shared" si="27"/>
        <v>1.0892773353608471</v>
      </c>
      <c r="AT49">
        <f t="shared" si="27"/>
        <v>0.38414603858648161</v>
      </c>
      <c r="AU49">
        <f t="shared" si="23"/>
        <v>-120.88876376398566</v>
      </c>
      <c r="AW49">
        <v>46</v>
      </c>
      <c r="AX49">
        <f>IF(Z49&gt;0, (R49*SUMPRODUCT(K49:$K$98, X49:$X$98)-K49*$AZ$3)/Z49, 0)</f>
        <v>2620.7927632985816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500000</v>
      </c>
      <c r="S50">
        <f t="shared" si="1"/>
        <v>2420.6957631078449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514.8248353512422</v>
      </c>
      <c r="AC50">
        <f t="shared" si="2"/>
        <v>403.77705586367779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-13836.068803317035</v>
      </c>
      <c r="AI50">
        <f t="shared" si="25"/>
        <v>-13844.408906646362</v>
      </c>
      <c r="AJ50">
        <f t="shared" si="7"/>
        <v>111.04777948756441</v>
      </c>
      <c r="AK50">
        <f t="shared" si="22"/>
        <v>36.037738474586959</v>
      </c>
      <c r="AL50">
        <f t="shared" si="26"/>
        <v>-13697.323388684212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-105.54607548893551</v>
      </c>
      <c r="AR50">
        <f t="shared" si="27"/>
        <v>-105.60969653535382</v>
      </c>
      <c r="AS50">
        <f t="shared" si="27"/>
        <v>0.84710892113106928</v>
      </c>
      <c r="AT50">
        <f t="shared" si="27"/>
        <v>0.27490770099216277</v>
      </c>
      <c r="AU50">
        <f t="shared" si="23"/>
        <v>-104.48767991323059</v>
      </c>
      <c r="AW50">
        <v>47</v>
      </c>
      <c r="AX50">
        <f>IF(Z50&gt;0, (R50*SUMPRODUCT(K50:$K$98, X50:$X$98)-K50*$AZ$3)/Z50, 0)</f>
        <v>2420.6957631078449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500000</v>
      </c>
      <c r="S51">
        <f t="shared" si="1"/>
        <v>2221.5182333922307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403.77705586367779</v>
      </c>
      <c r="AC51">
        <f t="shared" si="2"/>
        <v>308.25820515957389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-13186.947540280911</v>
      </c>
      <c r="AI51">
        <f t="shared" si="25"/>
        <v>-13193.885547822916</v>
      </c>
      <c r="AJ51">
        <f t="shared" si="7"/>
        <v>95.518850704103897</v>
      </c>
      <c r="AK51">
        <f t="shared" si="22"/>
        <v>28.264393910457446</v>
      </c>
      <c r="AL51">
        <f t="shared" si="26"/>
        <v>-13070.102303208354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-89.816397656289269</v>
      </c>
      <c r="AR51">
        <f t="shared" si="27"/>
        <v>-89.863652477196965</v>
      </c>
      <c r="AS51">
        <f t="shared" si="27"/>
        <v>0.6505796017088552</v>
      </c>
      <c r="AT51">
        <f t="shared" si="27"/>
        <v>0.19250899688659634</v>
      </c>
      <c r="AU51">
        <f t="shared" si="23"/>
        <v>-89.020563878601507</v>
      </c>
      <c r="AW51">
        <v>48</v>
      </c>
      <c r="AX51">
        <f>IF(Z51&gt;0, (R51*SUMPRODUCT(K51:$K$98, X51:$X$98)-K51*$AZ$3)/Z51, 0)</f>
        <v>2221.5182333922307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500000</v>
      </c>
      <c r="S52">
        <f t="shared" si="1"/>
        <v>2019.8173740991804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308.25820515957389</v>
      </c>
      <c r="AC52">
        <f t="shared" si="2"/>
        <v>227.39468677545614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-12395.371911128897</v>
      </c>
      <c r="AI52">
        <f t="shared" si="25"/>
        <v>-12401.001001404371</v>
      </c>
      <c r="AJ52">
        <f t="shared" si="7"/>
        <v>80.863518384117754</v>
      </c>
      <c r="AK52">
        <f t="shared" si="22"/>
        <v>21.578074361170174</v>
      </c>
      <c r="AL52">
        <f t="shared" si="26"/>
        <v>-12298.559408659083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-75.379437648128189</v>
      </c>
      <c r="AR52">
        <f t="shared" si="27"/>
        <v>-75.413669590701431</v>
      </c>
      <c r="AS52">
        <f t="shared" si="27"/>
        <v>0.49175180750899583</v>
      </c>
      <c r="AT52">
        <f t="shared" si="27"/>
        <v>0.13122180782765755</v>
      </c>
      <c r="AU52">
        <f t="shared" si="23"/>
        <v>-74.79069597536477</v>
      </c>
      <c r="AW52">
        <v>49</v>
      </c>
      <c r="AX52">
        <f>IF(Z52&gt;0, (R52*SUMPRODUCT(K52:$K$98, X52:$X$98)-K52*$AZ$3)/Z52, 0)</f>
        <v>2019.8173740991804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500000</v>
      </c>
      <c r="S53">
        <f t="shared" si="1"/>
        <v>1804.4461949605586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227.39468677545614</v>
      </c>
      <c r="AC53">
        <f t="shared" si="2"/>
        <v>160.00889133462402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-11390.597638149746</v>
      </c>
      <c r="AI53">
        <f t="shared" si="25"/>
        <v>-11395.031377758649</v>
      </c>
      <c r="AJ53">
        <f t="shared" si="7"/>
        <v>67.385795440832112</v>
      </c>
      <c r="AK53">
        <f t="shared" si="22"/>
        <v>15.91762807428193</v>
      </c>
      <c r="AL53">
        <f t="shared" si="26"/>
        <v>-11311.727954243535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-61.847453068129724</v>
      </c>
      <c r="AR53">
        <f t="shared" si="27"/>
        <v>-61.871526914918903</v>
      </c>
      <c r="AS53">
        <f t="shared" si="27"/>
        <v>0.36588421023907164</v>
      </c>
      <c r="AT53">
        <f t="shared" si="27"/>
        <v>8.6427840448239146E-2</v>
      </c>
      <c r="AU53">
        <f t="shared" si="23"/>
        <v>-61.419214864231591</v>
      </c>
      <c r="AW53">
        <v>50</v>
      </c>
      <c r="AX53">
        <f>IF(Z53&gt;0, (R53*SUMPRODUCT(K53:$K$98, X53:$X$98)-K53*$AZ$3)/Z53, 0)</f>
        <v>1804.4461949605586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500000</v>
      </c>
      <c r="S54">
        <f t="shared" si="1"/>
        <v>1561.5590778308526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160.00889133462402</v>
      </c>
      <c r="AC54">
        <f t="shared" si="2"/>
        <v>105.29861880872284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-10178.16074843846</v>
      </c>
      <c r="AI54">
        <f t="shared" si="25"/>
        <v>-10181.53233457643</v>
      </c>
      <c r="AJ54">
        <f t="shared" si="7"/>
        <v>54.710272525901189</v>
      </c>
      <c r="AK54">
        <f t="shared" si="22"/>
        <v>11.200622393423682</v>
      </c>
      <c r="AL54">
        <f t="shared" si="26"/>
        <v>-10115.621439657105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-49.343118270995305</v>
      </c>
      <c r="AR54">
        <f t="shared" si="27"/>
        <v>-49.359463520169349</v>
      </c>
      <c r="AS54">
        <f t="shared" si="27"/>
        <v>0.26523214897132547</v>
      </c>
      <c r="AT54">
        <f t="shared" si="27"/>
        <v>5.4299951545985825E-2</v>
      </c>
      <c r="AU54">
        <f t="shared" si="23"/>
        <v>-49.039931419652035</v>
      </c>
      <c r="AW54">
        <v>51</v>
      </c>
      <c r="AX54">
        <f>IF(Z54&gt;0, (R54*SUMPRODUCT(K54:$K$98, X54:$X$98)-K54*$AZ$3)/Z54, 0)</f>
        <v>1561.5590778308526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500000</v>
      </c>
      <c r="S55">
        <f t="shared" si="1"/>
        <v>1267.9046681247382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105.29861880872284</v>
      </c>
      <c r="AC55">
        <f t="shared" si="2"/>
        <v>62.327983164717281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-8799.574408841625</v>
      </c>
      <c r="AI55">
        <f t="shared" si="25"/>
        <v>-8802.0323216773322</v>
      </c>
      <c r="AJ55">
        <f t="shared" si="7"/>
        <v>42.970635644005554</v>
      </c>
      <c r="AK55">
        <f t="shared" si="22"/>
        <v>7.3709033166105993</v>
      </c>
      <c r="AL55">
        <f t="shared" si="26"/>
        <v>-8751.6907827167161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-38.089119327003196</v>
      </c>
      <c r="AR55">
        <f t="shared" si="27"/>
        <v>-38.099758447822559</v>
      </c>
      <c r="AS55">
        <f t="shared" si="27"/>
        <v>0.1859991850238995</v>
      </c>
      <c r="AT55">
        <f t="shared" si="27"/>
        <v>3.1905090283922355E-2</v>
      </c>
      <c r="AU55">
        <f t="shared" si="23"/>
        <v>-37.881854172514736</v>
      </c>
      <c r="AW55">
        <v>52</v>
      </c>
      <c r="AX55">
        <f>IF(Z55&gt;0, (R55*SUMPRODUCT(K55:$K$98, X55:$X$98)-K55*$AZ$3)/Z55, 0)</f>
        <v>1267.9046681247382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500000</v>
      </c>
      <c r="S56">
        <f t="shared" si="1"/>
        <v>877.43465930936281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62.327983164717281</v>
      </c>
      <c r="AC56">
        <f t="shared" si="2"/>
        <v>29.928580468954969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-7278.7449443700652</v>
      </c>
      <c r="AI56">
        <f t="shared" si="25"/>
        <v>-7280.4504035829777</v>
      </c>
      <c r="AJ56">
        <f t="shared" si="7"/>
        <v>32.399402695762312</v>
      </c>
      <c r="AK56">
        <f t="shared" si="22"/>
        <v>4.36295882153021</v>
      </c>
      <c r="AL56">
        <f t="shared" si="26"/>
        <v>-7243.6880420656853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-28.13051881991008</v>
      </c>
      <c r="AR56">
        <f t="shared" si="27"/>
        <v>-28.137109990895201</v>
      </c>
      <c r="AS56">
        <f t="shared" si="27"/>
        <v>0.12521554392312406</v>
      </c>
      <c r="AT56">
        <f t="shared" si="27"/>
        <v>1.6861738689508382E-2</v>
      </c>
      <c r="AU56">
        <f t="shared" si="23"/>
        <v>-27.995032708282569</v>
      </c>
      <c r="AW56">
        <v>53</v>
      </c>
      <c r="AX56">
        <f>IF(Z56&gt;0, (R56*SUMPRODUCT(K56:$K$98, X56:$X$98)-K56*$AZ$3)/Z56, 0)</f>
        <v>877.43465930936281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500000</v>
      </c>
      <c r="S57">
        <f t="shared" si="1"/>
        <v>307.98134943332821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29.928580468954969</v>
      </c>
      <c r="AC57">
        <f t="shared" si="2"/>
        <v>6.878165784081375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-5717.5164865731977</v>
      </c>
      <c r="AI57">
        <f t="shared" si="25"/>
        <v>-5718.6331395453235</v>
      </c>
      <c r="AJ57">
        <f t="shared" si="7"/>
        <v>23.050414684873594</v>
      </c>
      <c r="AK57">
        <f t="shared" si="22"/>
        <v>2.095000632826848</v>
      </c>
      <c r="AL57">
        <f t="shared" si="26"/>
        <v>-5693.4877242276234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-19.729253065645121</v>
      </c>
      <c r="AR57">
        <f t="shared" si="27"/>
        <v>-19.733106264691475</v>
      </c>
      <c r="AS57">
        <f t="shared" si="27"/>
        <v>7.953933594313066E-2</v>
      </c>
      <c r="AT57">
        <f t="shared" si="27"/>
        <v>7.2291523347229446E-3</v>
      </c>
      <c r="AU57">
        <f t="shared" si="23"/>
        <v>-19.64633777641362</v>
      </c>
      <c r="AW57">
        <v>54</v>
      </c>
      <c r="AX57">
        <f>IF(Z57&gt;0, (R57*SUMPRODUCT(K57:$K$98, X57:$X$98)-K57*$AZ$3)/Z57, 0)</f>
        <v>307.98134943332821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500000</v>
      </c>
      <c r="S58">
        <f t="shared" si="1"/>
        <v>-608.32225525533318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6.878165784081375</v>
      </c>
      <c r="AC58">
        <f t="shared" si="2"/>
        <v>-8.3152800181382993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-4220.2632350366493</v>
      </c>
      <c r="AI58">
        <f t="shared" si="25"/>
        <v>-4220.9466951555505</v>
      </c>
      <c r="AJ58">
        <f t="shared" si="7"/>
        <v>15.193445802219674</v>
      </c>
      <c r="AK58">
        <f t="shared" si="22"/>
        <v>0.48147160488569629</v>
      </c>
      <c r="AL58">
        <f t="shared" si="26"/>
        <v>-4205.2717777484449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-13.002436329280986</v>
      </c>
      <c r="AR58">
        <f t="shared" si="27"/>
        <v>-13.004542038376531</v>
      </c>
      <c r="AS58">
        <f t="shared" si="27"/>
        <v>4.68103055813359E-2</v>
      </c>
      <c r="AT58">
        <f t="shared" si="27"/>
        <v>1.4833918024141051E-3</v>
      </c>
      <c r="AU58">
        <f t="shared" si="23"/>
        <v>-12.956248340992781</v>
      </c>
      <c r="AW58">
        <v>55</v>
      </c>
      <c r="AX58">
        <f>IF(Z58&gt;0, (R58*SUMPRODUCT(K58:$K$98, X58:$X$98)-K58*$AZ$3)/Z58, 0)</f>
        <v>-608.32225525533318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500000</v>
      </c>
      <c r="S59">
        <f t="shared" si="1"/>
        <v>-2235.3352623811352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-8.3152800181382993</v>
      </c>
      <c r="AC59">
        <f t="shared" si="2"/>
        <v>-17.267888433646565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-2903.7722815443608</v>
      </c>
      <c r="AI59">
        <f t="shared" si="25"/>
        <v>-2904.1585298339182</v>
      </c>
      <c r="AJ59">
        <f t="shared" si="7"/>
        <v>8.9526084155082657</v>
      </c>
      <c r="AK59">
        <f t="shared" si="22"/>
        <v>-0.58206960126968099</v>
      </c>
      <c r="AL59">
        <f t="shared" si="26"/>
        <v>-2895.7879910196798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-7.9878468184291487</v>
      </c>
      <c r="AR59">
        <f t="shared" si="27"/>
        <v>-7.9889093301799745</v>
      </c>
      <c r="AS59">
        <f t="shared" si="27"/>
        <v>2.4627297775026039E-2</v>
      </c>
      <c r="AT59">
        <f t="shared" si="27"/>
        <v>-1.6011871323923284E-3</v>
      </c>
      <c r="AU59">
        <f t="shared" si="23"/>
        <v>-7.9658832195373419</v>
      </c>
      <c r="AW59">
        <v>56</v>
      </c>
      <c r="AX59">
        <f>IF(Z59&gt;0, (R59*SUMPRODUCT(K59:$K$98, X59:$X$98)-K59*$AZ$3)/Z59, 0)</f>
        <v>-2235.3352623811352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500000</v>
      </c>
      <c r="S60">
        <f t="shared" si="1"/>
        <v>-5467.5503587436124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-17.267888433646565</v>
      </c>
      <c r="AC60">
        <f t="shared" si="2"/>
        <v>-21.639817471921511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-1844.9263648459776</v>
      </c>
      <c r="AI60">
        <f t="shared" si="25"/>
        <v>-1845.124258016155</v>
      </c>
      <c r="AJ60">
        <f t="shared" si="7"/>
        <v>4.3719290382749456</v>
      </c>
      <c r="AK60">
        <f t="shared" si="22"/>
        <v>-1.2087521903552596</v>
      </c>
      <c r="AL60">
        <f t="shared" si="26"/>
        <v>-1841.9610811682353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-4.5313560396614934</v>
      </c>
      <c r="AR60">
        <f t="shared" si="27"/>
        <v>-4.5318420885515618</v>
      </c>
      <c r="AS60">
        <f t="shared" si="27"/>
        <v>1.0737971677375063E-2</v>
      </c>
      <c r="AT60">
        <f t="shared" si="27"/>
        <v>-2.9688374791465633E-3</v>
      </c>
      <c r="AU60">
        <f t="shared" si="23"/>
        <v>-4.5240729543533336</v>
      </c>
      <c r="AW60">
        <v>57</v>
      </c>
      <c r="AX60">
        <f>IF(Z60&gt;0, (R60*SUMPRODUCT(K60:$K$98, X60:$X$98)-K60*$AZ$3)/Z60, 0)</f>
        <v>-5467.5503587436124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500000</v>
      </c>
      <c r="S61">
        <f t="shared" si="1"/>
        <v>-12795.687205697739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-21.639817471921511</v>
      </c>
      <c r="AC61">
        <f t="shared" si="2"/>
        <v>-22.942675493588172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-1062.6420591080594</v>
      </c>
      <c r="AI61">
        <f t="shared" si="25"/>
        <v>-1062.7317091406242</v>
      </c>
      <c r="AJ61">
        <f t="shared" si="7"/>
        <v>1.3028580216666619</v>
      </c>
      <c r="AK61">
        <f t="shared" si="22"/>
        <v>-1.5147872230345059</v>
      </c>
      <c r="AL61">
        <f t="shared" si="26"/>
        <v>-1062.943638341992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-2.3303337680806617</v>
      </c>
      <c r="AR61">
        <f t="shared" si="27"/>
        <v>-2.3305303672048963</v>
      </c>
      <c r="AS61">
        <f t="shared" si="27"/>
        <v>2.8571182712765655E-3</v>
      </c>
      <c r="AT61">
        <f t="shared" si="27"/>
        <v>-3.3218709790739445E-3</v>
      </c>
      <c r="AU61">
        <f t="shared" si="23"/>
        <v>-2.3309951199126937</v>
      </c>
      <c r="AW61">
        <v>58</v>
      </c>
      <c r="AX61">
        <f>IF(Z61&gt;0, (R61*SUMPRODUCT(K61:$K$98, X61:$X$98)-K61*$AZ$3)/Z61, 0)</f>
        <v>-12795.687205697739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500000</v>
      </c>
      <c r="S62">
        <f t="shared" si="1"/>
        <v>-32341.735650995637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-22.942675493588172</v>
      </c>
      <c r="AC62">
        <f t="shared" si="2"/>
        <v>-22.390421745602019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-541.38164054772926</v>
      </c>
      <c r="AI62">
        <f t="shared" si="25"/>
        <v>-541.41625591591367</v>
      </c>
      <c r="AJ62">
        <f t="shared" si="7"/>
        <v>-0.55225374798615334</v>
      </c>
      <c r="AK62">
        <f t="shared" si="22"/>
        <v>-1.6059872845511722</v>
      </c>
      <c r="AL62">
        <f t="shared" si="26"/>
        <v>-543.57449694845093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-1.0600262702810315</v>
      </c>
      <c r="AR62">
        <f t="shared" si="27"/>
        <v>-1.0600940472370322</v>
      </c>
      <c r="AS62">
        <f t="shared" si="27"/>
        <v>-1.0813138770908737E-3</v>
      </c>
      <c r="AT62">
        <f t="shared" si="27"/>
        <v>-3.1445261232708075E-3</v>
      </c>
      <c r="AU62">
        <f t="shared" si="23"/>
        <v>-1.0643198872373936</v>
      </c>
      <c r="AW62">
        <v>59</v>
      </c>
      <c r="AX62">
        <f>IF(Z62&gt;0, (R62*SUMPRODUCT(K62:$K$98, X62:$X$98)-K62*$AZ$3)/Z62, 0)</f>
        <v>-32341.735650995637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500000</v>
      </c>
      <c r="S63">
        <f t="shared" si="1"/>
        <v>-96084.331411516221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-22.390421745602019</v>
      </c>
      <c r="AC63">
        <f t="shared" si="2"/>
        <v>-20.87670916225197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-234.05471759248132</v>
      </c>
      <c r="AI63">
        <f t="shared" si="25"/>
        <v>-234.06558133522458</v>
      </c>
      <c r="AJ63">
        <f t="shared" si="7"/>
        <v>-1.5137125833500491</v>
      </c>
      <c r="AK63">
        <f t="shared" si="22"/>
        <v>-1.5673295221921415</v>
      </c>
      <c r="AL63">
        <f t="shared" si="26"/>
        <v>-237.14662344076677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-0.40917819392392452</v>
      </c>
      <c r="AR63">
        <f t="shared" si="27"/>
        <v>-0.40919718609242539</v>
      </c>
      <c r="AS63">
        <f t="shared" si="27"/>
        <v>-2.646296504279424E-3</v>
      </c>
      <c r="AT63">
        <f t="shared" si="27"/>
        <v>-2.740030492745041E-3</v>
      </c>
      <c r="AU63">
        <f t="shared" si="23"/>
        <v>-0.41458351308944985</v>
      </c>
      <c r="AW63">
        <v>60</v>
      </c>
      <c r="AX63">
        <f>IF(Z63&gt;0, (R63*SUMPRODUCT(K63:$K$98, X63:$X$98)-K63*$AZ$3)/Z63, 0)</f>
        <v>-96084.331411516221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500000</v>
      </c>
      <c r="S64">
        <f t="shared" si="1"/>
        <v>-366691.6298750547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-20.87670916225197</v>
      </c>
      <c r="AC64">
        <f t="shared" si="2"/>
        <v>-18.987906236862429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-81.660216430761054</v>
      </c>
      <c r="AI64">
        <f t="shared" si="25"/>
        <v>-81.662805514433799</v>
      </c>
      <c r="AJ64">
        <f t="shared" si="7"/>
        <v>-1.8888029253895411</v>
      </c>
      <c r="AK64">
        <f t="shared" si="22"/>
        <v>-1.461369641357638</v>
      </c>
      <c r="AL64">
        <f t="shared" si="26"/>
        <v>-85.012978081180975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-0.127464012545077</v>
      </c>
      <c r="AR64">
        <f t="shared" si="27"/>
        <v>-0.1274680538641938</v>
      </c>
      <c r="AS64">
        <f t="shared" si="27"/>
        <v>-2.9482459182699331E-3</v>
      </c>
      <c r="AT64">
        <f t="shared" si="27"/>
        <v>-2.2810622655763226E-3</v>
      </c>
      <c r="AU64">
        <f t="shared" si="23"/>
        <v>-0.13269736204804006</v>
      </c>
      <c r="AW64">
        <v>61</v>
      </c>
      <c r="AX64">
        <f>IF(Z64&gt;0, (R64*SUMPRODUCT(K64:$K$98, X64:$X$98)-K64*$AZ$3)/Z64, 0)</f>
        <v>-366691.6298750547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500000</v>
      </c>
      <c r="S65">
        <f t="shared" si="1"/>
        <v>-1394776.8203721971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-18.987906236862429</v>
      </c>
      <c r="AC65">
        <f t="shared" si="2"/>
        <v>-17.063601392877622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-19.514963572855113</v>
      </c>
      <c r="AI65">
        <f t="shared" si="25"/>
        <v>-19.515575269333848</v>
      </c>
      <c r="AJ65">
        <f t="shared" si="7"/>
        <v>-1.9243048439848067</v>
      </c>
      <c r="AK65">
        <f t="shared" si="22"/>
        <v>-1.3291534365803701</v>
      </c>
      <c r="AL65">
        <f t="shared" si="26"/>
        <v>-22.769033549899024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-2.7197361981734829E-2</v>
      </c>
      <c r="AR65">
        <f t="shared" si="27"/>
        <v>-2.7198214482970252E-2</v>
      </c>
      <c r="AS65">
        <f t="shared" si="27"/>
        <v>-2.6818402816728188E-3</v>
      </c>
      <c r="AT65">
        <f t="shared" si="27"/>
        <v>-1.8523973672298457E-3</v>
      </c>
      <c r="AU65">
        <f t="shared" si="23"/>
        <v>-3.1732452131872917E-2</v>
      </c>
      <c r="AW65">
        <v>62</v>
      </c>
      <c r="AX65">
        <f>IF(Z65&gt;0, (R65*SUMPRODUCT(K65:$K$98, X65:$X$98)-K65*$AZ$3)/Z65, 0)</f>
        <v>-1394776.8203721971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500000</v>
      </c>
      <c r="S66">
        <f t="shared" si="1"/>
        <v>-5329458.3967227312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-17.063601392877622</v>
      </c>
      <c r="AC66">
        <f t="shared" si="2"/>
        <v>-15.25886227581482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-4.6242367014631993</v>
      </c>
      <c r="AI66">
        <f t="shared" si="25"/>
        <v>-4.6243798573070016</v>
      </c>
      <c r="AJ66">
        <f t="shared" si="7"/>
        <v>-1.8047391170628018</v>
      </c>
      <c r="AK66">
        <f t="shared" si="22"/>
        <v>-1.1944520975014337</v>
      </c>
      <c r="AL66">
        <f t="shared" si="26"/>
        <v>-7.6235710718712371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-5.7541485587545163E-3</v>
      </c>
      <c r="AR66">
        <f t="shared" si="27"/>
        <v>-5.7543266940978119E-3</v>
      </c>
      <c r="AS66">
        <f t="shared" si="27"/>
        <v>-2.2457191661683072E-3</v>
      </c>
      <c r="AT66">
        <f t="shared" si="27"/>
        <v>-1.4863112031363824E-3</v>
      </c>
      <c r="AU66">
        <f t="shared" si="23"/>
        <v>-9.4863570634025011E-3</v>
      </c>
      <c r="AW66">
        <v>63</v>
      </c>
      <c r="AX66">
        <f>IF(Z66&gt;0, (R66*SUMPRODUCT(K66:$K$98, X66:$X$98)-K66*$AZ$3)/Z66, 0)</f>
        <v>-5329458.3967227312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-20555708.055289384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-15.25886227581482</v>
      </c>
      <c r="AC67">
        <f t="shared" ref="AC67:AC98" si="30">S67*Z67</f>
        <v>-13.628958853798098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-1.0857300977395614</v>
      </c>
      <c r="AI67">
        <f t="shared" ref="AI67:AI98" si="34">SUM(AE67:AH67)</f>
        <v>-1.0857632490151514</v>
      </c>
      <c r="AJ67">
        <f t="shared" ref="AJ67:AJ98" si="35">AB67-AC67</f>
        <v>-1.6299034220167226</v>
      </c>
      <c r="AK67">
        <f t="shared" si="22"/>
        <v>-1.0681203593070376</v>
      </c>
      <c r="AL67">
        <f t="shared" si="26"/>
        <v>-3.7837870303389121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-1.2062709481343932E-3</v>
      </c>
      <c r="AR67">
        <f t="shared" si="36"/>
        <v>-1.2063077799590993E-3</v>
      </c>
      <c r="AS67">
        <f t="shared" si="36"/>
        <v>-1.8108599460740214E-3</v>
      </c>
      <c r="AT67">
        <f t="shared" si="36"/>
        <v>-1.1867061263433937E-3</v>
      </c>
      <c r="AU67">
        <f t="shared" si="23"/>
        <v>-4.2038738523765143E-3</v>
      </c>
      <c r="AW67">
        <v>64</v>
      </c>
      <c r="AX67">
        <f>IF(Z67&gt;0, (R67*SUMPRODUCT(K67:$K$98, X67:$X$98)-K67*$AZ$3)/Z67, 0)</f>
        <v>-20555708.055289384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500000</v>
      </c>
      <c r="S68">
        <f t="shared" si="29"/>
        <v>-80201881.638343304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-13.628958853798098</v>
      </c>
      <c r="AC68">
        <f t="shared" si="30"/>
        <v>-12.169756579589553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-0.25232810800756811</v>
      </c>
      <c r="AI68">
        <f t="shared" si="34"/>
        <v>-0.25233569495960151</v>
      </c>
      <c r="AJ68">
        <f t="shared" si="35"/>
        <v>-1.4592022742085451</v>
      </c>
      <c r="AK68">
        <f t="shared" si="22"/>
        <v>-0.95402711976586696</v>
      </c>
      <c r="AL68">
        <f t="shared" si="26"/>
        <v>-2.6655650889340134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-2.5030561949655489E-4</v>
      </c>
      <c r="AR68">
        <f t="shared" si="36"/>
        <v>-2.5031314563680063E-4</v>
      </c>
      <c r="AS68">
        <f t="shared" si="36"/>
        <v>-1.4475063127156519E-3</v>
      </c>
      <c r="AT68">
        <f t="shared" si="36"/>
        <v>-9.4638029474840345E-4</v>
      </c>
      <c r="AU68">
        <f t="shared" si="23"/>
        <v>-2.6441997531008558E-3</v>
      </c>
      <c r="AW68">
        <v>65</v>
      </c>
      <c r="AX68">
        <f>IF(Z68&gt;0, (R68*SUMPRODUCT(K68:$K$98, X68:$X$98)-K68*$AZ$3)/Z68, 0)</f>
        <v>-80201881.638343304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500000</v>
      </c>
      <c r="S69">
        <f t="shared" si="29"/>
        <v>-316634173.39383829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-12.169756579589553</v>
      </c>
      <c r="AC69">
        <f t="shared" si="30"/>
        <v>-10.866070684176302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-5.7952110757484798E-2</v>
      </c>
      <c r="AI69">
        <f t="shared" si="34"/>
        <v>-5.795382662892213E-2</v>
      </c>
      <c r="AJ69">
        <f t="shared" si="35"/>
        <v>-1.3036858954132509</v>
      </c>
      <c r="AK69">
        <f t="shared" si="22"/>
        <v>-0.85188296057126878</v>
      </c>
      <c r="AL69">
        <f t="shared" si="26"/>
        <v>-2.2135226826134415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-5.1328220097270711E-5</v>
      </c>
      <c r="AR69">
        <f t="shared" si="36"/>
        <v>-5.1329739845656801E-5</v>
      </c>
      <c r="AS69">
        <f t="shared" si="36"/>
        <v>-1.1546753984079221E-3</v>
      </c>
      <c r="AT69">
        <f t="shared" si="36"/>
        <v>-7.5451326148063191E-4</v>
      </c>
      <c r="AU69">
        <f t="shared" si="23"/>
        <v>-1.9605183997342106E-3</v>
      </c>
      <c r="AW69">
        <v>66</v>
      </c>
      <c r="AX69">
        <f>IF(Z69&gt;0, (R69*SUMPRODUCT(K69:$K$98, X69:$X$98)-K69*$AZ$3)/Z69, 0)</f>
        <v>-316634173.39383829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500000</v>
      </c>
      <c r="S70">
        <f t="shared" si="29"/>
        <v>-1266354594.2784419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-10.866070684176302</v>
      </c>
      <c r="AC70">
        <f t="shared" si="30"/>
        <v>-9.7018932614743019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-1.3156488755426401E-2</v>
      </c>
      <c r="AI70">
        <f t="shared" si="34"/>
        <v>-1.3156871819273814E-2</v>
      </c>
      <c r="AJ70">
        <f t="shared" si="35"/>
        <v>-1.1641774227020001</v>
      </c>
      <c r="AK70">
        <f t="shared" si="22"/>
        <v>-0.76062494789234125</v>
      </c>
      <c r="AL70">
        <f t="shared" si="26"/>
        <v>-1.9379592424136152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-1.040420551122548E-5</v>
      </c>
      <c r="AR70">
        <f t="shared" si="36"/>
        <v>-1.0404508439694198E-5</v>
      </c>
      <c r="AS70">
        <f t="shared" si="36"/>
        <v>-9.2063630216874409E-4</v>
      </c>
      <c r="AT70">
        <f t="shared" si="36"/>
        <v>-6.0150534249292617E-4</v>
      </c>
      <c r="AU70">
        <f t="shared" si="23"/>
        <v>-1.5325461531013646E-3</v>
      </c>
      <c r="AW70">
        <v>67</v>
      </c>
      <c r="AX70">
        <f>IF(Z70&gt;0, (R70*SUMPRODUCT(K70:$K$98, X70:$X$98)-K70*$AZ$3)/Z70, 0)</f>
        <v>-1266354594.2784419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500000</v>
      </c>
      <c r="S71">
        <f t="shared" si="29"/>
        <v>-5134887761.0422621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-9.7018932614743019</v>
      </c>
      <c r="AC71">
        <f t="shared" si="30"/>
        <v>-8.6624137094993703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-2.9488459108594446E-3</v>
      </c>
      <c r="AI71">
        <f t="shared" si="34"/>
        <v>-2.9489302594772979E-3</v>
      </c>
      <c r="AJ71">
        <f t="shared" si="35"/>
        <v>-1.0394795519749316</v>
      </c>
      <c r="AK71">
        <f t="shared" si="22"/>
        <v>-0.67913252830320114</v>
      </c>
      <c r="AL71">
        <f t="shared" si="26"/>
        <v>-1.7215610105376102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-2.0821066921978221E-6</v>
      </c>
      <c r="AR71">
        <f t="shared" si="36"/>
        <v>-2.0821662486572028E-6</v>
      </c>
      <c r="AS71">
        <f t="shared" si="36"/>
        <v>-7.3395063594184511E-4</v>
      </c>
      <c r="AT71">
        <f t="shared" si="36"/>
        <v>-4.7951857262599465E-4</v>
      </c>
      <c r="AU71">
        <f t="shared" si="23"/>
        <v>-1.2155513748164971E-3</v>
      </c>
      <c r="AW71">
        <v>68</v>
      </c>
      <c r="AX71">
        <f>IF(Z71&gt;0, (R71*SUMPRODUCT(K71:$K$98, X71:$X$98)-K71*$AZ$3)/Z71, 0)</f>
        <v>-5134887761.0422621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500000</v>
      </c>
      <c r="S72">
        <f t="shared" si="29"/>
        <v>-21123808153.168156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-8.6624137094993703</v>
      </c>
      <c r="AC72">
        <f t="shared" si="30"/>
        <v>-7.7342997593020977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-6.5198063878837823E-4</v>
      </c>
      <c r="AI72">
        <f t="shared" si="34"/>
        <v>-6.5199894585617397E-4</v>
      </c>
      <c r="AJ72">
        <f t="shared" si="35"/>
        <v>-0.92811395019727261</v>
      </c>
      <c r="AK72">
        <f t="shared" ref="AK72:AK98" si="49">G72*SUM(AB72:AB72, AE72:AF72)</f>
        <v>-0.60636895966495596</v>
      </c>
      <c r="AL72">
        <f t="shared" si="26"/>
        <v>-1.5351349088080848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-4.1102437440185659E-7</v>
      </c>
      <c r="AR72">
        <f t="shared" si="36"/>
        <v>-4.11035915620476E-7</v>
      </c>
      <c r="AS72">
        <f t="shared" si="36"/>
        <v>-5.8510549709328238E-4</v>
      </c>
      <c r="AT72">
        <f t="shared" si="36"/>
        <v>-3.8226966795541561E-4</v>
      </c>
      <c r="AU72">
        <f t="shared" si="23"/>
        <v>-9.6778620096431853E-4</v>
      </c>
      <c r="AW72">
        <v>69</v>
      </c>
      <c r="AX72">
        <f>IF(Z72&gt;0, (R72*SUMPRODUCT(K72:$K$98, X72:$X$98)-K72*$AZ$3)/Z72, 0)</f>
        <v>-21123808153.168156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500000</v>
      </c>
      <c r="S73">
        <f t="shared" si="29"/>
        <v>-88275209110.610199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-7.7342997593020977</v>
      </c>
      <c r="AC73">
        <f t="shared" si="30"/>
        <v>-6.905625141483644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-1.4212578945575015E-4</v>
      </c>
      <c r="AI73">
        <f t="shared" si="34"/>
        <v>-1.4212970087392238E-4</v>
      </c>
      <c r="AJ73">
        <f t="shared" si="35"/>
        <v>-0.82867461781845364</v>
      </c>
      <c r="AK73">
        <f t="shared" si="49"/>
        <v>-0.54140098315114693</v>
      </c>
      <c r="AL73">
        <f t="shared" si="26"/>
        <v>-1.3702177306704746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-7.999958705771599E-8</v>
      </c>
      <c r="AR73">
        <f t="shared" si="36"/>
        <v>-8.0001788711897035E-8</v>
      </c>
      <c r="AS73">
        <f t="shared" si="36"/>
        <v>-4.6644333505234078E-4</v>
      </c>
      <c r="AT73">
        <f t="shared" si="36"/>
        <v>-3.0474310996329097E-4</v>
      </c>
      <c r="AU73">
        <f t="shared" si="23"/>
        <v>-7.7126644680434368E-4</v>
      </c>
      <c r="AW73">
        <v>70</v>
      </c>
      <c r="AX73">
        <f>IF(Z73&gt;0, (R73*SUMPRODUCT(K73:$K$98, X73:$X$98)-K73*$AZ$3)/Z73, 0)</f>
        <v>-88275209110.610199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500000</v>
      </c>
      <c r="S74">
        <f t="shared" si="29"/>
        <v>-375006035445.13422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-6.905625141483644</v>
      </c>
      <c r="AC74">
        <f t="shared" si="30"/>
        <v>-6.1657368028735631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-3.0502189812057277E-5</v>
      </c>
      <c r="AI74">
        <f t="shared" si="34"/>
        <v>-3.0503011897066597E-5</v>
      </c>
      <c r="AJ74">
        <f t="shared" si="35"/>
        <v>-0.73988833861008096</v>
      </c>
      <c r="AK74">
        <f t="shared" si="49"/>
        <v>-0.48339375990385514</v>
      </c>
      <c r="AL74">
        <f t="shared" si="26"/>
        <v>-1.2233126015258331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-1.5329495132099543E-8</v>
      </c>
      <c r="AR74">
        <f t="shared" si="36"/>
        <v>-1.5329908287621366E-8</v>
      </c>
      <c r="AS74">
        <f t="shared" si="36"/>
        <v>-3.7184591515908164E-4</v>
      </c>
      <c r="AT74">
        <f t="shared" si="36"/>
        <v>-2.4293935402645275E-4</v>
      </c>
      <c r="AU74">
        <f t="shared" si="23"/>
        <v>-6.1480059909382195E-4</v>
      </c>
      <c r="AW74">
        <v>71</v>
      </c>
      <c r="AX74">
        <f>IF(Z74&gt;0, (R74*SUMPRODUCT(K74:$K$98, X74:$X$98)-K74*$AZ$3)/Z74, 0)</f>
        <v>-375006035445.13422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500000</v>
      </c>
      <c r="S75">
        <f t="shared" si="29"/>
        <v>-1621521357588.4272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-6.1657368028735631</v>
      </c>
      <c r="AC75">
        <f t="shared" si="30"/>
        <v>-5.505122158730142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-6.4411239700078617E-6</v>
      </c>
      <c r="AI75">
        <f t="shared" si="34"/>
        <v>-6.4412937217700868E-6</v>
      </c>
      <c r="AJ75">
        <f t="shared" si="35"/>
        <v>-0.66061464414342108</v>
      </c>
      <c r="AK75">
        <f t="shared" si="49"/>
        <v>-0.43160157620114947</v>
      </c>
      <c r="AL75">
        <f t="shared" si="26"/>
        <v>-1.0922226616382922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-2.8902836611274561E-9</v>
      </c>
      <c r="AR75">
        <f t="shared" si="36"/>
        <v>-2.8903598327315255E-9</v>
      </c>
      <c r="AS75">
        <f t="shared" si="36"/>
        <v>-2.9643331212998345E-4</v>
      </c>
      <c r="AT75">
        <f t="shared" si="36"/>
        <v>-1.936697678261759E-4</v>
      </c>
      <c r="AU75">
        <f t="shared" si="23"/>
        <v>-4.9010597031599206E-4</v>
      </c>
      <c r="AW75">
        <v>72</v>
      </c>
      <c r="AX75">
        <f>IF(Z75&gt;0, (R75*SUMPRODUCT(K75:$K$98, X75:$X$98)-K75*$AZ$3)/Z75, 0)</f>
        <v>-1621521357588.4272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500000</v>
      </c>
      <c r="S76">
        <f t="shared" si="29"/>
        <v>-7146500617627.5801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-5.505122158730142</v>
      </c>
      <c r="AC76">
        <f t="shared" si="30"/>
        <v>-4.9152876442338922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-1.336647726976111E-6</v>
      </c>
      <c r="AI76">
        <f t="shared" si="34"/>
        <v>-1.3366821164480165E-6</v>
      </c>
      <c r="AJ76">
        <f t="shared" si="35"/>
        <v>-0.5898345144962498</v>
      </c>
      <c r="AK76">
        <f t="shared" si="49"/>
        <v>-0.38535855111111</v>
      </c>
      <c r="AL76">
        <f t="shared" si="26"/>
        <v>-0.97519440228947629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-5.355225356784235E-10</v>
      </c>
      <c r="AR76">
        <f t="shared" si="36"/>
        <v>-5.355363136820244E-10</v>
      </c>
      <c r="AS76">
        <f t="shared" si="36"/>
        <v>-2.3631482585787457E-4</v>
      </c>
      <c r="AT76">
        <f t="shared" si="36"/>
        <v>-1.5439235355096167E-4</v>
      </c>
      <c r="AU76">
        <f t="shared" si="23"/>
        <v>-3.9070771494514991E-4</v>
      </c>
      <c r="AW76">
        <v>73</v>
      </c>
      <c r="AX76">
        <f>IF(Z76&gt;0, (R76*SUMPRODUCT(K76:$K$98, X76:$X$98)-K76*$AZ$3)/Z76, 0)</f>
        <v>-7146500617627.5801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500000</v>
      </c>
      <c r="S77">
        <f t="shared" si="29"/>
        <v>-32126928006824.828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-4.9152876442338922</v>
      </c>
      <c r="AC77">
        <f t="shared" si="30"/>
        <v>-4.3886496828171522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-2.721540394056184E-7</v>
      </c>
      <c r="AI77">
        <f t="shared" si="34"/>
        <v>-2.7216086957886417E-7</v>
      </c>
      <c r="AJ77">
        <f t="shared" si="35"/>
        <v>-0.52663796141674002</v>
      </c>
      <c r="AK77">
        <f t="shared" si="49"/>
        <v>-0.34407013509637246</v>
      </c>
      <c r="AL77">
        <f t="shared" si="26"/>
        <v>-0.87070836867398205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-9.7354840407445628E-11</v>
      </c>
      <c r="AR77">
        <f t="shared" si="36"/>
        <v>-9.7357283694444958E-11</v>
      </c>
      <c r="AS77">
        <f t="shared" si="36"/>
        <v>-1.8838873308000141E-4</v>
      </c>
      <c r="AT77">
        <f t="shared" si="36"/>
        <v>-1.230806390543843E-4</v>
      </c>
      <c r="AU77">
        <f t="shared" si="23"/>
        <v>-3.1146946949166937E-4</v>
      </c>
      <c r="AW77">
        <v>74</v>
      </c>
      <c r="AX77">
        <f>IF(Z77&gt;0, (R77*SUMPRODUCT(K77:$K$98, X77:$X$98)-K77*$AZ$3)/Z77, 0)</f>
        <v>-32126928006824.828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500000</v>
      </c>
      <c r="S78">
        <f t="shared" si="29"/>
        <v>-147510732863646.44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-4.3886496828171522</v>
      </c>
      <c r="AC78">
        <f t="shared" si="30"/>
        <v>-3.9184372168857022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-5.4336843567478523E-8</v>
      </c>
      <c r="AI78">
        <f t="shared" si="34"/>
        <v>-5.4338171754635084E-8</v>
      </c>
      <c r="AJ78">
        <f t="shared" si="35"/>
        <v>-0.47021246593144994</v>
      </c>
      <c r="AK78">
        <f t="shared" si="49"/>
        <v>-0.3072054777972007</v>
      </c>
      <c r="AL78">
        <f t="shared" si="26"/>
        <v>-0.77741799806682232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-1.7354781430915191E-11</v>
      </c>
      <c r="AR78">
        <f t="shared" si="36"/>
        <v>-1.7355205643959015E-11</v>
      </c>
      <c r="AS78">
        <f t="shared" si="36"/>
        <v>-1.5018234473259174E-4</v>
      </c>
      <c r="AT78">
        <f t="shared" si="36"/>
        <v>-9.8119131909628755E-5</v>
      </c>
      <c r="AU78">
        <f t="shared" si="23"/>
        <v>-2.4830149399742612E-4</v>
      </c>
      <c r="AW78">
        <v>75</v>
      </c>
      <c r="AX78">
        <f>IF(Z78&gt;0, (R78*SUMPRODUCT(K78:$K$98, X78:$X$98)-K78*$AZ$3)/Z78, 0)</f>
        <v>-147510732863646.44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500000</v>
      </c>
      <c r="S79">
        <f t="shared" si="29"/>
        <v>-692179694964430.88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-3.9184372168857022</v>
      </c>
      <c r="AC79">
        <f t="shared" si="30"/>
        <v>-3.4986046579487673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-1.0621815570811498E-8</v>
      </c>
      <c r="AI79">
        <f t="shared" si="34"/>
        <v>-1.0622068294539411E-8</v>
      </c>
      <c r="AJ79">
        <f t="shared" si="35"/>
        <v>-0.41983255893693494</v>
      </c>
      <c r="AK79">
        <f t="shared" si="49"/>
        <v>-0.27429060518199916</v>
      </c>
      <c r="AL79">
        <f t="shared" si="26"/>
        <v>-0.69412317474100238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-3.0290432580257183E-12</v>
      </c>
      <c r="AR79">
        <f t="shared" si="36"/>
        <v>-3.0291153277297231E-12</v>
      </c>
      <c r="AS79">
        <f t="shared" si="36"/>
        <v>-1.1972444575691797E-4</v>
      </c>
      <c r="AT79">
        <f t="shared" si="36"/>
        <v>-7.8219971230667252E-5</v>
      </c>
      <c r="AU79">
        <f t="shared" si="23"/>
        <v>-1.9794442001670054E-4</v>
      </c>
      <c r="AW79">
        <v>76</v>
      </c>
      <c r="AX79">
        <f>IF(Z79&gt;0, (R79*SUMPRODUCT(K79:$K$98, X79:$X$98)-K79*$AZ$3)/Z79, 0)</f>
        <v>-692179694964430.88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500000</v>
      </c>
      <c r="S80">
        <f t="shared" si="29"/>
        <v>-3319746777727867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-3.4986046579487673</v>
      </c>
      <c r="AC80">
        <f t="shared" si="30"/>
        <v>-3.1237541588854656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-2.0314841184951813E-9</v>
      </c>
      <c r="AI80">
        <f t="shared" si="34"/>
        <v>-2.0315311665739663E-9</v>
      </c>
      <c r="AJ80">
        <f t="shared" si="35"/>
        <v>-0.3748504990633017</v>
      </c>
      <c r="AK80">
        <f t="shared" si="49"/>
        <v>-0.24490232605641374</v>
      </c>
      <c r="AL80">
        <f t="shared" si="26"/>
        <v>-0.61975282715124658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-5.1725193977730795E-13</v>
      </c>
      <c r="AR80">
        <f t="shared" si="36"/>
        <v>-5.1726391905383428E-13</v>
      </c>
      <c r="AS80">
        <f t="shared" si="36"/>
        <v>-9.5443595153778542E-5</v>
      </c>
      <c r="AT80">
        <f t="shared" si="36"/>
        <v>-6.2356482167574094E-5</v>
      </c>
      <c r="AU80">
        <f t="shared" si="23"/>
        <v>-1.5780007783861653E-4</v>
      </c>
      <c r="AW80">
        <v>77</v>
      </c>
      <c r="AX80">
        <f>IF(Z80&gt;0, (R80*SUMPRODUCT(K80:$K$98, X80:$X$98)-K80*$AZ$3)/Z80, 0)</f>
        <v>-3319746777727867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500000</v>
      </c>
      <c r="S81">
        <f t="shared" si="29"/>
        <v>-1.6290285235242972E+16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-3.1237541588854656</v>
      </c>
      <c r="AC81">
        <f t="shared" si="30"/>
        <v>-2.7890662132910449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-3.8017078113473128E-10</v>
      </c>
      <c r="AI81">
        <f t="shared" si="34"/>
        <v>-3.8017934165461479E-10</v>
      </c>
      <c r="AJ81">
        <f t="shared" si="35"/>
        <v>-0.33468794559442072</v>
      </c>
      <c r="AK81">
        <f t="shared" si="49"/>
        <v>-0.21866279112198261</v>
      </c>
      <c r="AL81">
        <f t="shared" si="26"/>
        <v>-0.55335073709658267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-8.6426994167841052E-14</v>
      </c>
      <c r="AR81">
        <f t="shared" si="36"/>
        <v>-8.6428940293210907E-14</v>
      </c>
      <c r="AS81">
        <f t="shared" si="36"/>
        <v>-7.6087049708547694E-5</v>
      </c>
      <c r="AT81">
        <f t="shared" si="36"/>
        <v>-4.9710205809651422E-5</v>
      </c>
      <c r="AU81">
        <f t="shared" si="23"/>
        <v>-1.2579725560462804E-4</v>
      </c>
      <c r="AW81">
        <v>78</v>
      </c>
      <c r="AX81">
        <f>IF(Z81&gt;0, (R81*SUMPRODUCT(K81:$K$98, X81:$X$98)-K81*$AZ$3)/Z81, 0)</f>
        <v>-1.6290285235242972E+16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500000</v>
      </c>
      <c r="S82">
        <f t="shared" si="29"/>
        <v>-8.1865885385013312E+16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-2.7890662132910449</v>
      </c>
      <c r="AC82">
        <f t="shared" si="30"/>
        <v>-2.4902376904385082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-6.9539895284229764E-11</v>
      </c>
      <c r="AI82">
        <f t="shared" si="34"/>
        <v>-6.9541416209386028E-11</v>
      </c>
      <c r="AJ82">
        <f t="shared" si="35"/>
        <v>-0.29882852285253669</v>
      </c>
      <c r="AK82">
        <f t="shared" si="49"/>
        <v>-0.19523463493037316</v>
      </c>
      <c r="AL82">
        <f t="shared" si="26"/>
        <v>-0.49406315785245125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-1.4115188541579879E-14</v>
      </c>
      <c r="AR82">
        <f t="shared" si="36"/>
        <v>-1.4115497258543725E-14</v>
      </c>
      <c r="AS82">
        <f t="shared" si="36"/>
        <v>-6.0656130188650554E-5</v>
      </c>
      <c r="AT82">
        <f t="shared" si="36"/>
        <v>-3.9628671723261677E-5</v>
      </c>
      <c r="AU82">
        <f t="shared" si="23"/>
        <v>-1.0028480192602772E-4</v>
      </c>
      <c r="AW82">
        <v>79</v>
      </c>
      <c r="AX82">
        <f>IF(Z82&gt;0, (R82*SUMPRODUCT(K82:$K$98, X82:$X$98)-K82*$AZ$3)/Z82, 0)</f>
        <v>-8.1865885385013312E+16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500000</v>
      </c>
      <c r="S83">
        <f t="shared" si="29"/>
        <v>-4.2169245623443558E+17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-2.4902376904385082</v>
      </c>
      <c r="AC83">
        <f t="shared" si="30"/>
        <v>-2.2234265093201087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-1.2420846164906195E-11</v>
      </c>
      <c r="AI83">
        <f t="shared" si="34"/>
        <v>-1.2421109796194405E-11</v>
      </c>
      <c r="AJ83">
        <f t="shared" si="35"/>
        <v>-0.26681118111839952</v>
      </c>
      <c r="AK83">
        <f t="shared" si="49"/>
        <v>-0.17431663833069558</v>
      </c>
      <c r="AL83">
        <f t="shared" si="26"/>
        <v>-0.44112781946151625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-2.2510534721910343E-15</v>
      </c>
      <c r="AR83">
        <f t="shared" si="36"/>
        <v>-2.2511012505886429E-15</v>
      </c>
      <c r="AS83">
        <f t="shared" si="36"/>
        <v>-4.8354695622341289E-5</v>
      </c>
      <c r="AT83">
        <f t="shared" si="36"/>
        <v>-3.1591734473264403E-5</v>
      </c>
      <c r="AU83">
        <f t="shared" si="23"/>
        <v>-7.9946430097856794E-5</v>
      </c>
      <c r="AW83">
        <v>80</v>
      </c>
      <c r="AX83">
        <f>IF(Z83&gt;0, (R83*SUMPRODUCT(K83:$K$98, X83:$X$98)-K83*$AZ$3)/Z83, 0)</f>
        <v>-4.2169245623443558E+17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500000</v>
      </c>
      <c r="S84">
        <f t="shared" si="29"/>
        <v>-2.2280583823402793E+18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-2.2234265093201087</v>
      </c>
      <c r="AC84">
        <f t="shared" si="30"/>
        <v>-1.9852022404643845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-2.1644492546949468E-12</v>
      </c>
      <c r="AI84">
        <f t="shared" si="34"/>
        <v>-2.1644938047448065E-12</v>
      </c>
      <c r="AJ84">
        <f t="shared" si="35"/>
        <v>-0.23822426885572412</v>
      </c>
      <c r="AK84">
        <f t="shared" si="49"/>
        <v>-0.15563985565240762</v>
      </c>
      <c r="AL84">
        <f t="shared" si="26"/>
        <v>-0.39386412451029623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-3.5023860474122197E-16</v>
      </c>
      <c r="AR84">
        <f t="shared" si="36"/>
        <v>-3.5024581357149146E-16</v>
      </c>
      <c r="AS84">
        <f t="shared" si="36"/>
        <v>-3.8548067300975263E-5</v>
      </c>
      <c r="AT84">
        <f t="shared" si="36"/>
        <v>-2.5184737303304031E-5</v>
      </c>
      <c r="AU84">
        <f t="shared" si="23"/>
        <v>-6.3732804604629538E-5</v>
      </c>
      <c r="AW84">
        <v>81</v>
      </c>
      <c r="AX84">
        <f>IF(Z84&gt;0, (R84*SUMPRODUCT(K84:$K$98, X84:$X$98)-K84*$AZ$3)/Z84, 0)</f>
        <v>-2.2280583823402793E+18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500000</v>
      </c>
      <c r="S85">
        <f t="shared" si="29"/>
        <v>-1.2084925683465847E+19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-1.9852022404643845</v>
      </c>
      <c r="AC85">
        <f t="shared" si="30"/>
        <v>-1.7725020004146295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-3.6771024741755697E-13</v>
      </c>
      <c r="AI85">
        <f t="shared" si="34"/>
        <v>-3.6771758094217616E-13</v>
      </c>
      <c r="AJ85">
        <f t="shared" si="35"/>
        <v>-0.21270024004975507</v>
      </c>
      <c r="AK85">
        <f t="shared" si="49"/>
        <v>-0.13896415683250693</v>
      </c>
      <c r="AL85">
        <f t="shared" si="26"/>
        <v>-0.35166439688262974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-5.3125657273034548E-17</v>
      </c>
      <c r="AR85">
        <f t="shared" si="36"/>
        <v>-5.3126716798349005E-17</v>
      </c>
      <c r="AS85">
        <f t="shared" si="36"/>
        <v>-3.0730283243762367E-5</v>
      </c>
      <c r="AT85">
        <f t="shared" si="36"/>
        <v>-2.0077118385924786E-5</v>
      </c>
      <c r="AU85">
        <f t="shared" si="23"/>
        <v>-5.0807401629740285E-5</v>
      </c>
      <c r="AW85">
        <v>82</v>
      </c>
      <c r="AX85">
        <f>IF(Z85&gt;0, (R85*SUMPRODUCT(K85:$K$98, X85:$X$98)-K85*$AZ$3)/Z85, 0)</f>
        <v>-1.2084925683465847E+19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500000</v>
      </c>
      <c r="S86">
        <f t="shared" si="29"/>
        <v>-6.7350209152246604E+19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-1.7725020004146295</v>
      </c>
      <c r="AC86">
        <f t="shared" si="30"/>
        <v>-1.5825910717987763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-6.0852924486051375E-14</v>
      </c>
      <c r="AI86">
        <f t="shared" si="34"/>
        <v>-6.0854099382975764E-14</v>
      </c>
      <c r="AJ86">
        <f t="shared" si="35"/>
        <v>-0.18991092861585313</v>
      </c>
      <c r="AK86">
        <f t="shared" si="49"/>
        <v>-0.12407514002902408</v>
      </c>
      <c r="AL86">
        <f t="shared" si="26"/>
        <v>-0.31398606864493805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-7.8498618744850672E-18</v>
      </c>
      <c r="AR86">
        <f t="shared" si="36"/>
        <v>-7.8500134329952141E-18</v>
      </c>
      <c r="AS86">
        <f t="shared" si="36"/>
        <v>-2.449799365733612E-5</v>
      </c>
      <c r="AT86">
        <f t="shared" si="36"/>
        <v>-1.6005355856126271E-5</v>
      </c>
      <c r="AU86">
        <f t="shared" si="23"/>
        <v>-4.0503349513470244E-5</v>
      </c>
      <c r="AW86">
        <v>83</v>
      </c>
      <c r="AX86">
        <f>IF(Z86&gt;0, (R86*SUMPRODUCT(K86:$K$98, X86:$X$98)-K86*$AZ$3)/Z86, 0)</f>
        <v>-6.7350209152246604E+19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500000</v>
      </c>
      <c r="S87">
        <f t="shared" si="29"/>
        <v>-3.8597291168112089E+20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-1.5825910717987763</v>
      </c>
      <c r="AC87">
        <f t="shared" si="30"/>
        <v>-1.4130277426774787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-9.8010042772640794E-15</v>
      </c>
      <c r="AI87">
        <f t="shared" si="34"/>
        <v>-9.8011873247914977E-15</v>
      </c>
      <c r="AJ87">
        <f t="shared" si="35"/>
        <v>-0.16956332912129768</v>
      </c>
      <c r="AK87">
        <f t="shared" si="49"/>
        <v>-0.11078137502591436</v>
      </c>
      <c r="AL87">
        <f t="shared" si="26"/>
        <v>-0.28034470414722185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-1.1288418883014589E-18</v>
      </c>
      <c r="AR87">
        <f t="shared" si="36"/>
        <v>-1.1288629710099909E-18</v>
      </c>
      <c r="AS87">
        <f t="shared" si="36"/>
        <v>-1.9529650555912111E-5</v>
      </c>
      <c r="AT87">
        <f t="shared" si="36"/>
        <v>-1.2759371696529232E-5</v>
      </c>
      <c r="AU87">
        <f t="shared" si="23"/>
        <v>-3.2289022252442472E-5</v>
      </c>
      <c r="AW87">
        <v>84</v>
      </c>
      <c r="AX87">
        <f>IF(Z87&gt;0, (R87*SUMPRODUCT(K87:$K$98, X87:$X$98)-K87*$AZ$3)/Z87, 0)</f>
        <v>-3.8597291168112089E+20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500000</v>
      </c>
      <c r="S88">
        <f t="shared" si="29"/>
        <v>-2.276091499415091E+21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-1.4130277426774787</v>
      </c>
      <c r="AC88">
        <f t="shared" si="30"/>
        <v>-1.2616319131048916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-1.5350217527283529E-15</v>
      </c>
      <c r="AI88">
        <f t="shared" si="34"/>
        <v>-1.5350494676052246E-15</v>
      </c>
      <c r="AJ88">
        <f t="shared" si="35"/>
        <v>-0.15139582957258702</v>
      </c>
      <c r="AK88">
        <f t="shared" si="49"/>
        <v>-9.8911941987423521E-2</v>
      </c>
      <c r="AL88">
        <f t="shared" si="26"/>
        <v>-0.25030777156001205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-1.5785525690913776E-19</v>
      </c>
      <c r="AR88">
        <f t="shared" si="36"/>
        <v>-1.5785810699188157E-19</v>
      </c>
      <c r="AS88">
        <f t="shared" si="36"/>
        <v>-1.5568917853883996E-5</v>
      </c>
      <c r="AT88">
        <f t="shared" si="36"/>
        <v>-1.0171692997870878E-5</v>
      </c>
      <c r="AU88">
        <f t="shared" si="23"/>
        <v>-2.5740610851755033E-5</v>
      </c>
      <c r="AW88">
        <v>85</v>
      </c>
      <c r="AX88">
        <f>IF(Z88&gt;0, (R88*SUMPRODUCT(K88:$K$98, X88:$X$98)-K88*$AZ$3)/Z88, 0)</f>
        <v>-2.276091499415091E+21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500000</v>
      </c>
      <c r="S89">
        <f t="shared" si="29"/>
        <v>-1.3889804921948193E+22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-1.2616319131048916</v>
      </c>
      <c r="AC89">
        <f t="shared" si="30"/>
        <v>-1.1264570652722248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-2.3382750111664464E-16</v>
      </c>
      <c r="AI89">
        <f t="shared" si="34"/>
        <v>-2.3383155609463607E-16</v>
      </c>
      <c r="AJ89">
        <f t="shared" si="35"/>
        <v>-0.13517484783266687</v>
      </c>
      <c r="AK89">
        <f t="shared" si="49"/>
        <v>-8.831423391734243E-2</v>
      </c>
      <c r="AL89">
        <f t="shared" si="26"/>
        <v>-0.22348908175000953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-2.1469507444382697E-20</v>
      </c>
      <c r="AR89">
        <f t="shared" si="36"/>
        <v>-2.1469879763206437E-20</v>
      </c>
      <c r="AS89">
        <f t="shared" si="36"/>
        <v>-1.2411445993211085E-5</v>
      </c>
      <c r="AT89">
        <f t="shared" si="36"/>
        <v>-8.1088113822312486E-6</v>
      </c>
      <c r="AU89">
        <f t="shared" si="23"/>
        <v>-2.0520257375442356E-5</v>
      </c>
      <c r="AW89">
        <v>86</v>
      </c>
      <c r="AX89">
        <f>IF(Z89&gt;0, (R89*SUMPRODUCT(K89:$K$98, X89:$X$98)-K89*$AZ$3)/Z89, 0)</f>
        <v>-1.3889804921948193E+22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500000</v>
      </c>
      <c r="S90">
        <f t="shared" si="29"/>
        <v>-8.7804841272865588E+22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-1.1264570652722248</v>
      </c>
      <c r="AC90">
        <f t="shared" si="30"/>
        <v>-1.0057652368502006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-3.4417005450862557E-17</v>
      </c>
      <c r="AI90">
        <f t="shared" si="34"/>
        <v>-3.4417578178528975E-17</v>
      </c>
      <c r="AJ90">
        <f t="shared" si="35"/>
        <v>-0.12069182842202419</v>
      </c>
      <c r="AK90">
        <f t="shared" si="49"/>
        <v>-7.8851994569055742E-2</v>
      </c>
      <c r="AL90">
        <f t="shared" si="26"/>
        <v>-0.19954382299107998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-2.8215097179848501E-21</v>
      </c>
      <c r="AR90">
        <f t="shared" si="36"/>
        <v>-2.8215566702590351E-21</v>
      </c>
      <c r="AS90">
        <f t="shared" si="36"/>
        <v>-9.8943287573430351E-6</v>
      </c>
      <c r="AT90">
        <f t="shared" si="36"/>
        <v>-6.4642947881307779E-6</v>
      </c>
      <c r="AU90">
        <f t="shared" si="23"/>
        <v>-1.6358623545473818E-5</v>
      </c>
      <c r="AW90">
        <v>87</v>
      </c>
      <c r="AX90">
        <f>IF(Z90&gt;0, (R90*SUMPRODUCT(K90:$K$98, X90:$X$98)-K90*$AZ$3)/Z90, 0)</f>
        <v>-8.7804841272865588E+22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500000</v>
      </c>
      <c r="S91">
        <f t="shared" si="29"/>
        <v>-5.7558339463748784E+23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-1.0057652368502006</v>
      </c>
      <c r="AC91">
        <f t="shared" si="30"/>
        <v>-0.89800467575910758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-4.8899217373224254E-18</v>
      </c>
      <c r="AI91">
        <f t="shared" si="34"/>
        <v>-4.8899997455384484E-18</v>
      </c>
      <c r="AJ91">
        <f t="shared" si="35"/>
        <v>-0.107760561091093</v>
      </c>
      <c r="AK91">
        <f t="shared" si="49"/>
        <v>-7.0403566579514049E-2</v>
      </c>
      <c r="AL91">
        <f t="shared" si="26"/>
        <v>-0.17816412767060705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-3.5792526525821406E-22</v>
      </c>
      <c r="AR91">
        <f t="shared" si="36"/>
        <v>-3.5793097518833403E-22</v>
      </c>
      <c r="AS91">
        <f t="shared" si="36"/>
        <v>-7.887698307830862E-6</v>
      </c>
      <c r="AT91">
        <f t="shared" si="36"/>
        <v>-5.1532962277828264E-6</v>
      </c>
      <c r="AU91">
        <f t="shared" si="23"/>
        <v>-1.3040994535613688E-5</v>
      </c>
      <c r="AW91">
        <v>88</v>
      </c>
      <c r="AX91">
        <f>IF(Z91&gt;0, (R91*SUMPRODUCT(K91:$K$98, X91:$X$98)-K91*$AZ$3)/Z91, 0)</f>
        <v>-5.7558339463748784E+23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500000</v>
      </c>
      <c r="S92">
        <f t="shared" si="29"/>
        <v>-3.9167543692748522E+24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-0.89800467575910758</v>
      </c>
      <c r="AC92">
        <f t="shared" si="30"/>
        <v>-0.80178988907063165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-6.6992747449669735E-19</v>
      </c>
      <c r="AI92">
        <f t="shared" si="34"/>
        <v>-6.6993770988311014E-19</v>
      </c>
      <c r="AJ92">
        <f t="shared" si="35"/>
        <v>-9.621478668847594E-2</v>
      </c>
      <c r="AK92">
        <f t="shared" si="49"/>
        <v>-6.2860327303137536E-2</v>
      </c>
      <c r="AL92">
        <f t="shared" si="26"/>
        <v>-0.15907511399161348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-4.3782465441485756E-23</v>
      </c>
      <c r="AR92">
        <f t="shared" si="36"/>
        <v>-4.3783134365315514E-23</v>
      </c>
      <c r="AS92">
        <f t="shared" si="36"/>
        <v>-6.2880247989723084E-6</v>
      </c>
      <c r="AT92">
        <f t="shared" si="36"/>
        <v>-4.1081762019952369E-6</v>
      </c>
      <c r="AU92">
        <f t="shared" si="23"/>
        <v>-1.0396201000967545E-5</v>
      </c>
      <c r="AW92">
        <v>89</v>
      </c>
      <c r="AX92">
        <f>IF(Z92&gt;0, (R92*SUMPRODUCT(K92:$K$98, X92:$X$98)-K92*$AZ$3)/Z92, 0)</f>
        <v>-3.9167543692748522E+24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500000</v>
      </c>
      <c r="S93">
        <f t="shared" si="29"/>
        <v>-2.7697665886959422E+25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-0.80178988907063165</v>
      </c>
      <c r="AC93">
        <f t="shared" si="30"/>
        <v>-0.71588382952734964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-8.840714574204882E-20</v>
      </c>
      <c r="AI93">
        <f t="shared" si="34"/>
        <v>-8.8408438060023277E-20</v>
      </c>
      <c r="AJ93">
        <f t="shared" si="35"/>
        <v>-8.590605954328201E-2</v>
      </c>
      <c r="AK93">
        <f t="shared" si="49"/>
        <v>-5.6125292234944217E-2</v>
      </c>
      <c r="AL93">
        <f t="shared" si="26"/>
        <v>-0.14203135177822623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-5.1587178017979952E-24</v>
      </c>
      <c r="AR93">
        <f t="shared" si="36"/>
        <v>-5.1587932109030443E-24</v>
      </c>
      <c r="AS93">
        <f t="shared" si="36"/>
        <v>-5.0127748716297052E-6</v>
      </c>
      <c r="AT93">
        <f t="shared" si="36"/>
        <v>-3.275012916131406E-6</v>
      </c>
      <c r="AU93">
        <f t="shared" si="23"/>
        <v>-8.287787787761112E-6</v>
      </c>
      <c r="AW93">
        <v>90</v>
      </c>
      <c r="AX93">
        <f>IF(Z93&gt;0, (R93*SUMPRODUCT(K93:$K$98, X93:$X$98)-K93*$AZ$3)/Z93, 0)</f>
        <v>-2.7697665886959422E+25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500000</v>
      </c>
      <c r="S94">
        <f t="shared" si="29"/>
        <v>-2.0381521416248753E+26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-0.71588382952734964</v>
      </c>
      <c r="AC94">
        <f t="shared" si="30"/>
        <v>-0.63918199064941927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-1.1225905067561174E-20</v>
      </c>
      <c r="AI94">
        <f t="shared" si="34"/>
        <v>-1.1226061871849136E-20</v>
      </c>
      <c r="AJ94">
        <f t="shared" si="35"/>
        <v>-7.6701838877930362E-2</v>
      </c>
      <c r="AK94">
        <f t="shared" si="49"/>
        <v>-5.0111868066914478E-2</v>
      </c>
      <c r="AL94">
        <f t="shared" si="26"/>
        <v>-0.12681370694484484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-5.8486784381876436E-25</v>
      </c>
      <c r="AR94">
        <f t="shared" si="36"/>
        <v>-5.8487601329688217E-25</v>
      </c>
      <c r="AS94">
        <f t="shared" si="36"/>
        <v>-3.9961534372048028E-6</v>
      </c>
      <c r="AT94">
        <f t="shared" si="36"/>
        <v>-2.6108202456404701E-6</v>
      </c>
      <c r="AU94">
        <f t="shared" si="23"/>
        <v>-6.6069736828452733E-6</v>
      </c>
      <c r="AW94">
        <v>91</v>
      </c>
      <c r="AX94">
        <f>IF(Z94&gt;0, (R94*SUMPRODUCT(K94:$K$98, X94:$X$98)-K94*$AZ$3)/Z94, 0)</f>
        <v>-2.0381521416248753E+26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500000</v>
      </c>
      <c r="S95">
        <f t="shared" si="29"/>
        <v>-1.5632262297616851E+27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-0.63918199064941927</v>
      </c>
      <c r="AC95">
        <f t="shared" si="30"/>
        <v>-0.57069820593698151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-1.3698238664887494E-21</v>
      </c>
      <c r="AI95">
        <f t="shared" si="34"/>
        <v>-1.3698421203471824E-21</v>
      </c>
      <c r="AJ95">
        <f t="shared" si="35"/>
        <v>-6.8483784712437767E-2</v>
      </c>
      <c r="AK95">
        <f t="shared" si="49"/>
        <v>-4.4742739345459352E-2</v>
      </c>
      <c r="AL95">
        <f t="shared" si="26"/>
        <v>-0.11322652405789713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-6.3721073711642114E-26</v>
      </c>
      <c r="AR95">
        <f t="shared" si="36"/>
        <v>-6.3721922839392899E-26</v>
      </c>
      <c r="AS95">
        <f t="shared" si="36"/>
        <v>-3.1857090538941322E-6</v>
      </c>
      <c r="AT95">
        <f t="shared" si="36"/>
        <v>-2.0813299152108338E-6</v>
      </c>
      <c r="AU95">
        <f t="shared" si="23"/>
        <v>-5.267038969104966E-6</v>
      </c>
      <c r="AW95">
        <v>92</v>
      </c>
      <c r="AX95">
        <f>IF(Z95&gt;0, (R95*SUMPRODUCT(K95:$K$98, X95:$X$98)-K95*$AZ$3)/Z95, 0)</f>
        <v>-1.5632262297616851E+27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500000</v>
      </c>
      <c r="S96">
        <f t="shared" si="29"/>
        <v>-1.2519218887003616E+28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-0.57069820593698151</v>
      </c>
      <c r="AC96">
        <f t="shared" si="30"/>
        <v>-0.50955196958659055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-1.6036240926488635E-22</v>
      </c>
      <c r="AI96">
        <f t="shared" si="34"/>
        <v>-1.6036444434380856E-22</v>
      </c>
      <c r="AJ96">
        <f t="shared" si="35"/>
        <v>-6.1146236350390959E-2</v>
      </c>
      <c r="AK96">
        <f t="shared" si="49"/>
        <v>-3.9948874415588712E-2</v>
      </c>
      <c r="AL96">
        <f t="shared" si="26"/>
        <v>-0.10109511076597967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-6.6604397830991058E-27</v>
      </c>
      <c r="AR96">
        <f t="shared" si="36"/>
        <v>-6.6605243074005145E-27</v>
      </c>
      <c r="AS96">
        <f t="shared" si="36"/>
        <v>-2.5396277534232598E-6</v>
      </c>
      <c r="AT96">
        <f t="shared" si="36"/>
        <v>-1.6592234655698609E-6</v>
      </c>
      <c r="AU96">
        <f t="shared" si="23"/>
        <v>-4.1988512189931203E-6</v>
      </c>
      <c r="AW96">
        <v>93</v>
      </c>
      <c r="AX96">
        <f>IF(Z96&gt;0, (R96*SUMPRODUCT(K96:$K$98, X96:$X$98)-K96*$AZ$3)/Z96, 0)</f>
        <v>-1.2519218887003616E+28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500000</v>
      </c>
      <c r="S97">
        <f t="shared" si="29"/>
        <v>-1.0489404461856345E+29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-0.50955196958659055</v>
      </c>
      <c r="AC97">
        <f t="shared" si="30"/>
        <v>-0.45495711570231295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-1.7978630490926458E-23</v>
      </c>
      <c r="AI97">
        <f t="shared" si="34"/>
        <v>-1.797884735601034E-23</v>
      </c>
      <c r="AJ97">
        <f t="shared" si="35"/>
        <v>-5.4594853884277594E-2</v>
      </c>
      <c r="AK97">
        <f t="shared" si="49"/>
        <v>-3.5668637871061344E-2</v>
      </c>
      <c r="AL97">
        <f t="shared" si="26"/>
        <v>-9.0263491755338932E-2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-6.6671299133101187E-28</v>
      </c>
      <c r="AR97">
        <f t="shared" si="36"/>
        <v>-6.6672103347687289E-28</v>
      </c>
      <c r="AS97">
        <f t="shared" si="36"/>
        <v>-2.0245756962876731E-6</v>
      </c>
      <c r="AT97">
        <f t="shared" si="36"/>
        <v>-1.3227227882412792E-6</v>
      </c>
      <c r="AU97">
        <f t="shared" si="23"/>
        <v>-3.3472984845289523E-6</v>
      </c>
      <c r="AW97">
        <v>94</v>
      </c>
      <c r="AX97">
        <f>IF(Z97&gt;0, (R97*SUMPRODUCT(K97:$K$98, X97:$X$98)-K97*$AZ$3)/Z97, 0)</f>
        <v>-1.0489404461856345E+29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-0.45495711570231295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-0.45495711570231295</v>
      </c>
      <c r="AK98">
        <f t="shared" si="49"/>
        <v>-3.1846998099161909E-2</v>
      </c>
      <c r="AL98">
        <f t="shared" si="26"/>
        <v>-0.48680411380147487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-7.1804873760103269E-29</v>
      </c>
      <c r="AR98">
        <f t="shared" si="36"/>
        <v>-7.1804873760103269E-29</v>
      </c>
      <c r="AS98">
        <f t="shared" si="36"/>
        <v>-1.5063807264045176E-5</v>
      </c>
      <c r="AT98">
        <f t="shared" si="36"/>
        <v>-1.0544665084831623E-6</v>
      </c>
      <c r="AU98">
        <f t="shared" si="36"/>
        <v>-1.611827377252834E-5</v>
      </c>
      <c r="AW98">
        <v>95</v>
      </c>
    </row>
    <row r="100" spans="5:50" x14ac:dyDescent="0.25">
      <c r="AN100" s="8">
        <f t="shared" ref="AN100:AU100" si="50">SUM(AN3:AN98)</f>
        <v>24300.397521346778</v>
      </c>
      <c r="AO100" s="8">
        <f t="shared" si="50"/>
        <v>-2430.0397521346781</v>
      </c>
      <c r="AP100" s="8">
        <f t="shared" si="50"/>
        <v>-2956.5396079259417</v>
      </c>
      <c r="AQ100" s="8">
        <f t="shared" si="50"/>
        <v>-12268.406313937518</v>
      </c>
      <c r="AR100" s="8">
        <f t="shared" si="50"/>
        <v>6645.4118473486424</v>
      </c>
      <c r="AS100" s="8">
        <f t="shared" si="50"/>
        <v>-2744.7841079475306</v>
      </c>
      <c r="AT100" s="8">
        <f t="shared" si="50"/>
        <v>1340.2553618234065</v>
      </c>
      <c r="AU100" s="8">
        <f t="shared" si="50"/>
        <v>5240.8831012245146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50483.230366229516</v>
      </c>
      <c r="K3">
        <v>1</v>
      </c>
      <c r="L3" s="2">
        <v>0</v>
      </c>
      <c r="O3">
        <f>$C$3</f>
        <v>50483.230366229516</v>
      </c>
      <c r="P3">
        <f>O3*C5</f>
        <v>5048.3230366229518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50483.230366229516</v>
      </c>
      <c r="AF3">
        <f t="shared" ref="AF3:AG34" si="4">-$Z3*P3</f>
        <v>-5048.3230366229518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42914.999125606562</v>
      </c>
      <c r="AJ3">
        <f t="shared" ref="AJ3:AJ66" si="7">AB3-AC3</f>
        <v>0</v>
      </c>
      <c r="AL3">
        <f t="shared" ref="AL3:AL34" si="8">SUM(AI3:AK3)</f>
        <v>42914.999125606562</v>
      </c>
      <c r="AN3">
        <f t="shared" ref="AN3:AU34" si="9">AE3*$K3</f>
        <v>50483.230366229516</v>
      </c>
      <c r="AO3">
        <f t="shared" si="9"/>
        <v>-5048.3230366229518</v>
      </c>
      <c r="AP3">
        <f t="shared" si="9"/>
        <v>-2519.9082039999998</v>
      </c>
      <c r="AQ3">
        <f t="shared" si="9"/>
        <v>0</v>
      </c>
      <c r="AR3">
        <f t="shared" si="9"/>
        <v>42914.999125606562</v>
      </c>
      <c r="AS3">
        <f t="shared" si="9"/>
        <v>0</v>
      </c>
      <c r="AT3">
        <f t="shared" si="9"/>
        <v>0</v>
      </c>
      <c r="AU3">
        <f t="shared" si="9"/>
        <v>42914.999125606562</v>
      </c>
      <c r="AW3">
        <v>0</v>
      </c>
      <c r="AX3">
        <f>IF(Z3&gt;0, (R3*SUMPRODUCT(K3:$K$98, X3:$X$98)-K3*$AZ$3)/Z3, 0)</f>
        <v>0</v>
      </c>
      <c r="AZ3">
        <f>C6*SUMPRODUCT(X4:X89, K4:K89)/1</f>
        <v>25935.35855806954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1759.5214148233156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1739.6700068338469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-1739.6700068338469</v>
      </c>
      <c r="AK4">
        <f>G4*SUM(AB4, AE4:AF4)</f>
        <v>0</v>
      </c>
      <c r="AL4">
        <f t="shared" si="8"/>
        <v>-2380.8085068338469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-1622.9778961039713</v>
      </c>
      <c r="AT4">
        <f t="shared" si="9"/>
        <v>0</v>
      </c>
      <c r="AU4">
        <f t="shared" si="9"/>
        <v>-2221.1106510251393</v>
      </c>
      <c r="AW4">
        <v>1</v>
      </c>
      <c r="AX4">
        <f>IF(Z4&gt;0, (R4*SUMPRODUCT(K4:$K$98, X4:$X$98)-K4*$AZ$3)/Z4, 0)</f>
        <v>1759.5214148233156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500000</v>
      </c>
      <c r="S5">
        <f t="shared" si="1"/>
        <v>3232.3799277583512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1739.6700068338469</v>
      </c>
      <c r="AC5">
        <f t="shared" si="2"/>
        <v>3159.6927589359948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-658.87209778883141</v>
      </c>
      <c r="AI5">
        <f t="shared" si="6"/>
        <v>-707.74773786755259</v>
      </c>
      <c r="AJ5">
        <f t="shared" si="7"/>
        <v>-1420.0227521021479</v>
      </c>
      <c r="AK5">
        <f>G5*SUM(AB5, AE5:AF5)</f>
        <v>71.326470280187721</v>
      </c>
      <c r="AL5">
        <f t="shared" si="8"/>
        <v>-2056.444019689513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-563.40681343982806</v>
      </c>
      <c r="AR5">
        <f t="shared" si="9"/>
        <v>-605.20076514001039</v>
      </c>
      <c r="AS5">
        <f t="shared" si="9"/>
        <v>-1214.2728405996975</v>
      </c>
      <c r="AT5">
        <f t="shared" si="9"/>
        <v>60.991836608856858</v>
      </c>
      <c r="AU5">
        <f t="shared" si="9"/>
        <v>-1758.4817691308513</v>
      </c>
      <c r="AW5">
        <v>2</v>
      </c>
      <c r="AX5">
        <f>IF(Z5&gt;0, (R5*SUMPRODUCT(K5:$K$98, X5:$X$98)-K5*$AZ$3)/Z5, 0)</f>
        <v>3232.3799277583512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500000</v>
      </c>
      <c r="S6">
        <f t="shared" si="1"/>
        <v>4932.9326958896136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3159.6927589359948</v>
      </c>
      <c r="AC6">
        <f t="shared" si="2"/>
        <v>4767.0232799995938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-685.34595533744653</v>
      </c>
      <c r="AI6">
        <f t="shared" si="6"/>
        <v>-733.66430441984664</v>
      </c>
      <c r="AJ6">
        <f t="shared" si="7"/>
        <v>-1607.330521063599</v>
      </c>
      <c r="AK6">
        <f>G6*SUM(AB6, AE6:AF6)</f>
        <v>184.84202639775572</v>
      </c>
      <c r="AL6">
        <f t="shared" si="8"/>
        <v>-2156.1527990856903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-528.68274360700434</v>
      </c>
      <c r="AR6">
        <f t="shared" si="9"/>
        <v>-565.95600269681188</v>
      </c>
      <c r="AS6">
        <f t="shared" si="9"/>
        <v>-1239.9108846287359</v>
      </c>
      <c r="AT6">
        <f t="shared" si="9"/>
        <v>142.58899303159623</v>
      </c>
      <c r="AU6">
        <f t="shared" si="9"/>
        <v>-1663.2778942939517</v>
      </c>
      <c r="AW6">
        <v>3</v>
      </c>
      <c r="AX6">
        <f>IF(Z6&gt;0, (R6*SUMPRODUCT(K6:$K$98, X6:$X$98)-K6*$AZ$3)/Z6, 0)</f>
        <v>4932.9326958896136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500000</v>
      </c>
      <c r="S7">
        <f t="shared" si="1"/>
        <v>6325.1672831265432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4767.0232799995938</v>
      </c>
      <c r="AC7">
        <f t="shared" si="2"/>
        <v>6042.2468732428788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-716.31421012818339</v>
      </c>
      <c r="AI7">
        <f t="shared" si="6"/>
        <v>-764.07774429874678</v>
      </c>
      <c r="AJ7">
        <f t="shared" si="7"/>
        <v>-1275.223593243285</v>
      </c>
      <c r="AK7">
        <f>G7*SUM(AB7, AE7:AF7)</f>
        <v>234.06084304798006</v>
      </c>
      <c r="AL7">
        <f t="shared" si="8"/>
        <v>-1805.2404944940517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-502.74949135465084</v>
      </c>
      <c r="AR7">
        <f t="shared" si="9"/>
        <v>-536.27261873370162</v>
      </c>
      <c r="AS7">
        <f t="shared" si="9"/>
        <v>-895.02344613795196</v>
      </c>
      <c r="AT7">
        <f t="shared" si="9"/>
        <v>164.27702832721295</v>
      </c>
      <c r="AU7">
        <f t="shared" si="9"/>
        <v>-1267.0190365444407</v>
      </c>
      <c r="AW7">
        <v>4</v>
      </c>
      <c r="AX7">
        <f>IF(Z7&gt;0, (R7*SUMPRODUCT(K7:$K$98, X7:$X$98)-K7*$AZ$3)/Z7, 0)</f>
        <v>6325.1672831265432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500000</v>
      </c>
      <c r="S8">
        <f t="shared" si="1"/>
        <v>7149.7744818164883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6042.2468732428788</v>
      </c>
      <c r="AC8">
        <f t="shared" si="2"/>
        <v>6750.9843717928525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-747.28819494828235</v>
      </c>
      <c r="AI8">
        <f t="shared" si="6"/>
        <v>-794.49936495764518</v>
      </c>
      <c r="AJ8">
        <f t="shared" si="7"/>
        <v>-708.73749854997368</v>
      </c>
      <c r="AK8">
        <f t="shared" ref="AK8:AK71" si="22">G8*SUM(AB8:AB8, AE8:AF8)</f>
        <v>128.69985840007331</v>
      </c>
      <c r="AL8">
        <f t="shared" si="8"/>
        <v>-1374.5370051075456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-489.58160296754278</v>
      </c>
      <c r="AR8">
        <f t="shared" si="9"/>
        <v>-520.51173199595155</v>
      </c>
      <c r="AS8">
        <f t="shared" si="9"/>
        <v>-464.32533387914214</v>
      </c>
      <c r="AT8">
        <f t="shared" si="9"/>
        <v>84.316978915429459</v>
      </c>
      <c r="AU8">
        <f t="shared" si="9"/>
        <v>-900.52008695966424</v>
      </c>
      <c r="AW8">
        <v>5</v>
      </c>
      <c r="AX8">
        <f>IF(Z8&gt;0, (R8*SUMPRODUCT(K8:$K$98, X8:$X$98)-K8*$AZ$3)/Z8, 0)</f>
        <v>7149.7744818164883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500000</v>
      </c>
      <c r="S9">
        <f t="shared" si="1"/>
        <v>7673.348009768948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6750.9843717928525</v>
      </c>
      <c r="AC9">
        <f t="shared" si="2"/>
        <v>7160.9381350599288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-779.52062404579385</v>
      </c>
      <c r="AI9">
        <f t="shared" si="6"/>
        <v>-826.18173029265847</v>
      </c>
      <c r="AJ9">
        <f t="shared" si="7"/>
        <v>-409.95376326707628</v>
      </c>
      <c r="AK9">
        <f t="shared" si="22"/>
        <v>39.830807793577826</v>
      </c>
      <c r="AL9">
        <f t="shared" si="8"/>
        <v>-1196.3046857661568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-483.661800581975</v>
      </c>
      <c r="AR9">
        <f t="shared" si="9"/>
        <v>-512.61317655375376</v>
      </c>
      <c r="AS9">
        <f t="shared" si="9"/>
        <v>-254.36014029753585</v>
      </c>
      <c r="AT9">
        <f t="shared" si="9"/>
        <v>24.713445189032853</v>
      </c>
      <c r="AU9">
        <f t="shared" si="9"/>
        <v>-742.25987166225661</v>
      </c>
      <c r="AW9">
        <v>6</v>
      </c>
      <c r="AX9">
        <f>IF(Z9&gt;0, (R9*SUMPRODUCT(K9:$K$98, X9:$X$98)-K9*$AZ$3)/Z9, 0)</f>
        <v>7673.348009768948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500000</v>
      </c>
      <c r="S10">
        <f t="shared" si="1"/>
        <v>8135.6683288700706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7160.9381350599288</v>
      </c>
      <c r="AC10">
        <f t="shared" si="2"/>
        <v>7503.1657241037192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-817.14889025971775</v>
      </c>
      <c r="AI10">
        <f t="shared" si="6"/>
        <v>-863.26167055508779</v>
      </c>
      <c r="AJ10">
        <f t="shared" si="7"/>
        <v>-342.22758904379043</v>
      </c>
      <c r="AK10">
        <f t="shared" si="22"/>
        <v>29.359846353745709</v>
      </c>
      <c r="AL10">
        <f t="shared" si="8"/>
        <v>-1176.1294132451324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-480.98724560828987</v>
      </c>
      <c r="AR10">
        <f t="shared" si="9"/>
        <v>-508.12998476634078</v>
      </c>
      <c r="AS10">
        <f t="shared" si="9"/>
        <v>-201.44077460965624</v>
      </c>
      <c r="AT10">
        <f t="shared" si="9"/>
        <v>17.281687336909165</v>
      </c>
      <c r="AU10">
        <f t="shared" si="9"/>
        <v>-692.28907203908773</v>
      </c>
      <c r="AW10">
        <v>7</v>
      </c>
      <c r="AX10">
        <f>IF(Z10&gt;0, (R10*SUMPRODUCT(K10:$K$98, X10:$X$98)-K10*$AZ$3)/Z10, 0)</f>
        <v>8135.6683288700706</v>
      </c>
    </row>
    <row r="11" spans="1:52" x14ac:dyDescent="0.25">
      <c r="A11" t="s">
        <v>33</v>
      </c>
      <c r="C11" s="12">
        <f>AU91</f>
        <v>12983.730577656021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500000</v>
      </c>
      <c r="S11">
        <f t="shared" si="1"/>
        <v>8539.5150495045873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7503.1657241037192</v>
      </c>
      <c r="AC11">
        <f t="shared" si="2"/>
        <v>7782.2860684419393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-853.29209846446327</v>
      </c>
      <c r="AI11">
        <f t="shared" si="6"/>
        <v>-898.85842174703316</v>
      </c>
      <c r="AJ11">
        <f t="shared" si="7"/>
        <v>-279.12034433822009</v>
      </c>
      <c r="AK11">
        <f t="shared" si="22"/>
        <v>18.007597737848926</v>
      </c>
      <c r="AL11">
        <f t="shared" si="8"/>
        <v>-1159.9711683474043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-477.25364028942062</v>
      </c>
      <c r="AR11">
        <f t="shared" si="9"/>
        <v>-502.73927844351249</v>
      </c>
      <c r="AS11">
        <f t="shared" si="9"/>
        <v>-156.11441926389747</v>
      </c>
      <c r="AT11">
        <f t="shared" si="9"/>
        <v>10.071804940795259</v>
      </c>
      <c r="AU11">
        <f t="shared" si="9"/>
        <v>-648.78189276661476</v>
      </c>
      <c r="AW11">
        <v>8</v>
      </c>
      <c r="AX11">
        <f>IF(Z11&gt;0, (R11*SUMPRODUCT(K11:$K$98, X11:$X$98)-K11*$AZ$3)/Z11, 0)</f>
        <v>8539.5150495045873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500000</v>
      </c>
      <c r="S12">
        <f t="shared" si="1"/>
        <v>8913.5674574395871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7782.2860684419393</v>
      </c>
      <c r="AC12">
        <f t="shared" si="2"/>
        <v>8025.9836805926925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-894.95858666506615</v>
      </c>
      <c r="AI12">
        <f t="shared" si="6"/>
        <v>-939.97975085614382</v>
      </c>
      <c r="AJ12">
        <f t="shared" si="7"/>
        <v>-243.69761215075323</v>
      </c>
      <c r="AK12">
        <f t="shared" si="22"/>
        <v>17.899257957416459</v>
      </c>
      <c r="AL12">
        <f t="shared" si="8"/>
        <v>-1165.7781050494805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-475.68000285137953</v>
      </c>
      <c r="AR12">
        <f t="shared" si="9"/>
        <v>-499.60923022556074</v>
      </c>
      <c r="AS12">
        <f t="shared" si="9"/>
        <v>-129.52787153505233</v>
      </c>
      <c r="AT12">
        <f t="shared" si="9"/>
        <v>9.5136458860614077</v>
      </c>
      <c r="AU12">
        <f t="shared" si="9"/>
        <v>-619.62345587455161</v>
      </c>
      <c r="AW12">
        <v>9</v>
      </c>
      <c r="AX12">
        <f>IF(Z12&gt;0, (R12*SUMPRODUCT(K12:$K$98, X12:$X$98)-K12*$AZ$3)/Z12, 0)</f>
        <v>8913.5674574395871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500000</v>
      </c>
      <c r="S13">
        <f t="shared" si="1"/>
        <v>9253.8688403204051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8025.9836805926925</v>
      </c>
      <c r="AC13">
        <f t="shared" si="2"/>
        <v>8231.6874959967918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-939.47103994775955</v>
      </c>
      <c r="AI13">
        <f t="shared" si="6"/>
        <v>-983.9480453929317</v>
      </c>
      <c r="AJ13">
        <f t="shared" si="7"/>
        <v>-205.70381540409926</v>
      </c>
      <c r="AK13">
        <f t="shared" si="22"/>
        <v>16.051967361185387</v>
      </c>
      <c r="AL13">
        <f t="shared" si="8"/>
        <v>-1173.5998934358456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-474.65669673935349</v>
      </c>
      <c r="AR13">
        <f t="shared" si="9"/>
        <v>-497.1281807849262</v>
      </c>
      <c r="AS13">
        <f t="shared" si="9"/>
        <v>-103.92943409072069</v>
      </c>
      <c r="AT13">
        <f t="shared" si="9"/>
        <v>8.1100677720218464</v>
      </c>
      <c r="AU13">
        <f t="shared" si="9"/>
        <v>-592.94754710362508</v>
      </c>
      <c r="AW13">
        <v>10</v>
      </c>
      <c r="AX13">
        <f>IF(Z13&gt;0, (R13*SUMPRODUCT(K13:$K$98, X13:$X$98)-K13*$AZ$3)/Z13, 0)</f>
        <v>9253.8688403204051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500000</v>
      </c>
      <c r="S14">
        <f t="shared" si="1"/>
        <v>10425.966093479105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8231.6874959967918</v>
      </c>
      <c r="AC14">
        <f t="shared" si="2"/>
        <v>9160.9809742343823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-987.48114351403888</v>
      </c>
      <c r="AI14">
        <f t="shared" si="6"/>
        <v>-1031.414630790408</v>
      </c>
      <c r="AJ14">
        <f t="shared" si="7"/>
        <v>-929.29347823759053</v>
      </c>
      <c r="AK14">
        <f t="shared" si="22"/>
        <v>576.21812471977546</v>
      </c>
      <c r="AL14">
        <f t="shared" si="8"/>
        <v>-1384.489984308223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-445.4582473828994</v>
      </c>
      <c r="AR14">
        <f t="shared" si="9"/>
        <v>-465.27688834844412</v>
      </c>
      <c r="AS14">
        <f t="shared" si="9"/>
        <v>-419.20946727849133</v>
      </c>
      <c r="AT14">
        <f t="shared" si="9"/>
        <v>259.9352075063527</v>
      </c>
      <c r="AU14">
        <f t="shared" si="9"/>
        <v>-624.55114812058275</v>
      </c>
      <c r="AW14">
        <v>11</v>
      </c>
      <c r="AX14">
        <f>IF(Z14&gt;0, (R14*SUMPRODUCT(K14:$K$98, X14:$X$98)-K14*$AZ$3)/Z14, 0)</f>
        <v>10425.966093479105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500000</v>
      </c>
      <c r="S15">
        <f t="shared" si="1"/>
        <v>11487.623839189311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9160.9809742343823</v>
      </c>
      <c r="AC15">
        <f t="shared" si="2"/>
        <v>9969.0496687951818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-1037.6197844886656</v>
      </c>
      <c r="AI15">
        <f t="shared" si="6"/>
        <v>-1081.0101749138221</v>
      </c>
      <c r="AJ15">
        <f t="shared" si="7"/>
        <v>-808.06869456079949</v>
      </c>
      <c r="AK15">
        <f t="shared" si="22"/>
        <v>641.26866819640679</v>
      </c>
      <c r="AL15">
        <f t="shared" si="8"/>
        <v>-1247.8102012782147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-417.92506050446951</v>
      </c>
      <c r="AR15">
        <f t="shared" si="9"/>
        <v>-435.40153099474878</v>
      </c>
      <c r="AS15">
        <f t="shared" si="9"/>
        <v>-325.46811762317435</v>
      </c>
      <c r="AT15">
        <f t="shared" si="9"/>
        <v>258.28559840700632</v>
      </c>
      <c r="AU15">
        <f t="shared" si="9"/>
        <v>-502.58405021091681</v>
      </c>
      <c r="AW15">
        <v>12</v>
      </c>
      <c r="AX15">
        <f>IF(Z15&gt;0, (R15*SUMPRODUCT(K15:$K$98, X15:$X$98)-K15*$AZ$3)/Z15, 0)</f>
        <v>11487.623839189311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500000</v>
      </c>
      <c r="S16">
        <f t="shared" si="1"/>
        <v>12451.750305884774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9969.0496687951818</v>
      </c>
      <c r="AC16">
        <f t="shared" si="2"/>
        <v>10670.345092169018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-1097.1867684466765</v>
      </c>
      <c r="AI16">
        <f t="shared" si="6"/>
        <v>-1140.0335362907367</v>
      </c>
      <c r="AJ16">
        <f t="shared" si="7"/>
        <v>-701.29542337383646</v>
      </c>
      <c r="AK16">
        <f t="shared" si="22"/>
        <v>697.83347681566283</v>
      </c>
      <c r="AL16">
        <f t="shared" si="8"/>
        <v>-1143.4954828489103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-394.5687708976759</v>
      </c>
      <c r="AR16">
        <f t="shared" si="9"/>
        <v>-409.97726561467226</v>
      </c>
      <c r="AS16">
        <f t="shared" si="9"/>
        <v>-252.19887916487212</v>
      </c>
      <c r="AT16">
        <f t="shared" si="9"/>
        <v>250.95389878627546</v>
      </c>
      <c r="AU16">
        <f t="shared" si="9"/>
        <v>-411.22224599326893</v>
      </c>
      <c r="AW16">
        <v>13</v>
      </c>
      <c r="AX16">
        <f>IF(Z16&gt;0, (R16*SUMPRODUCT(K16:$K$98, X16:$X$98)-K16*$AZ$3)/Z16, 0)</f>
        <v>12451.750305884774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500000</v>
      </c>
      <c r="S17">
        <f t="shared" si="1"/>
        <v>13326.962329715603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10670.345092169018</v>
      </c>
      <c r="AC17">
        <f t="shared" si="2"/>
        <v>11275.080324734119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-1165.3609597238171</v>
      </c>
      <c r="AI17">
        <f t="shared" si="6"/>
        <v>-1207.6627237934645</v>
      </c>
      <c r="AJ17">
        <f t="shared" si="7"/>
        <v>-604.73523256510089</v>
      </c>
      <c r="AK17">
        <f t="shared" si="22"/>
        <v>746.92415645183132</v>
      </c>
      <c r="AL17">
        <f t="shared" si="8"/>
        <v>-1065.473799906734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-374.18346267952717</v>
      </c>
      <c r="AR17">
        <f t="shared" si="9"/>
        <v>-387.76605305631853</v>
      </c>
      <c r="AS17">
        <f t="shared" si="9"/>
        <v>-194.17324858655462</v>
      </c>
      <c r="AT17">
        <f t="shared" si="9"/>
        <v>239.828411006979</v>
      </c>
      <c r="AU17">
        <f t="shared" si="9"/>
        <v>-342.11089063589412</v>
      </c>
      <c r="AW17">
        <v>14</v>
      </c>
      <c r="AX17">
        <f>IF(Z17&gt;0, (R17*SUMPRODUCT(K17:$K$98, X17:$X$98)-K17*$AZ$3)/Z17, 0)</f>
        <v>13326.962329715603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500000</v>
      </c>
      <c r="S18">
        <f t="shared" si="1"/>
        <v>14140.660048520556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11275.080324734119</v>
      </c>
      <c r="AC18">
        <f t="shared" si="2"/>
        <v>11793.13257943206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-1793.7546972212269</v>
      </c>
      <c r="AI18">
        <f t="shared" si="6"/>
        <v>-1835.4540681804556</v>
      </c>
      <c r="AJ18">
        <f t="shared" si="7"/>
        <v>-518.05225469794095</v>
      </c>
      <c r="AK18">
        <f t="shared" si="22"/>
        <v>789.25562273138837</v>
      </c>
      <c r="AL18">
        <f t="shared" si="8"/>
        <v>-1564.250700147008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-514.24390550676446</v>
      </c>
      <c r="AR18">
        <f t="shared" si="9"/>
        <v>-526.19852082427042</v>
      </c>
      <c r="AS18">
        <f t="shared" si="9"/>
        <v>-148.51819768062634</v>
      </c>
      <c r="AT18">
        <f t="shared" si="9"/>
        <v>226.26833786431945</v>
      </c>
      <c r="AU18">
        <f t="shared" si="9"/>
        <v>-448.44838064057723</v>
      </c>
      <c r="AW18">
        <v>15</v>
      </c>
      <c r="AX18">
        <f>IF(Z18&gt;0, (R18*SUMPRODUCT(K18:$K$98, X18:$X$98)-K18*$AZ$3)/Z18, 0)</f>
        <v>14140.660048520556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500000</v>
      </c>
      <c r="S19">
        <f t="shared" si="1"/>
        <v>14713.355231116606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11793.13257943206</v>
      </c>
      <c r="AC19">
        <f t="shared" si="2"/>
        <v>12075.527707298043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-2464.356930835268</v>
      </c>
      <c r="AI19">
        <f t="shared" si="6"/>
        <v>-2505.3928723918207</v>
      </c>
      <c r="AJ19">
        <f t="shared" si="7"/>
        <v>-282.39512786598243</v>
      </c>
      <c r="AK19">
        <f t="shared" si="22"/>
        <v>825.51928056024428</v>
      </c>
      <c r="AL19">
        <f t="shared" si="8"/>
        <v>-1962.2687196975589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-630.80000702207406</v>
      </c>
      <c r="AR19">
        <f t="shared" si="9"/>
        <v>-641.30395306095284</v>
      </c>
      <c r="AS19">
        <f t="shared" si="9"/>
        <v>-72.284516261402217</v>
      </c>
      <c r="AT19">
        <f t="shared" si="9"/>
        <v>211.30768901961008</v>
      </c>
      <c r="AU19">
        <f t="shared" si="9"/>
        <v>-502.28078030274503</v>
      </c>
      <c r="AW19">
        <v>16</v>
      </c>
      <c r="AX19">
        <f>IF(Z19&gt;0, (R19*SUMPRODUCT(K19:$K$98, X19:$X$98)-K19*$AZ$3)/Z19, 0)</f>
        <v>14713.355231116606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500000</v>
      </c>
      <c r="S20">
        <f t="shared" si="1"/>
        <v>15078.338011175198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12075.527707298043</v>
      </c>
      <c r="AC20">
        <f t="shared" si="2"/>
        <v>12156.012551501639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-3160.5816529350514</v>
      </c>
      <c r="AI20">
        <f t="shared" si="6"/>
        <v>-3200.8911769107453</v>
      </c>
      <c r="AJ20">
        <f t="shared" si="7"/>
        <v>-80.484844203596367</v>
      </c>
      <c r="AK20">
        <f t="shared" si="22"/>
        <v>845.28693951086302</v>
      </c>
      <c r="AL20">
        <f t="shared" si="8"/>
        <v>-2436.0890816034789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-722.33236007418668</v>
      </c>
      <c r="AR20">
        <f t="shared" si="9"/>
        <v>-731.5448648546884</v>
      </c>
      <c r="AS20">
        <f t="shared" si="9"/>
        <v>-18.394338083244474</v>
      </c>
      <c r="AT20">
        <f t="shared" si="9"/>
        <v>193.18536174813235</v>
      </c>
      <c r="AU20">
        <f t="shared" si="9"/>
        <v>-556.7538411898006</v>
      </c>
      <c r="AW20">
        <v>17</v>
      </c>
      <c r="AX20">
        <f>IF(Z20&gt;0, (R20*SUMPRODUCT(K20:$K$98, X20:$X$98)-K20*$AZ$3)/Z20, 0)</f>
        <v>15078.338011175198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500000</v>
      </c>
      <c r="S21">
        <f t="shared" si="1"/>
        <v>15271.952945215093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12156.012551501639</v>
      </c>
      <c r="AC21">
        <f t="shared" si="2"/>
        <v>12068.755951450366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-3936.1726138453323</v>
      </c>
      <c r="AI21">
        <f t="shared" si="6"/>
        <v>-3975.6854253198844</v>
      </c>
      <c r="AJ21">
        <f t="shared" si="7"/>
        <v>87.256600051272471</v>
      </c>
      <c r="AK21">
        <f t="shared" si="22"/>
        <v>850.92087860511481</v>
      </c>
      <c r="AL21">
        <f t="shared" si="8"/>
        <v>-3037.507946663497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-803.20456746408036</v>
      </c>
      <c r="AR21">
        <f t="shared" si="9"/>
        <v>-811.26744319724162</v>
      </c>
      <c r="AS21">
        <f t="shared" si="9"/>
        <v>17.805342036080347</v>
      </c>
      <c r="AT21">
        <f t="shared" si="9"/>
        <v>173.63657626246379</v>
      </c>
      <c r="AU21">
        <f t="shared" si="9"/>
        <v>-619.82552489869749</v>
      </c>
      <c r="AW21">
        <v>18</v>
      </c>
      <c r="AX21">
        <f>IF(Z21&gt;0, (R21*SUMPRODUCT(K21:$K$98, X21:$X$98)-K21*$AZ$3)/Z21, 0)</f>
        <v>15271.952945215093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500000</v>
      </c>
      <c r="S22">
        <f t="shared" si="1"/>
        <v>15311.683116258228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12068.755951450366</v>
      </c>
      <c r="AC22">
        <f t="shared" si="2"/>
        <v>11832.583312578172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-4786.153268022772</v>
      </c>
      <c r="AI22">
        <f t="shared" si="6"/>
        <v>-4824.7923360557761</v>
      </c>
      <c r="AJ22">
        <f t="shared" si="7"/>
        <v>236.17263887219451</v>
      </c>
      <c r="AK22">
        <f t="shared" si="22"/>
        <v>844.81291660152579</v>
      </c>
      <c r="AL22">
        <f t="shared" si="8"/>
        <v>-3743.8067805820556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-872.00828938701216</v>
      </c>
      <c r="AR22">
        <f t="shared" si="9"/>
        <v>-879.0480947864927</v>
      </c>
      <c r="AS22">
        <f t="shared" si="9"/>
        <v>43.029231888354779</v>
      </c>
      <c r="AT22">
        <f t="shared" si="9"/>
        <v>153.91982349994478</v>
      </c>
      <c r="AU22">
        <f t="shared" si="9"/>
        <v>-682.0990393981931</v>
      </c>
      <c r="AW22">
        <v>19</v>
      </c>
      <c r="AX22">
        <f>IF(Z22&gt;0, (R22*SUMPRODUCT(K22:$K$98, X22:$X$98)-K22*$AZ$3)/Z22, 0)</f>
        <v>15311.683116258228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500000</v>
      </c>
      <c r="S23">
        <f t="shared" si="1"/>
        <v>15214.408446404512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11832.583312578172</v>
      </c>
      <c r="AC23">
        <f t="shared" si="2"/>
        <v>11466.853530862489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-5684.8617542122684</v>
      </c>
      <c r="AI23">
        <f t="shared" si="6"/>
        <v>-5722.5459453895219</v>
      </c>
      <c r="AJ23">
        <f t="shared" si="7"/>
        <v>365.7297817156832</v>
      </c>
      <c r="AK23">
        <f t="shared" si="22"/>
        <v>828.28083188047208</v>
      </c>
      <c r="AL23">
        <f t="shared" si="8"/>
        <v>-4528.5353317933668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-924.77460799197263</v>
      </c>
      <c r="AR23">
        <f t="shared" si="9"/>
        <v>-930.90481566107155</v>
      </c>
      <c r="AS23">
        <f t="shared" si="9"/>
        <v>59.494431024026952</v>
      </c>
      <c r="AT23">
        <f t="shared" si="9"/>
        <v>134.73908684621424</v>
      </c>
      <c r="AU23">
        <f t="shared" si="9"/>
        <v>-736.67129779083041</v>
      </c>
      <c r="AW23">
        <v>20</v>
      </c>
      <c r="AX23">
        <f>IF(Z23&gt;0, (R23*SUMPRODUCT(K23:$K$98, X23:$X$98)-K23*$AZ$3)/Z23, 0)</f>
        <v>15214.408446404512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500000</v>
      </c>
      <c r="S24">
        <f t="shared" si="1"/>
        <v>15002.210892671865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11466.853530862489</v>
      </c>
      <c r="AC24">
        <f t="shared" si="2"/>
        <v>10994.11330471992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-6657.0563250720861</v>
      </c>
      <c r="AI24">
        <f t="shared" si="6"/>
        <v>-6693.6979687050598</v>
      </c>
      <c r="AJ24">
        <f t="shared" si="7"/>
        <v>472.74022614256864</v>
      </c>
      <c r="AK24">
        <f t="shared" si="22"/>
        <v>802.67974716037429</v>
      </c>
      <c r="AL24">
        <f t="shared" si="8"/>
        <v>-5418.2779954021171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-966.89696619608253</v>
      </c>
      <c r="AR24">
        <f t="shared" si="9"/>
        <v>-972.21894220696993</v>
      </c>
      <c r="AS24">
        <f t="shared" si="9"/>
        <v>68.662644288374707</v>
      </c>
      <c r="AT24">
        <f t="shared" si="9"/>
        <v>116.58435417368958</v>
      </c>
      <c r="AU24">
        <f t="shared" si="9"/>
        <v>-786.97194374490573</v>
      </c>
      <c r="AW24">
        <v>21</v>
      </c>
      <c r="AX24">
        <f>IF(Z24&gt;0, (R24*SUMPRODUCT(K24:$K$98, X24:$X$98)-K24*$AZ$3)/Z24, 0)</f>
        <v>15002.210892671865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500000</v>
      </c>
      <c r="S25">
        <f t="shared" si="1"/>
        <v>14689.073680773427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10994.11330471992</v>
      </c>
      <c r="AC25">
        <f t="shared" si="2"/>
        <v>10430.818465175087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-7698.6214824043718</v>
      </c>
      <c r="AI25">
        <f t="shared" si="6"/>
        <v>-7734.1268474527751</v>
      </c>
      <c r="AJ25">
        <f t="shared" si="7"/>
        <v>563.29483954483294</v>
      </c>
      <c r="AK25">
        <f t="shared" si="22"/>
        <v>769.58793133039444</v>
      </c>
      <c r="AL25">
        <f t="shared" si="8"/>
        <v>-6401.2440765775482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-998.37319118620792</v>
      </c>
      <c r="AR25">
        <f t="shared" si="9"/>
        <v>-1002.9776005195702</v>
      </c>
      <c r="AS25">
        <f t="shared" si="9"/>
        <v>73.049242363771896</v>
      </c>
      <c r="AT25">
        <f t="shared" si="9"/>
        <v>99.801758101342273</v>
      </c>
      <c r="AU25">
        <f t="shared" si="9"/>
        <v>-830.12660005445605</v>
      </c>
      <c r="AW25">
        <v>22</v>
      </c>
      <c r="AX25">
        <f>IF(Z25&gt;0, (R25*SUMPRODUCT(K25:$K$98, X25:$X$98)-K25*$AZ$3)/Z25, 0)</f>
        <v>14689.073680773427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500000</v>
      </c>
      <c r="S26">
        <f t="shared" si="1"/>
        <v>14283.36342749649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10430.818465175087</v>
      </c>
      <c r="AC26">
        <f t="shared" si="2"/>
        <v>9792.8043156417843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-8698.550987050161</v>
      </c>
      <c r="AI26">
        <f t="shared" si="6"/>
        <v>-8732.8314433493761</v>
      </c>
      <c r="AJ26">
        <f t="shared" si="7"/>
        <v>638.01414953330277</v>
      </c>
      <c r="AK26">
        <f t="shared" si="22"/>
        <v>730.1572925622562</v>
      </c>
      <c r="AL26">
        <f t="shared" si="8"/>
        <v>-7364.6600012538174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-1007.1840374611554</v>
      </c>
      <c r="AR26">
        <f t="shared" si="9"/>
        <v>-1011.1532880217206</v>
      </c>
      <c r="AS26">
        <f t="shared" si="9"/>
        <v>73.874104783768587</v>
      </c>
      <c r="AT26">
        <f t="shared" si="9"/>
        <v>84.543134942748424</v>
      </c>
      <c r="AU26">
        <f t="shared" si="9"/>
        <v>-852.73604829520377</v>
      </c>
      <c r="AW26">
        <v>23</v>
      </c>
      <c r="AX26">
        <f>IF(Z26&gt;0, (R26*SUMPRODUCT(K26:$K$98, X26:$X$98)-K26*$AZ$3)/Z26, 0)</f>
        <v>14283.36342749649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500000</v>
      </c>
      <c r="S27">
        <f t="shared" si="1"/>
        <v>13811.672116896749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9792.8043156417843</v>
      </c>
      <c r="AC27">
        <f t="shared" si="2"/>
        <v>9107.3694225135769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-9678.2250254117971</v>
      </c>
      <c r="AI27">
        <f t="shared" si="6"/>
        <v>-9711.1948546454787</v>
      </c>
      <c r="AJ27">
        <f t="shared" si="7"/>
        <v>685.43489312820748</v>
      </c>
      <c r="AK27">
        <f t="shared" si="22"/>
        <v>685.496302094925</v>
      </c>
      <c r="AL27">
        <f t="shared" si="8"/>
        <v>-8340.2636594223459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-1000.5518828718541</v>
      </c>
      <c r="AR27">
        <f t="shared" si="9"/>
        <v>-1003.9603616612094</v>
      </c>
      <c r="AS27">
        <f t="shared" si="9"/>
        <v>70.86146179746585</v>
      </c>
      <c r="AT27">
        <f t="shared" si="9"/>
        <v>70.867810364182702</v>
      </c>
      <c r="AU27">
        <f t="shared" si="9"/>
        <v>-862.23108949956077</v>
      </c>
      <c r="AW27">
        <v>24</v>
      </c>
      <c r="AX27">
        <f>IF(Z27&gt;0, (R27*SUMPRODUCT(K27:$K$98, X27:$X$98)-K27*$AZ$3)/Z27, 0)</f>
        <v>13811.672116896749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500000</v>
      </c>
      <c r="S28">
        <f t="shared" si="1"/>
        <v>13292.856473596608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9107.3694225135769</v>
      </c>
      <c r="AC28">
        <f t="shared" si="2"/>
        <v>8394.093561367572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-10664.297656765115</v>
      </c>
      <c r="AI28">
        <f t="shared" si="6"/>
        <v>-10695.871357940783</v>
      </c>
      <c r="AJ28">
        <f t="shared" si="7"/>
        <v>713.2758611460049</v>
      </c>
      <c r="AK28">
        <f t="shared" si="22"/>
        <v>637.51585957595046</v>
      </c>
      <c r="AL28">
        <f t="shared" si="8"/>
        <v>-9345.079637218827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-984.36946561979221</v>
      </c>
      <c r="AR28">
        <f t="shared" si="9"/>
        <v>-987.28388046024963</v>
      </c>
      <c r="AS28">
        <f t="shared" si="9"/>
        <v>65.839026710810288</v>
      </c>
      <c r="AT28">
        <f t="shared" si="9"/>
        <v>58.845989319964353</v>
      </c>
      <c r="AU28">
        <f t="shared" si="9"/>
        <v>-862.59886442947493</v>
      </c>
      <c r="AW28">
        <v>25</v>
      </c>
      <c r="AX28">
        <f>IF(Z28&gt;0, (R28*SUMPRODUCT(K28:$K$98, X28:$X$98)-K28*$AZ$3)/Z28, 0)</f>
        <v>13292.856473596608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500000</v>
      </c>
      <c r="S29">
        <f t="shared" si="1"/>
        <v>12742.479147617962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8394.093561367572</v>
      </c>
      <c r="AC29">
        <f t="shared" si="2"/>
        <v>7666.2205437172852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-11766.100768988546</v>
      </c>
      <c r="AI29">
        <f t="shared" si="6"/>
        <v>-11796.182123075558</v>
      </c>
      <c r="AJ29">
        <f t="shared" si="7"/>
        <v>727.87301765028678</v>
      </c>
      <c r="AK29">
        <f t="shared" si="22"/>
        <v>587.58654929573004</v>
      </c>
      <c r="AL29">
        <f t="shared" si="8"/>
        <v>-10480.722556129542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-969.70674447511078</v>
      </c>
      <c r="AR29">
        <f t="shared" si="9"/>
        <v>-972.18590834713882</v>
      </c>
      <c r="AS29">
        <f t="shared" si="9"/>
        <v>59.987874334481788</v>
      </c>
      <c r="AT29">
        <f t="shared" si="9"/>
        <v>48.426122723399665</v>
      </c>
      <c r="AU29">
        <f t="shared" si="9"/>
        <v>-863.77191128925745</v>
      </c>
      <c r="AW29">
        <v>26</v>
      </c>
      <c r="AX29">
        <f>IF(Z29&gt;0, (R29*SUMPRODUCT(K29:$K$98, X29:$X$98)-K29*$AZ$3)/Z29, 0)</f>
        <v>12742.479147617962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500000</v>
      </c>
      <c r="S30">
        <f t="shared" si="1"/>
        <v>12149.316710720257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7666.2205437172852</v>
      </c>
      <c r="AC30">
        <f t="shared" si="2"/>
        <v>6925.5284849292348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-12788.204501537208</v>
      </c>
      <c r="AI30">
        <f t="shared" si="6"/>
        <v>-12816.706221633196</v>
      </c>
      <c r="AJ30">
        <f t="shared" si="7"/>
        <v>740.69205878805042</v>
      </c>
      <c r="AK30">
        <f t="shared" si="22"/>
        <v>536.63543806021005</v>
      </c>
      <c r="AL30">
        <f t="shared" si="8"/>
        <v>-11539.378724784936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-941.02118923348667</v>
      </c>
      <c r="AR30">
        <f t="shared" si="9"/>
        <v>-943.11849089430245</v>
      </c>
      <c r="AS30">
        <f t="shared" si="9"/>
        <v>54.503892390268469</v>
      </c>
      <c r="AT30">
        <f t="shared" si="9"/>
        <v>39.488367428558881</v>
      </c>
      <c r="AU30">
        <f t="shared" si="9"/>
        <v>-849.12623107547518</v>
      </c>
      <c r="AW30">
        <v>27</v>
      </c>
      <c r="AX30">
        <f>IF(Z30&gt;0, (R30*SUMPRODUCT(K30:$K$98, X30:$X$98)-K30*$AZ$3)/Z30, 0)</f>
        <v>12149.316710720257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500000</v>
      </c>
      <c r="S31">
        <f t="shared" si="1"/>
        <v>11522.496943086056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6925.5284849292348</v>
      </c>
      <c r="AC31">
        <f t="shared" si="2"/>
        <v>6188.9846936306221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-13606.11180704915</v>
      </c>
      <c r="AI31">
        <f t="shared" si="6"/>
        <v>-13632.967898763474</v>
      </c>
      <c r="AJ31">
        <f t="shared" si="7"/>
        <v>736.54379129861263</v>
      </c>
      <c r="AK31">
        <f t="shared" si="22"/>
        <v>484.7869939450465</v>
      </c>
      <c r="AL31">
        <f t="shared" si="8"/>
        <v>-12411.637113519815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-893.93479693212817</v>
      </c>
      <c r="AR31">
        <f t="shared" si="9"/>
        <v>-895.69926831333476</v>
      </c>
      <c r="AS31">
        <f t="shared" si="9"/>
        <v>48.391644420048436</v>
      </c>
      <c r="AT31">
        <f t="shared" si="9"/>
        <v>31.850977643964359</v>
      </c>
      <c r="AU31">
        <f t="shared" si="9"/>
        <v>-815.45664624932203</v>
      </c>
      <c r="AW31">
        <v>28</v>
      </c>
      <c r="AX31">
        <f>IF(Z31&gt;0, (R31*SUMPRODUCT(K31:$K$98, X31:$X$98)-K31*$AZ$3)/Z31, 0)</f>
        <v>11522.496943086056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500000</v>
      </c>
      <c r="S32">
        <f t="shared" si="1"/>
        <v>10889.432035323478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6188.9846936306221</v>
      </c>
      <c r="AC32">
        <f t="shared" si="2"/>
        <v>5477.6190019974938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-14364.53200896881</v>
      </c>
      <c r="AI32">
        <f t="shared" si="6"/>
        <v>-14389.683086565094</v>
      </c>
      <c r="AJ32">
        <f t="shared" si="7"/>
        <v>711.36569163312834</v>
      </c>
      <c r="AK32">
        <f t="shared" si="22"/>
        <v>433.22892855414358</v>
      </c>
      <c r="AL32">
        <f t="shared" si="8"/>
        <v>-13245.088466377822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-842.64619896050374</v>
      </c>
      <c r="AR32">
        <f t="shared" si="9"/>
        <v>-844.12160100792414</v>
      </c>
      <c r="AS32">
        <f t="shared" si="9"/>
        <v>41.729838170244484</v>
      </c>
      <c r="AT32">
        <f t="shared" si="9"/>
        <v>25.413895120143721</v>
      </c>
      <c r="AU32">
        <f t="shared" si="9"/>
        <v>-776.9778677175359</v>
      </c>
      <c r="AW32">
        <v>29</v>
      </c>
      <c r="AX32">
        <f>IF(Z32&gt;0, (R32*SUMPRODUCT(K32:$K$98, X32:$X$98)-K32*$AZ$3)/Z32, 0)</f>
        <v>10889.432035323478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500000</v>
      </c>
      <c r="S33">
        <f t="shared" si="1"/>
        <v>10251.868426821598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5477.6190019974938</v>
      </c>
      <c r="AC33">
        <f t="shared" si="2"/>
        <v>4797.980932768236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-14990.473588365663</v>
      </c>
      <c r="AI33">
        <f t="shared" si="6"/>
        <v>-15013.874107827147</v>
      </c>
      <c r="AJ33">
        <f t="shared" si="7"/>
        <v>679.63806922925778</v>
      </c>
      <c r="AK33">
        <f t="shared" si="22"/>
        <v>383.43333013982459</v>
      </c>
      <c r="AL33">
        <f t="shared" si="8"/>
        <v>-13950.802708458066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-785.147253042579</v>
      </c>
      <c r="AR33">
        <f t="shared" si="9"/>
        <v>-786.37288834133392</v>
      </c>
      <c r="AS33">
        <f t="shared" si="9"/>
        <v>35.597004989399494</v>
      </c>
      <c r="AT33">
        <f t="shared" si="9"/>
        <v>20.082862900202326</v>
      </c>
      <c r="AU33">
        <f t="shared" si="9"/>
        <v>-730.6930204517322</v>
      </c>
      <c r="AW33">
        <v>30</v>
      </c>
      <c r="AX33">
        <f>IF(Z33&gt;0, (R33*SUMPRODUCT(K33:$K$98, X33:$X$98)-K33*$AZ$3)/Z33, 0)</f>
        <v>10251.868426821598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500000</v>
      </c>
      <c r="S34">
        <f t="shared" si="1"/>
        <v>9620.3048787898679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4797.980932768236</v>
      </c>
      <c r="AC34">
        <f t="shared" si="2"/>
        <v>4158.3766526999843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-15540.149485363818</v>
      </c>
      <c r="AI34">
        <f t="shared" si="6"/>
        <v>-15561.761984682151</v>
      </c>
      <c r="AJ34">
        <f t="shared" si="7"/>
        <v>639.60428006825168</v>
      </c>
      <c r="AK34">
        <f t="shared" si="22"/>
        <v>335.85866529377654</v>
      </c>
      <c r="AL34">
        <f t="shared" si="8"/>
        <v>-14586.299039320122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-726.72973703100865</v>
      </c>
      <c r="AR34">
        <f t="shared" si="9"/>
        <v>-727.74043811602633</v>
      </c>
      <c r="AS34">
        <f t="shared" si="9"/>
        <v>29.910873810814312</v>
      </c>
      <c r="AT34">
        <f t="shared" si="9"/>
        <v>15.706314777628892</v>
      </c>
      <c r="AU34">
        <f t="shared" ref="AU34:AU89" si="23">AL34*$K34</f>
        <v>-682.12324952758308</v>
      </c>
      <c r="AW34">
        <v>31</v>
      </c>
      <c r="AX34">
        <f>IF(Z34&gt;0, (R34*SUMPRODUCT(K34:$K$98, X34:$X$98)-K34*$AZ$3)/Z34, 0)</f>
        <v>9620.3048787898679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500000</v>
      </c>
      <c r="S35">
        <f t="shared" si="1"/>
        <v>8997.8355654283441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4158.3766526999843</v>
      </c>
      <c r="AC35">
        <f t="shared" si="2"/>
        <v>3561.595998681767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-16049.701992160697</v>
      </c>
      <c r="AI35">
        <f t="shared" ref="AI35:AI66" si="25">SUM(AE35:AH35)</f>
        <v>-16069.493396286631</v>
      </c>
      <c r="AJ35">
        <f t="shared" si="7"/>
        <v>596.78065401821732</v>
      </c>
      <c r="AK35">
        <f t="shared" si="22"/>
        <v>291.08636568899891</v>
      </c>
      <c r="AL35">
        <f t="shared" ref="AL35:AL89" si="26">SUM(AI35:AK35)</f>
        <v>-15181.626376579414</v>
      </c>
      <c r="AN35">
        <f t="shared" ref="AN35:AT66" si="27">AE35*$K35</f>
        <v>0</v>
      </c>
      <c r="AO35">
        <f t="shared" si="27"/>
        <v>0</v>
      </c>
      <c r="AP35">
        <f t="shared" si="27"/>
        <v>-0.82637338903636037</v>
      </c>
      <c r="AQ35">
        <f t="shared" si="27"/>
        <v>-670.14177184661901</v>
      </c>
      <c r="AR35">
        <f t="shared" si="27"/>
        <v>-670.96814523565547</v>
      </c>
      <c r="AS35">
        <f t="shared" si="27"/>
        <v>24.918072938855353</v>
      </c>
      <c r="AT35">
        <f t="shared" si="27"/>
        <v>12.154065723992758</v>
      </c>
      <c r="AU35">
        <f t="shared" si="23"/>
        <v>-633.89600657280732</v>
      </c>
      <c r="AW35">
        <v>32</v>
      </c>
      <c r="AX35">
        <f>IF(Z35&gt;0, (R35*SUMPRODUCT(K35:$K$98, X35:$X$98)-K35*$AZ$3)/Z35, 0)</f>
        <v>8997.8355654283441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500000</v>
      </c>
      <c r="S36">
        <f t="shared" si="1"/>
        <v>8373.8416478252784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3561.595998681767</v>
      </c>
      <c r="AC36">
        <f t="shared" si="2"/>
        <v>3007.480193810854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-16359.007230940213</v>
      </c>
      <c r="AI36">
        <f t="shared" si="25"/>
        <v>-16376.964820301793</v>
      </c>
      <c r="AJ36">
        <f t="shared" si="7"/>
        <v>554.11580487091305</v>
      </c>
      <c r="AK36">
        <f t="shared" si="22"/>
        <v>249.31171990772373</v>
      </c>
      <c r="AL36">
        <f t="shared" si="26"/>
        <v>-15573.537295523156</v>
      </c>
      <c r="AN36">
        <f t="shared" si="27"/>
        <v>0</v>
      </c>
      <c r="AO36">
        <f t="shared" si="27"/>
        <v>0</v>
      </c>
      <c r="AP36">
        <f t="shared" si="27"/>
        <v>-0.66946785716139068</v>
      </c>
      <c r="AQ36">
        <f t="shared" si="27"/>
        <v>-609.87192076106408</v>
      </c>
      <c r="AR36">
        <f t="shared" si="27"/>
        <v>-610.54138861822548</v>
      </c>
      <c r="AS36">
        <f t="shared" si="27"/>
        <v>20.657712627055552</v>
      </c>
      <c r="AT36">
        <f t="shared" si="27"/>
        <v>9.2944648377436483</v>
      </c>
      <c r="AU36">
        <f t="shared" si="23"/>
        <v>-580.58921115342628</v>
      </c>
      <c r="AW36">
        <v>33</v>
      </c>
      <c r="AX36">
        <f>IF(Z36&gt;0, (R36*SUMPRODUCT(K36:$K$98, X36:$X$98)-K36*$AZ$3)/Z36, 0)</f>
        <v>8373.8416478252784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500000</v>
      </c>
      <c r="S37">
        <f t="shared" si="1"/>
        <v>7751.5638338484077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3007.480193810854</v>
      </c>
      <c r="AC37">
        <f t="shared" si="2"/>
        <v>2501.2028864209533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-16444.761583760155</v>
      </c>
      <c r="AI37">
        <f t="shared" si="25"/>
        <v>-16460.895121069745</v>
      </c>
      <c r="AJ37">
        <f t="shared" si="7"/>
        <v>506.27730738990067</v>
      </c>
      <c r="AK37">
        <f t="shared" si="22"/>
        <v>210.52361356675979</v>
      </c>
      <c r="AL37">
        <f t="shared" si="26"/>
        <v>-15744.094200113084</v>
      </c>
      <c r="AN37">
        <f t="shared" si="27"/>
        <v>0</v>
      </c>
      <c r="AO37">
        <f t="shared" si="27"/>
        <v>0</v>
      </c>
      <c r="AP37">
        <f t="shared" si="27"/>
        <v>-0.53702347323568334</v>
      </c>
      <c r="AQ37">
        <f t="shared" si="27"/>
        <v>-547.38293362331706</v>
      </c>
      <c r="AR37">
        <f t="shared" si="27"/>
        <v>-547.91995709655282</v>
      </c>
      <c r="AS37">
        <f t="shared" si="27"/>
        <v>16.852026484815202</v>
      </c>
      <c r="AT37">
        <f t="shared" si="27"/>
        <v>7.0075222802229984</v>
      </c>
      <c r="AU37">
        <f t="shared" si="23"/>
        <v>-524.06040833151462</v>
      </c>
      <c r="AW37">
        <v>34</v>
      </c>
      <c r="AX37">
        <f>IF(Z37&gt;0, (R37*SUMPRODUCT(K37:$K$98, X37:$X$98)-K37*$AZ$3)/Z37, 0)</f>
        <v>7751.5638338484077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500000</v>
      </c>
      <c r="S38">
        <f t="shared" si="1"/>
        <v>7138.619486351773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2501.2028864209533</v>
      </c>
      <c r="AC38">
        <f t="shared" si="2"/>
        <v>2046.3151433076064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-16394.92739567544</v>
      </c>
      <c r="AI38">
        <f t="shared" si="25"/>
        <v>-16409.260104872366</v>
      </c>
      <c r="AJ38">
        <f t="shared" si="7"/>
        <v>454.88774311334691</v>
      </c>
      <c r="AK38">
        <f t="shared" si="22"/>
        <v>175.08420204946674</v>
      </c>
      <c r="AL38">
        <f t="shared" si="26"/>
        <v>-15779.288159709551</v>
      </c>
      <c r="AN38">
        <f t="shared" si="27"/>
        <v>0</v>
      </c>
      <c r="AO38">
        <f t="shared" si="27"/>
        <v>0</v>
      </c>
      <c r="AP38">
        <f t="shared" si="27"/>
        <v>-0.42596502143501774</v>
      </c>
      <c r="AQ38">
        <f t="shared" si="27"/>
        <v>-487.2537008580955</v>
      </c>
      <c r="AR38">
        <f t="shared" si="27"/>
        <v>-487.67966587953055</v>
      </c>
      <c r="AS38">
        <f t="shared" si="27"/>
        <v>13.519165468547873</v>
      </c>
      <c r="AT38">
        <f t="shared" si="27"/>
        <v>5.2034646663267274</v>
      </c>
      <c r="AU38">
        <f t="shared" si="23"/>
        <v>-468.95703574465591</v>
      </c>
      <c r="AW38">
        <v>35</v>
      </c>
      <c r="AX38">
        <f>IF(Z38&gt;0, (R38*SUMPRODUCT(K38:$K$98, X38:$X$98)-K38*$AZ$3)/Z38, 0)</f>
        <v>7138.619486351773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500000</v>
      </c>
      <c r="S39">
        <f t="shared" si="1"/>
        <v>6529.7348923364716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2046.3151433076064</v>
      </c>
      <c r="AC39">
        <f t="shared" si="2"/>
        <v>1641.6464339762697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-16188.378099415972</v>
      </c>
      <c r="AI39">
        <f t="shared" si="25"/>
        <v>-16200.948643710986</v>
      </c>
      <c r="AJ39">
        <f t="shared" si="7"/>
        <v>404.66870933133669</v>
      </c>
      <c r="AK39">
        <f t="shared" si="22"/>
        <v>143.24206003153245</v>
      </c>
      <c r="AL39">
        <f t="shared" si="26"/>
        <v>-15653.037874348118</v>
      </c>
      <c r="AN39">
        <f t="shared" si="27"/>
        <v>0</v>
      </c>
      <c r="AO39">
        <f t="shared" si="27"/>
        <v>0</v>
      </c>
      <c r="AP39">
        <f t="shared" si="27"/>
        <v>-0.33356594748377644</v>
      </c>
      <c r="AQ39">
        <f t="shared" si="27"/>
        <v>-429.56705391819548</v>
      </c>
      <c r="AR39">
        <f t="shared" si="27"/>
        <v>-429.90061986567929</v>
      </c>
      <c r="AS39">
        <f t="shared" si="27"/>
        <v>10.738095207117274</v>
      </c>
      <c r="AT39">
        <f t="shared" si="27"/>
        <v>3.801002753150335</v>
      </c>
      <c r="AU39">
        <f t="shared" si="23"/>
        <v>-415.36152190541168</v>
      </c>
      <c r="AW39">
        <v>36</v>
      </c>
      <c r="AX39">
        <f>IF(Z39&gt;0, (R39*SUMPRODUCT(K39:$K$98, X39:$X$98)-K39*$AZ$3)/Z39, 0)</f>
        <v>6529.7348923364716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500000</v>
      </c>
      <c r="S40">
        <f t="shared" si="1"/>
        <v>5918.8352106478114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1641.6464339762697</v>
      </c>
      <c r="AC40">
        <f t="shared" si="2"/>
        <v>1285.815979635538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-15827.694256131676</v>
      </c>
      <c r="AI40">
        <f t="shared" si="25"/>
        <v>-15838.556325558126</v>
      </c>
      <c r="AJ40">
        <f t="shared" si="7"/>
        <v>355.83045434073165</v>
      </c>
      <c r="AK40">
        <f t="shared" si="22"/>
        <v>114.91525037833888</v>
      </c>
      <c r="AL40">
        <f t="shared" si="26"/>
        <v>-15367.810620839055</v>
      </c>
      <c r="AN40">
        <f t="shared" si="27"/>
        <v>0</v>
      </c>
      <c r="AO40">
        <f t="shared" si="27"/>
        <v>0</v>
      </c>
      <c r="AP40">
        <f t="shared" si="27"/>
        <v>-0.25734881785918501</v>
      </c>
      <c r="AQ40">
        <f t="shared" si="27"/>
        <v>-374.99653577367275</v>
      </c>
      <c r="AR40">
        <f t="shared" si="27"/>
        <v>-375.25388459153191</v>
      </c>
      <c r="AS40">
        <f t="shared" si="27"/>
        <v>8.4304880762309011</v>
      </c>
      <c r="AT40">
        <f t="shared" si="27"/>
        <v>2.7226215077251119</v>
      </c>
      <c r="AU40">
        <f t="shared" si="23"/>
        <v>-364.10077500757586</v>
      </c>
      <c r="AW40">
        <v>37</v>
      </c>
      <c r="AX40">
        <f>IF(Z40&gt;0, (R40*SUMPRODUCT(K40:$K$98, X40:$X$98)-K40*$AZ$3)/Z40, 0)</f>
        <v>5918.8352106478114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500000</v>
      </c>
      <c r="S41">
        <f t="shared" si="1"/>
        <v>5294.4920139302922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1285.815979635538</v>
      </c>
      <c r="AC41">
        <f t="shared" si="2"/>
        <v>976.65569348460042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-15301.305090692225</v>
      </c>
      <c r="AI41">
        <f t="shared" si="25"/>
        <v>-15310.528408915343</v>
      </c>
      <c r="AJ41">
        <f t="shared" si="7"/>
        <v>309.16028615093762</v>
      </c>
      <c r="AK41">
        <f t="shared" si="22"/>
        <v>90.007118574487677</v>
      </c>
      <c r="AL41">
        <f t="shared" si="26"/>
        <v>-14911.361004189917</v>
      </c>
      <c r="AN41">
        <f t="shared" si="27"/>
        <v>0</v>
      </c>
      <c r="AO41">
        <f t="shared" si="27"/>
        <v>0</v>
      </c>
      <c r="AP41">
        <f t="shared" si="27"/>
        <v>-0.19510966066122085</v>
      </c>
      <c r="AQ41">
        <f t="shared" si="27"/>
        <v>-323.68312267880225</v>
      </c>
      <c r="AR41">
        <f t="shared" si="27"/>
        <v>-323.87823233946347</v>
      </c>
      <c r="AS41">
        <f t="shared" si="27"/>
        <v>6.5399628486906023</v>
      </c>
      <c r="AT41">
        <f t="shared" si="27"/>
        <v>1.9040065557044188</v>
      </c>
      <c r="AU41">
        <f t="shared" si="23"/>
        <v>-315.43426293506843</v>
      </c>
      <c r="AW41">
        <v>38</v>
      </c>
      <c r="AX41">
        <f>IF(Z41&gt;0, (R41*SUMPRODUCT(K41:$K$98, X41:$X$98)-K41*$AZ$3)/Z41, 0)</f>
        <v>5294.4920139302922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500000</v>
      </c>
      <c r="S42">
        <f t="shared" si="1"/>
        <v>4638.2052497357799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976.65569348460042</v>
      </c>
      <c r="AC42">
        <f t="shared" si="2"/>
        <v>711.75493654038314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-14583.442045360302</v>
      </c>
      <c r="AI42">
        <f t="shared" si="25"/>
        <v>-14591.114786196651</v>
      </c>
      <c r="AJ42">
        <f t="shared" si="7"/>
        <v>264.90075694421728</v>
      </c>
      <c r="AK42">
        <f t="shared" si="22"/>
        <v>68.365898543922029</v>
      </c>
      <c r="AL42">
        <f t="shared" si="26"/>
        <v>-14257.848130708513</v>
      </c>
      <c r="AN42">
        <f t="shared" si="27"/>
        <v>0</v>
      </c>
      <c r="AO42">
        <f t="shared" si="27"/>
        <v>0</v>
      </c>
      <c r="AP42">
        <f t="shared" si="27"/>
        <v>-0.144918585766207</v>
      </c>
      <c r="AQ42">
        <f t="shared" si="27"/>
        <v>-275.44417853979246</v>
      </c>
      <c r="AR42">
        <f t="shared" si="27"/>
        <v>-275.58909712555868</v>
      </c>
      <c r="AS42">
        <f t="shared" si="27"/>
        <v>5.0033024552172147</v>
      </c>
      <c r="AT42">
        <f t="shared" si="27"/>
        <v>1.2912581752643537</v>
      </c>
      <c r="AU42">
        <f t="shared" si="23"/>
        <v>-269.29453649507712</v>
      </c>
      <c r="AW42">
        <v>39</v>
      </c>
      <c r="AX42">
        <f>IF(Z42&gt;0, (R42*SUMPRODUCT(K42:$K$98, X42:$X$98)-K42*$AZ$3)/Z42, 0)</f>
        <v>4638.2052497357799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500000</v>
      </c>
      <c r="S43">
        <f t="shared" si="1"/>
        <v>3925.9322033451972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711.75493654038314</v>
      </c>
      <c r="AC43">
        <f t="shared" si="2"/>
        <v>488.7950131207561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-13708.038751535405</v>
      </c>
      <c r="AI43">
        <f t="shared" si="25"/>
        <v>-13714.263961088238</v>
      </c>
      <c r="AJ43">
        <f t="shared" si="7"/>
        <v>222.95992341962705</v>
      </c>
      <c r="AK43">
        <f t="shared" si="22"/>
        <v>49.822845557826824</v>
      </c>
      <c r="AL43">
        <f t="shared" si="26"/>
        <v>-13441.481192110785</v>
      </c>
      <c r="AN43">
        <f t="shared" si="27"/>
        <v>0</v>
      </c>
      <c r="AO43">
        <f t="shared" si="27"/>
        <v>0</v>
      </c>
      <c r="AP43">
        <f t="shared" si="27"/>
        <v>-0.10498071118360655</v>
      </c>
      <c r="AQ43">
        <f t="shared" si="27"/>
        <v>-231.16967306165702</v>
      </c>
      <c r="AR43">
        <f t="shared" si="27"/>
        <v>-231.27465377284065</v>
      </c>
      <c r="AS43">
        <f t="shared" si="27"/>
        <v>3.7599523562037076</v>
      </c>
      <c r="AT43">
        <f t="shared" si="27"/>
        <v>0.84020268160638278</v>
      </c>
      <c r="AU43">
        <f t="shared" si="23"/>
        <v>-226.67449873503057</v>
      </c>
      <c r="AW43">
        <v>40</v>
      </c>
      <c r="AX43">
        <f>IF(Z43&gt;0, (R43*SUMPRODUCT(K43:$K$98, X43:$X$98)-K43*$AZ$3)/Z43, 0)</f>
        <v>3925.9322033451972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500000</v>
      </c>
      <c r="S44">
        <f t="shared" si="1"/>
        <v>3104.9298348935554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488.7950131207561</v>
      </c>
      <c r="AC44">
        <f t="shared" si="2"/>
        <v>304.48628213067514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-12596.859129875338</v>
      </c>
      <c r="AI44">
        <f t="shared" si="25"/>
        <v>-12601.762401419655</v>
      </c>
      <c r="AJ44">
        <f t="shared" si="7"/>
        <v>184.30873099008096</v>
      </c>
      <c r="AK44">
        <f t="shared" si="22"/>
        <v>34.21565091845293</v>
      </c>
      <c r="AL44">
        <f t="shared" si="26"/>
        <v>-12383.238019511122</v>
      </c>
      <c r="AN44">
        <f t="shared" si="27"/>
        <v>0</v>
      </c>
      <c r="AO44">
        <f t="shared" si="27"/>
        <v>0</v>
      </c>
      <c r="AP44">
        <f t="shared" si="27"/>
        <v>-7.3828400227233457E-2</v>
      </c>
      <c r="AQ44">
        <f t="shared" si="27"/>
        <v>-189.6704983684732</v>
      </c>
      <c r="AR44">
        <f t="shared" si="27"/>
        <v>-189.74432676870046</v>
      </c>
      <c r="AS44">
        <f t="shared" si="27"/>
        <v>2.775130570257911</v>
      </c>
      <c r="AT44">
        <f t="shared" si="27"/>
        <v>0.51518394345725282</v>
      </c>
      <c r="AU44">
        <f t="shared" si="23"/>
        <v>-186.45401225498529</v>
      </c>
      <c r="AW44">
        <v>41</v>
      </c>
      <c r="AX44">
        <f>IF(Z44&gt;0, (R44*SUMPRODUCT(K44:$K$98, X44:$X$98)-K44*$AZ$3)/Z44, 0)</f>
        <v>3104.9298348935554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500000</v>
      </c>
      <c r="S45">
        <f t="shared" si="1"/>
        <v>2100.7132202624252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304.48628213067514</v>
      </c>
      <c r="AC45">
        <f t="shared" si="2"/>
        <v>156.65591061182357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-11256.025471384512</v>
      </c>
      <c r="AI45">
        <f t="shared" si="25"/>
        <v>-11259.754107666247</v>
      </c>
      <c r="AJ45">
        <f t="shared" si="7"/>
        <v>147.83037151885156</v>
      </c>
      <c r="AK45">
        <f t="shared" si="22"/>
        <v>21.314039749147263</v>
      </c>
      <c r="AL45">
        <f t="shared" si="26"/>
        <v>-11090.609696398247</v>
      </c>
      <c r="AN45">
        <f t="shared" si="27"/>
        <v>0</v>
      </c>
      <c r="AO45">
        <f t="shared" si="27"/>
        <v>0</v>
      </c>
      <c r="AP45">
        <f t="shared" si="27"/>
        <v>-5.0126745775334512E-2</v>
      </c>
      <c r="AQ45">
        <f t="shared" si="27"/>
        <v>-151.32286568380766</v>
      </c>
      <c r="AR45">
        <f t="shared" si="27"/>
        <v>-151.37299242958301</v>
      </c>
      <c r="AS45">
        <f t="shared" si="27"/>
        <v>1.9873902657918376</v>
      </c>
      <c r="AT45">
        <f t="shared" si="27"/>
        <v>0.28654000315999911</v>
      </c>
      <c r="AU45">
        <f t="shared" si="23"/>
        <v>-149.09906216063115</v>
      </c>
      <c r="AW45">
        <v>42</v>
      </c>
      <c r="AX45">
        <f>IF(Z45&gt;0, (R45*SUMPRODUCT(K45:$K$98, X45:$X$98)-K45*$AZ$3)/Z45, 0)</f>
        <v>2100.7132202624252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500000</v>
      </c>
      <c r="S46">
        <f t="shared" si="1"/>
        <v>785.26634090667483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156.65591061182357</v>
      </c>
      <c r="AC46">
        <f t="shared" si="2"/>
        <v>42.690301043749287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-9731.4471770806631</v>
      </c>
      <c r="AI46">
        <f t="shared" si="25"/>
        <v>-9734.1653822818735</v>
      </c>
      <c r="AJ46">
        <f t="shared" si="7"/>
        <v>113.96560956807429</v>
      </c>
      <c r="AK46">
        <f t="shared" si="22"/>
        <v>10.965913742827651</v>
      </c>
      <c r="AL46">
        <f t="shared" si="26"/>
        <v>-9609.2338589709707</v>
      </c>
      <c r="AN46">
        <f t="shared" si="27"/>
        <v>0</v>
      </c>
      <c r="AO46">
        <f t="shared" si="27"/>
        <v>0</v>
      </c>
      <c r="AP46">
        <f t="shared" si="27"/>
        <v>-3.2627493096394289E-2</v>
      </c>
      <c r="AQ46">
        <f t="shared" si="27"/>
        <v>-116.80969687160325</v>
      </c>
      <c r="AR46">
        <f t="shared" si="27"/>
        <v>-116.84232436469965</v>
      </c>
      <c r="AS46">
        <f t="shared" si="27"/>
        <v>1.3679659422893562</v>
      </c>
      <c r="AT46">
        <f t="shared" si="27"/>
        <v>0.13162739692372361</v>
      </c>
      <c r="AU46">
        <f t="shared" si="23"/>
        <v>-115.34273102548656</v>
      </c>
      <c r="AW46">
        <v>43</v>
      </c>
      <c r="AX46">
        <f>IF(Z46&gt;0, (R46*SUMPRODUCT(K46:$K$98, X46:$X$98)-K46*$AZ$3)/Z46, 0)</f>
        <v>785.26634090667483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500000</v>
      </c>
      <c r="S47">
        <f t="shared" si="1"/>
        <v>-1080.6801798908205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42.690301043749287</v>
      </c>
      <c r="AC47">
        <f t="shared" si="2"/>
        <v>-40.764702867377856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-8049.5622459205542</v>
      </c>
      <c r="AI47">
        <f t="shared" si="25"/>
        <v>-8051.4483128451602</v>
      </c>
      <c r="AJ47">
        <f t="shared" si="7"/>
        <v>83.455003911127136</v>
      </c>
      <c r="AK47">
        <f t="shared" si="22"/>
        <v>2.9883210730624503</v>
      </c>
      <c r="AL47">
        <f t="shared" si="26"/>
        <v>-7965.0049878609707</v>
      </c>
      <c r="AN47">
        <f t="shared" si="27"/>
        <v>0</v>
      </c>
      <c r="AO47">
        <f t="shared" si="27"/>
        <v>0</v>
      </c>
      <c r="AP47">
        <f t="shared" si="27"/>
        <v>-2.0213454613924969E-2</v>
      </c>
      <c r="AQ47">
        <f t="shared" si="27"/>
        <v>-86.269187480664144</v>
      </c>
      <c r="AR47">
        <f t="shared" si="27"/>
        <v>-86.289400935278067</v>
      </c>
      <c r="AS47">
        <f t="shared" si="27"/>
        <v>0.89440831173860125</v>
      </c>
      <c r="AT47">
        <f t="shared" si="27"/>
        <v>3.2026590145954173E-2</v>
      </c>
      <c r="AU47">
        <f t="shared" si="23"/>
        <v>-85.362966033393519</v>
      </c>
      <c r="AW47">
        <v>44</v>
      </c>
      <c r="AX47">
        <f>IF(Z47&gt;0, (R47*SUMPRODUCT(K47:$K$98, X47:$X$98)-K47*$AZ$3)/Z47, 0)</f>
        <v>-1080.6801798908205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500000</v>
      </c>
      <c r="S48">
        <f t="shared" si="1"/>
        <v>-3937.6638786305634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-40.764702867377856</v>
      </c>
      <c r="AC48">
        <f t="shared" si="2"/>
        <v>-97.252914490473842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-6323.0000779661923</v>
      </c>
      <c r="AI48">
        <f t="shared" si="25"/>
        <v>-6324.2349842137555</v>
      </c>
      <c r="AJ48">
        <f t="shared" si="7"/>
        <v>56.488211623095985</v>
      </c>
      <c r="AK48">
        <f t="shared" si="22"/>
        <v>-2.8535292007164501</v>
      </c>
      <c r="AL48">
        <f t="shared" si="26"/>
        <v>-6270.6003017913763</v>
      </c>
      <c r="AN48">
        <f t="shared" si="27"/>
        <v>0</v>
      </c>
      <c r="AO48">
        <f t="shared" si="27"/>
        <v>0</v>
      </c>
      <c r="AP48">
        <f t="shared" si="27"/>
        <v>-1.1816787065261906E-2</v>
      </c>
      <c r="AQ48">
        <f t="shared" si="27"/>
        <v>-60.504629952610578</v>
      </c>
      <c r="AR48">
        <f t="shared" si="27"/>
        <v>-60.516446739675843</v>
      </c>
      <c r="AS48">
        <f t="shared" si="27"/>
        <v>0.54053428733145314</v>
      </c>
      <c r="AT48">
        <f t="shared" si="27"/>
        <v>-2.7305349710489216E-2</v>
      </c>
      <c r="AU48">
        <f t="shared" si="23"/>
        <v>-60.003217802054884</v>
      </c>
      <c r="AW48">
        <v>45</v>
      </c>
      <c r="AX48">
        <f>IF(Z48&gt;0, (R48*SUMPRODUCT(K48:$K$98, X48:$X$98)-K48*$AZ$3)/Z48, 0)</f>
        <v>-3937.6638786305634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500000</v>
      </c>
      <c r="S49">
        <f t="shared" si="1"/>
        <v>-8676.9467729563767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-97.252914490473842</v>
      </c>
      <c r="AC49">
        <f t="shared" si="2"/>
        <v>-131.16738742739869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-4667.1880748993035</v>
      </c>
      <c r="AI49">
        <f t="shared" si="25"/>
        <v>-4667.9439132769012</v>
      </c>
      <c r="AJ49">
        <f t="shared" si="7"/>
        <v>33.914472936924852</v>
      </c>
      <c r="AK49">
        <f t="shared" si="22"/>
        <v>-6.8077040143331695</v>
      </c>
      <c r="AL49">
        <f t="shared" si="26"/>
        <v>-4640.8371443543101</v>
      </c>
      <c r="AN49">
        <f t="shared" si="27"/>
        <v>0</v>
      </c>
      <c r="AO49">
        <f t="shared" si="27"/>
        <v>0</v>
      </c>
      <c r="AP49">
        <f t="shared" si="27"/>
        <v>-6.4576772972553724E-3</v>
      </c>
      <c r="AQ49">
        <f t="shared" si="27"/>
        <v>-39.875184122172044</v>
      </c>
      <c r="AR49">
        <f t="shared" si="27"/>
        <v>-39.8816417994693</v>
      </c>
      <c r="AS49">
        <f t="shared" si="27"/>
        <v>0.28975602248372573</v>
      </c>
      <c r="AT49">
        <f t="shared" si="27"/>
        <v>-5.8163169485438336E-2</v>
      </c>
      <c r="AU49">
        <f t="shared" si="23"/>
        <v>-39.650048946471017</v>
      </c>
      <c r="AW49">
        <v>46</v>
      </c>
      <c r="AX49">
        <f>IF(Z49&gt;0, (R49*SUMPRODUCT(K49:$K$98, X49:$X$98)-K49*$AZ$3)/Z49, 0)</f>
        <v>-8676.9467729563767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500000</v>
      </c>
      <c r="S50">
        <f t="shared" si="1"/>
        <v>-17242.269539367953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-131.16738742739869</v>
      </c>
      <c r="AC50">
        <f t="shared" si="2"/>
        <v>-147.30135992842264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-3211.281052834443</v>
      </c>
      <c r="AI50">
        <f t="shared" si="25"/>
        <v>-3211.708204722981</v>
      </c>
      <c r="AJ50">
        <f t="shared" si="7"/>
        <v>16.133972501023948</v>
      </c>
      <c r="AK50">
        <f t="shared" si="22"/>
        <v>-9.1817171199179093</v>
      </c>
      <c r="AL50">
        <f t="shared" si="26"/>
        <v>-3204.7559493418748</v>
      </c>
      <c r="AN50">
        <f t="shared" si="27"/>
        <v>0</v>
      </c>
      <c r="AO50">
        <f t="shared" si="27"/>
        <v>0</v>
      </c>
      <c r="AP50">
        <f t="shared" si="27"/>
        <v>-3.2584548482483587E-3</v>
      </c>
      <c r="AQ50">
        <f t="shared" si="27"/>
        <v>-24.496706198613005</v>
      </c>
      <c r="AR50">
        <f t="shared" si="27"/>
        <v>-24.499964653461255</v>
      </c>
      <c r="AS50">
        <f t="shared" si="27"/>
        <v>0.12307523934264034</v>
      </c>
      <c r="AT50">
        <f t="shared" si="27"/>
        <v>-7.0041152731517078E-2</v>
      </c>
      <c r="AU50">
        <f t="shared" si="23"/>
        <v>-24.446930566850131</v>
      </c>
      <c r="AW50">
        <v>47</v>
      </c>
      <c r="AX50">
        <f>IF(Z50&gt;0, (R50*SUMPRODUCT(K50:$K$98, X50:$X$98)-K50*$AZ$3)/Z50, 0)</f>
        <v>-17242.269539367953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500000</v>
      </c>
      <c r="S51">
        <f t="shared" si="1"/>
        <v>-34407.253838068253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-147.30135992842264</v>
      </c>
      <c r="AC51">
        <f t="shared" si="2"/>
        <v>-150.6005557510106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-2040.303613668234</v>
      </c>
      <c r="AI51">
        <f t="shared" si="25"/>
        <v>-2040.5224636765197</v>
      </c>
      <c r="AJ51">
        <f t="shared" si="7"/>
        <v>3.2991958225879614</v>
      </c>
      <c r="AK51">
        <f t="shared" si="22"/>
        <v>-10.311095194989585</v>
      </c>
      <c r="AL51">
        <f t="shared" si="26"/>
        <v>-2047.5343630489213</v>
      </c>
      <c r="AN51">
        <f t="shared" si="27"/>
        <v>0</v>
      </c>
      <c r="AO51">
        <f t="shared" si="27"/>
        <v>0</v>
      </c>
      <c r="AP51">
        <f t="shared" si="27"/>
        <v>-1.4905890321646649E-3</v>
      </c>
      <c r="AQ51">
        <f t="shared" si="27"/>
        <v>-13.896523069120089</v>
      </c>
      <c r="AR51">
        <f t="shared" si="27"/>
        <v>-13.898013658152255</v>
      </c>
      <c r="AS51">
        <f t="shared" si="27"/>
        <v>2.2470847255771857E-2</v>
      </c>
      <c r="AT51">
        <f t="shared" si="27"/>
        <v>-7.0228945969198125E-2</v>
      </c>
      <c r="AU51">
        <f t="shared" si="23"/>
        <v>-13.94577175686568</v>
      </c>
      <c r="AW51">
        <v>48</v>
      </c>
      <c r="AX51">
        <f>IF(Z51&gt;0, (R51*SUMPRODUCT(K51:$K$98, X51:$X$98)-K51*$AZ$3)/Z51, 0)</f>
        <v>-34407.253838068253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500000</v>
      </c>
      <c r="S52">
        <f t="shared" si="1"/>
        <v>-73413.82492449008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-150.6005557510106</v>
      </c>
      <c r="AC52">
        <f t="shared" si="2"/>
        <v>-145.57073027010836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-1175.175592124529</v>
      </c>
      <c r="AI52">
        <f t="shared" si="25"/>
        <v>-1175.2747360735193</v>
      </c>
      <c r="AJ52">
        <f t="shared" si="7"/>
        <v>-5.0298254809022467</v>
      </c>
      <c r="AK52">
        <f t="shared" si="22"/>
        <v>-10.542038902570743</v>
      </c>
      <c r="AL52">
        <f t="shared" si="26"/>
        <v>-1190.8466004569923</v>
      </c>
      <c r="AN52">
        <f t="shared" si="27"/>
        <v>0</v>
      </c>
      <c r="AO52">
        <f t="shared" si="27"/>
        <v>0</v>
      </c>
      <c r="AP52">
        <f t="shared" si="27"/>
        <v>-6.0291979738041467E-4</v>
      </c>
      <c r="AQ52">
        <f t="shared" si="27"/>
        <v>-7.1465443640799426</v>
      </c>
      <c r="AR52">
        <f t="shared" si="27"/>
        <v>-7.1471472838773229</v>
      </c>
      <c r="AS52">
        <f t="shared" si="27"/>
        <v>-3.0587659566570193E-2</v>
      </c>
      <c r="AT52">
        <f t="shared" si="27"/>
        <v>-6.4108843997412637E-2</v>
      </c>
      <c r="AU52">
        <f t="shared" si="23"/>
        <v>-7.2418437874413053</v>
      </c>
      <c r="AW52">
        <v>49</v>
      </c>
      <c r="AX52">
        <f>IF(Z52&gt;0, (R52*SUMPRODUCT(K52:$K$98, X52:$X$98)-K52*$AZ$3)/Z52, 0)</f>
        <v>-73413.82492449008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500000</v>
      </c>
      <c r="S53">
        <f t="shared" si="1"/>
        <v>-177396.48643850509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-145.57073027010836</v>
      </c>
      <c r="AC53">
        <f t="shared" si="2"/>
        <v>-135.81874914309691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-598.71382328875995</v>
      </c>
      <c r="AI53">
        <f t="shared" si="25"/>
        <v>-598.75210441593163</v>
      </c>
      <c r="AJ53">
        <f t="shared" si="7"/>
        <v>-9.7519811270114474</v>
      </c>
      <c r="AK53">
        <f t="shared" si="22"/>
        <v>-10.189951118907587</v>
      </c>
      <c r="AL53">
        <f t="shared" si="26"/>
        <v>-618.69403666185076</v>
      </c>
      <c r="AN53">
        <f t="shared" si="27"/>
        <v>0</v>
      </c>
      <c r="AO53">
        <f t="shared" si="27"/>
        <v>0</v>
      </c>
      <c r="AP53">
        <f t="shared" si="27"/>
        <v>-2.078547843893296E-4</v>
      </c>
      <c r="AQ53">
        <f t="shared" si="27"/>
        <v>-3.2508325079514409</v>
      </c>
      <c r="AR53">
        <f t="shared" si="27"/>
        <v>-3.2510403627358304</v>
      </c>
      <c r="AS53">
        <f t="shared" si="27"/>
        <v>-5.2950267776476281E-2</v>
      </c>
      <c r="AT53">
        <f t="shared" si="27"/>
        <v>-5.5328310560493504E-2</v>
      </c>
      <c r="AU53">
        <f t="shared" si="23"/>
        <v>-3.3593189410728006</v>
      </c>
      <c r="AW53">
        <v>50</v>
      </c>
      <c r="AX53">
        <f>IF(Z53&gt;0, (R53*SUMPRODUCT(K53:$K$98, X53:$X$98)-K53*$AZ$3)/Z53, 0)</f>
        <v>-177396.48643850509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500000</v>
      </c>
      <c r="S54">
        <f t="shared" si="1"/>
        <v>-515979.02822757128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-135.81874914309691</v>
      </c>
      <c r="AC54">
        <f t="shared" si="2"/>
        <v>-123.98161246257391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-258.84105468887088</v>
      </c>
      <c r="AI54">
        <f t="shared" si="25"/>
        <v>-258.85306889930195</v>
      </c>
      <c r="AJ54">
        <f t="shared" si="7"/>
        <v>-11.837136680523002</v>
      </c>
      <c r="AK54">
        <f t="shared" si="22"/>
        <v>-9.5073124400167845</v>
      </c>
      <c r="AL54">
        <f t="shared" si="26"/>
        <v>-280.19751801984171</v>
      </c>
      <c r="AN54">
        <f t="shared" si="27"/>
        <v>0</v>
      </c>
      <c r="AO54">
        <f t="shared" si="27"/>
        <v>0</v>
      </c>
      <c r="AP54">
        <f t="shared" si="27"/>
        <v>-5.8244177988866918E-5</v>
      </c>
      <c r="AQ54">
        <f t="shared" si="27"/>
        <v>-1.2548460464098694</v>
      </c>
      <c r="AR54">
        <f t="shared" si="27"/>
        <v>-1.2549042905878585</v>
      </c>
      <c r="AS54">
        <f t="shared" si="27"/>
        <v>-5.738573497245987E-2</v>
      </c>
      <c r="AT54">
        <f t="shared" si="27"/>
        <v>-4.6090885550125145E-2</v>
      </c>
      <c r="AU54">
        <f t="shared" si="23"/>
        <v>-1.3583809111104432</v>
      </c>
      <c r="AW54">
        <v>51</v>
      </c>
      <c r="AX54">
        <f>IF(Z54&gt;0, (R54*SUMPRODUCT(K54:$K$98, X54:$X$98)-K54*$AZ$3)/Z54, 0)</f>
        <v>-515979.02822757128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500000</v>
      </c>
      <c r="S55">
        <f t="shared" si="1"/>
        <v>-1951705.1245782087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-123.98161246257391</v>
      </c>
      <c r="AC55">
        <f t="shared" si="2"/>
        <v>-111.76505744784586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-90.308013290558264</v>
      </c>
      <c r="AI55">
        <f t="shared" si="25"/>
        <v>-90.310876557555943</v>
      </c>
      <c r="AJ55">
        <f t="shared" si="7"/>
        <v>-12.216555014728044</v>
      </c>
      <c r="AK55">
        <f t="shared" si="22"/>
        <v>-8.6787128723801743</v>
      </c>
      <c r="AL55">
        <f t="shared" si="26"/>
        <v>-111.20614444466416</v>
      </c>
      <c r="AN55">
        <f t="shared" si="27"/>
        <v>0</v>
      </c>
      <c r="AO55">
        <f t="shared" si="27"/>
        <v>0</v>
      </c>
      <c r="AP55">
        <f t="shared" si="27"/>
        <v>-1.2393703748879287E-5</v>
      </c>
      <c r="AQ55">
        <f t="shared" si="27"/>
        <v>-0.39089989294851285</v>
      </c>
      <c r="AR55">
        <f t="shared" si="27"/>
        <v>-0.39091228665226174</v>
      </c>
      <c r="AS55">
        <f t="shared" si="27"/>
        <v>-5.2879582591327863E-2</v>
      </c>
      <c r="AT55">
        <f t="shared" si="27"/>
        <v>-3.7565967948261558E-2</v>
      </c>
      <c r="AU55">
        <f t="shared" si="23"/>
        <v>-0.48135783719185121</v>
      </c>
      <c r="AW55">
        <v>52</v>
      </c>
      <c r="AX55">
        <f>IF(Z55&gt;0, (R55*SUMPRODUCT(K55:$K$98, X55:$X$98)-K55*$AZ$3)/Z55, 0)</f>
        <v>-1951705.1245782087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500000</v>
      </c>
      <c r="S56">
        <f t="shared" si="1"/>
        <v>-7400711.2469235063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-111.76505744784586</v>
      </c>
      <c r="AC56">
        <f t="shared" si="2"/>
        <v>-100.1279206790641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-21.581593421276878</v>
      </c>
      <c r="AI56">
        <f t="shared" si="25"/>
        <v>-21.582269896262446</v>
      </c>
      <c r="AJ56">
        <f t="shared" si="7"/>
        <v>-11.637136768781758</v>
      </c>
      <c r="AK56">
        <f t="shared" si="22"/>
        <v>-7.823554021349211</v>
      </c>
      <c r="AL56">
        <f t="shared" si="26"/>
        <v>-41.042960686393414</v>
      </c>
      <c r="AN56">
        <f t="shared" si="27"/>
        <v>0</v>
      </c>
      <c r="AO56">
        <f t="shared" si="27"/>
        <v>0</v>
      </c>
      <c r="AP56">
        <f t="shared" si="27"/>
        <v>-2.6144057056744629E-6</v>
      </c>
      <c r="AQ56">
        <f t="shared" si="27"/>
        <v>-8.3407431437813359E-2</v>
      </c>
      <c r="AR56">
        <f t="shared" si="27"/>
        <v>-8.3410045843519021E-2</v>
      </c>
      <c r="AS56">
        <f t="shared" si="27"/>
        <v>-4.4974607214020725E-2</v>
      </c>
      <c r="AT56">
        <f t="shared" si="27"/>
        <v>-3.0236068898989825E-2</v>
      </c>
      <c r="AU56">
        <f t="shared" si="23"/>
        <v>-0.15862072195652957</v>
      </c>
      <c r="AW56">
        <v>53</v>
      </c>
      <c r="AX56">
        <f>IF(Z56&gt;0, (R56*SUMPRODUCT(K56:$K$98, X56:$X$98)-K56*$AZ$3)/Z56, 0)</f>
        <v>-7400711.2469235063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500000</v>
      </c>
      <c r="S57">
        <f t="shared" si="1"/>
        <v>-28257410.053847194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-100.1279206790641</v>
      </c>
      <c r="AC57">
        <f t="shared" si="2"/>
        <v>-89.472009662528464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-5.1139422321824224</v>
      </c>
      <c r="AI57">
        <f t="shared" si="25"/>
        <v>-5.1141005481949158</v>
      </c>
      <c r="AJ57">
        <f t="shared" si="7"/>
        <v>-10.65591101653564</v>
      </c>
      <c r="AK57">
        <f t="shared" si="22"/>
        <v>-7.0089544475344878</v>
      </c>
      <c r="AL57">
        <f t="shared" si="26"/>
        <v>-22.778966012265045</v>
      </c>
      <c r="AN57">
        <f t="shared" si="27"/>
        <v>0</v>
      </c>
      <c r="AO57">
        <f t="shared" si="27"/>
        <v>0</v>
      </c>
      <c r="AP57">
        <f t="shared" si="27"/>
        <v>-5.4629605042126425E-7</v>
      </c>
      <c r="AQ57">
        <f t="shared" si="27"/>
        <v>-1.7646518501302694E-2</v>
      </c>
      <c r="AR57">
        <f t="shared" si="27"/>
        <v>-1.7647064797353115E-2</v>
      </c>
      <c r="AS57">
        <f t="shared" si="27"/>
        <v>-3.6770014670518415E-2</v>
      </c>
      <c r="AT57">
        <f t="shared" si="27"/>
        <v>-2.4185577137507477E-2</v>
      </c>
      <c r="AU57">
        <f t="shared" si="23"/>
        <v>-7.8602656605379004E-2</v>
      </c>
      <c r="AW57">
        <v>54</v>
      </c>
      <c r="AX57">
        <f>IF(Z57&gt;0, (R57*SUMPRODUCT(K57:$K$98, X57:$X$98)-K57*$AZ$3)/Z57, 0)</f>
        <v>-28257410.053847194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500000</v>
      </c>
      <c r="S58">
        <f t="shared" si="1"/>
        <v>-108969786.38589601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-89.472009662528464</v>
      </c>
      <c r="AC58">
        <f t="shared" si="2"/>
        <v>-79.900978995339202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-1.2007086483754208</v>
      </c>
      <c r="AI58">
        <f t="shared" si="25"/>
        <v>-1.2007453103629522</v>
      </c>
      <c r="AJ58">
        <f t="shared" si="7"/>
        <v>-9.5710306671892624</v>
      </c>
      <c r="AK58">
        <f t="shared" si="22"/>
        <v>-6.2630406763769928</v>
      </c>
      <c r="AL58">
        <f t="shared" si="26"/>
        <v>-17.034816653929209</v>
      </c>
      <c r="AN58">
        <f t="shared" si="27"/>
        <v>0</v>
      </c>
      <c r="AO58">
        <f t="shared" si="27"/>
        <v>0</v>
      </c>
      <c r="AP58">
        <f t="shared" si="27"/>
        <v>-1.1295389221765941E-7</v>
      </c>
      <c r="AQ58">
        <f t="shared" si="27"/>
        <v>-3.6993279520827951E-3</v>
      </c>
      <c r="AR58">
        <f t="shared" si="27"/>
        <v>-3.6994409059750129E-3</v>
      </c>
      <c r="AS58">
        <f t="shared" si="27"/>
        <v>-2.9487903935130573E-2</v>
      </c>
      <c r="AT58">
        <f t="shared" si="27"/>
        <v>-1.9296139384438558E-2</v>
      </c>
      <c r="AU58">
        <f t="shared" si="23"/>
        <v>-5.2483484225544143E-2</v>
      </c>
      <c r="AW58">
        <v>55</v>
      </c>
      <c r="AX58">
        <f>IF(Z58&gt;0, (R58*SUMPRODUCT(K58:$K$98, X58:$X$98)-K58*$AZ$3)/Z58, 0)</f>
        <v>-108969786.38589601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500000</v>
      </c>
      <c r="S59">
        <f t="shared" si="1"/>
        <v>-425148312.76092839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-79.900978995339202</v>
      </c>
      <c r="AC59">
        <f t="shared" si="2"/>
        <v>-71.343359407496109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-0.27904959265997015</v>
      </c>
      <c r="AI59">
        <f t="shared" si="25"/>
        <v>-0.2790579830683601</v>
      </c>
      <c r="AJ59">
        <f t="shared" si="7"/>
        <v>-8.5576195878430923</v>
      </c>
      <c r="AK59">
        <f t="shared" si="22"/>
        <v>-5.5930685296737446</v>
      </c>
      <c r="AL59">
        <f t="shared" si="26"/>
        <v>-14.429746100585199</v>
      </c>
      <c r="AN59">
        <f t="shared" si="27"/>
        <v>0</v>
      </c>
      <c r="AO59">
        <f t="shared" si="27"/>
        <v>0</v>
      </c>
      <c r="AP59">
        <f t="shared" si="27"/>
        <v>-2.3080768898162965E-8</v>
      </c>
      <c r="AQ59">
        <f t="shared" si="27"/>
        <v>-7.676240368708954E-4</v>
      </c>
      <c r="AR59">
        <f t="shared" si="27"/>
        <v>-7.6764711763979351E-4</v>
      </c>
      <c r="AS59">
        <f t="shared" si="27"/>
        <v>-2.3540742100383989E-2</v>
      </c>
      <c r="AT59">
        <f t="shared" si="27"/>
        <v>-1.5385701883017334E-2</v>
      </c>
      <c r="AU59">
        <f t="shared" si="23"/>
        <v>-3.9694091101041121E-2</v>
      </c>
      <c r="AW59">
        <v>56</v>
      </c>
      <c r="AX59">
        <f>IF(Z59&gt;0, (R59*SUMPRODUCT(K59:$K$98, X59:$X$98)-K59*$AZ$3)/Z59, 0)</f>
        <v>-425148312.76092839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500000</v>
      </c>
      <c r="S60">
        <f t="shared" si="1"/>
        <v>-1678454447.937362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-71.343359407496109</v>
      </c>
      <c r="AC60">
        <f t="shared" si="2"/>
        <v>-63.700092285287297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-6.4089225050490931E-2</v>
      </c>
      <c r="AI60">
        <f t="shared" si="25"/>
        <v>-6.4091122632291955E-2</v>
      </c>
      <c r="AJ60">
        <f t="shared" si="7"/>
        <v>-7.6432671222088118</v>
      </c>
      <c r="AK60">
        <f t="shared" si="22"/>
        <v>-4.9940351585247278</v>
      </c>
      <c r="AL60">
        <f t="shared" si="26"/>
        <v>-12.701393403365831</v>
      </c>
      <c r="AN60">
        <f t="shared" si="27"/>
        <v>0</v>
      </c>
      <c r="AO60">
        <f t="shared" si="27"/>
        <v>0</v>
      </c>
      <c r="AP60">
        <f t="shared" si="27"/>
        <v>-4.6606839810478923E-9</v>
      </c>
      <c r="AQ60">
        <f t="shared" si="27"/>
        <v>-1.5741067098578297E-4</v>
      </c>
      <c r="AR60">
        <f t="shared" si="27"/>
        <v>-1.57415331669764E-4</v>
      </c>
      <c r="AS60">
        <f t="shared" si="27"/>
        <v>-1.8772762586575346E-2</v>
      </c>
      <c r="AT60">
        <f t="shared" si="27"/>
        <v>-1.226593744284862E-2</v>
      </c>
      <c r="AU60">
        <f t="shared" si="23"/>
        <v>-3.1196115361093728E-2</v>
      </c>
      <c r="AW60">
        <v>57</v>
      </c>
      <c r="AX60">
        <f>IF(Z60&gt;0, (R60*SUMPRODUCT(K60:$K$98, X60:$X$98)-K60*$AZ$3)/Z60, 0)</f>
        <v>-1678454447.937362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500000</v>
      </c>
      <c r="S61">
        <f t="shared" si="1"/>
        <v>-6712837834.9628172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-63.700092285287297</v>
      </c>
      <c r="AC61">
        <f t="shared" si="2"/>
        <v>-56.875218672524646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-1.4549757682672053E-2</v>
      </c>
      <c r="AI61">
        <f t="shared" si="25"/>
        <v>-1.4550181312886806E-2</v>
      </c>
      <c r="AJ61">
        <f t="shared" si="7"/>
        <v>-6.8248736127626515</v>
      </c>
      <c r="AK61">
        <f t="shared" si="22"/>
        <v>-4.4590064599701114</v>
      </c>
      <c r="AL61">
        <f t="shared" si="26"/>
        <v>-11.29843025404565</v>
      </c>
      <c r="AN61">
        <f t="shared" si="27"/>
        <v>0</v>
      </c>
      <c r="AO61">
        <f t="shared" si="27"/>
        <v>0</v>
      </c>
      <c r="AP61">
        <f t="shared" si="27"/>
        <v>-9.2900500799526387E-10</v>
      </c>
      <c r="AQ61">
        <f t="shared" si="27"/>
        <v>-3.1907067252524274E-5</v>
      </c>
      <c r="AR61">
        <f t="shared" si="27"/>
        <v>-3.1907996257532266E-5</v>
      </c>
      <c r="AS61">
        <f t="shared" si="27"/>
        <v>-1.496668921240786E-2</v>
      </c>
      <c r="AT61">
        <f t="shared" si="27"/>
        <v>-9.7784321980253098E-3</v>
      </c>
      <c r="AU61">
        <f t="shared" si="23"/>
        <v>-2.4777029406690704E-2</v>
      </c>
      <c r="AW61">
        <v>58</v>
      </c>
      <c r="AX61">
        <f>IF(Z61&gt;0, (R61*SUMPRODUCT(K61:$K$98, X61:$X$98)-K61*$AZ$3)/Z61, 0)</f>
        <v>-6712837834.9628172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500000</v>
      </c>
      <c r="S62">
        <f t="shared" si="1"/>
        <v>-27219589122.964497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-56.875218672524646</v>
      </c>
      <c r="AC62">
        <f t="shared" si="2"/>
        <v>-50.781472880097574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-3.2611279684214428E-3</v>
      </c>
      <c r="AI62">
        <f t="shared" si="25"/>
        <v>-3.2612212495372059E-3</v>
      </c>
      <c r="AJ62">
        <f t="shared" si="7"/>
        <v>-6.0937457924270717</v>
      </c>
      <c r="AK62">
        <f t="shared" si="22"/>
        <v>-3.9812653070767254</v>
      </c>
      <c r="AL62">
        <f t="shared" si="26"/>
        <v>-10.078272320753335</v>
      </c>
      <c r="AN62">
        <f t="shared" si="27"/>
        <v>0</v>
      </c>
      <c r="AO62">
        <f t="shared" si="27"/>
        <v>0</v>
      </c>
      <c r="AP62">
        <f t="shared" si="27"/>
        <v>-1.8264460008291919E-10</v>
      </c>
      <c r="AQ62">
        <f t="shared" si="27"/>
        <v>-6.385294694843229E-6</v>
      </c>
      <c r="AR62">
        <f t="shared" si="27"/>
        <v>-6.3854773394433118E-6</v>
      </c>
      <c r="AS62">
        <f t="shared" si="27"/>
        <v>-1.1931565721090819E-2</v>
      </c>
      <c r="AT62">
        <f t="shared" si="27"/>
        <v>-7.795324958175677E-3</v>
      </c>
      <c r="AU62">
        <f t="shared" si="23"/>
        <v>-1.9733276156605941E-2</v>
      </c>
      <c r="AW62">
        <v>59</v>
      </c>
      <c r="AX62">
        <f>IF(Z62&gt;0, (R62*SUMPRODUCT(K62:$K$98, X62:$X$98)-K62*$AZ$3)/Z62, 0)</f>
        <v>-27219589122.964497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500000</v>
      </c>
      <c r="S63">
        <f t="shared" si="1"/>
        <v>-111975439665.12016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-50.781472880097574</v>
      </c>
      <c r="AC63">
        <f t="shared" si="2"/>
        <v>-45.340606319415201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-7.2102522827392421E-4</v>
      </c>
      <c r="AI63">
        <f t="shared" si="25"/>
        <v>-7.2104547405570237E-4</v>
      </c>
      <c r="AJ63">
        <f t="shared" si="7"/>
        <v>-5.4408665606823732</v>
      </c>
      <c r="AK63">
        <f t="shared" si="22"/>
        <v>-3.5547031016068305</v>
      </c>
      <c r="AL63">
        <f t="shared" si="26"/>
        <v>-8.9962907077632597</v>
      </c>
      <c r="AN63">
        <f t="shared" si="27"/>
        <v>0</v>
      </c>
      <c r="AO63">
        <f t="shared" si="27"/>
        <v>0</v>
      </c>
      <c r="AP63">
        <f t="shared" si="27"/>
        <v>-3.539399892370019E-11</v>
      </c>
      <c r="AQ63">
        <f t="shared" si="27"/>
        <v>-1.2605078150673731E-6</v>
      </c>
      <c r="AR63">
        <f t="shared" si="27"/>
        <v>-1.260543209066297E-6</v>
      </c>
      <c r="AS63">
        <f t="shared" si="27"/>
        <v>-9.5118097835452664E-3</v>
      </c>
      <c r="AT63">
        <f t="shared" si="27"/>
        <v>-6.2143887122315354E-3</v>
      </c>
      <c r="AU63">
        <f t="shared" si="23"/>
        <v>-1.5727459038985869E-2</v>
      </c>
      <c r="AW63">
        <v>60</v>
      </c>
      <c r="AX63">
        <f>IF(Z63&gt;0, (R63*SUMPRODUCT(K63:$K$98, X63:$X$98)-K63*$AZ$3)/Z63, 0)</f>
        <v>-111975439665.12016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500000</v>
      </c>
      <c r="S64">
        <f t="shared" si="1"/>
        <v>-467939068408.01141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-45.340606319415201</v>
      </c>
      <c r="AC64">
        <f t="shared" si="2"/>
        <v>-40.482685306729202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-1.5717687564523823E-4</v>
      </c>
      <c r="AI64">
        <f t="shared" si="25"/>
        <v>-1.5718120128163407E-4</v>
      </c>
      <c r="AJ64">
        <f t="shared" si="7"/>
        <v>-4.8579210126859991</v>
      </c>
      <c r="AK64">
        <f t="shared" si="22"/>
        <v>-3.1738424423590645</v>
      </c>
      <c r="AL64">
        <f t="shared" si="26"/>
        <v>-8.031920636246344</v>
      </c>
      <c r="AN64">
        <f t="shared" si="27"/>
        <v>0</v>
      </c>
      <c r="AO64">
        <f t="shared" si="27"/>
        <v>0</v>
      </c>
      <c r="AP64">
        <f t="shared" si="27"/>
        <v>-6.7519166115731201E-12</v>
      </c>
      <c r="AQ64">
        <f t="shared" si="27"/>
        <v>-2.4533850294197583E-7</v>
      </c>
      <c r="AR64">
        <f t="shared" si="27"/>
        <v>-2.4534525485858743E-7</v>
      </c>
      <c r="AS64">
        <f t="shared" si="27"/>
        <v>-7.5827634553114849E-3</v>
      </c>
      <c r="AT64">
        <f t="shared" si="27"/>
        <v>-4.9540732387351486E-3</v>
      </c>
      <c r="AU64">
        <f t="shared" si="23"/>
        <v>-1.2537082039301491E-2</v>
      </c>
      <c r="AW64">
        <v>61</v>
      </c>
      <c r="AX64">
        <f>IF(Z64&gt;0, (R64*SUMPRODUCT(K64:$K$98, X64:$X$98)-K64*$AZ$3)/Z64, 0)</f>
        <v>-467939068408.01141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500000</v>
      </c>
      <c r="S65">
        <f t="shared" si="1"/>
        <v>-1987873783586.5979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-40.482685306729202</v>
      </c>
      <c r="AC65">
        <f t="shared" si="2"/>
        <v>-36.145254951001789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-3.3732364220146225E-5</v>
      </c>
      <c r="AI65">
        <f t="shared" si="25"/>
        <v>-3.3733273363756081E-5</v>
      </c>
      <c r="AJ65">
        <f t="shared" si="7"/>
        <v>-4.3374303557274132</v>
      </c>
      <c r="AK65">
        <f t="shared" si="22"/>
        <v>-2.8337879714710446</v>
      </c>
      <c r="AL65">
        <f t="shared" si="26"/>
        <v>-7.1712520604718222</v>
      </c>
      <c r="AN65">
        <f t="shared" si="27"/>
        <v>0</v>
      </c>
      <c r="AO65">
        <f t="shared" si="27"/>
        <v>0</v>
      </c>
      <c r="AP65">
        <f t="shared" si="27"/>
        <v>-1.2670435052749338E-12</v>
      </c>
      <c r="AQ65">
        <f t="shared" si="27"/>
        <v>-4.7011684995977348E-8</v>
      </c>
      <c r="AR65">
        <f t="shared" si="27"/>
        <v>-4.7012952039482618E-8</v>
      </c>
      <c r="AS65">
        <f t="shared" si="27"/>
        <v>-6.0449338280791041E-3</v>
      </c>
      <c r="AT65">
        <f t="shared" si="27"/>
        <v>-3.9493569614851296E-3</v>
      </c>
      <c r="AU65">
        <f t="shared" si="23"/>
        <v>-9.9943378025162729E-3</v>
      </c>
      <c r="AW65">
        <v>62</v>
      </c>
      <c r="AX65">
        <f>IF(Z65&gt;0, (R65*SUMPRODUCT(K65:$K$98, X65:$X$98)-K65*$AZ$3)/Z65, 0)</f>
        <v>-1987873783586.5979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500000</v>
      </c>
      <c r="S66">
        <f t="shared" si="1"/>
        <v>-8595541105715.7568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-36.145254951001789</v>
      </c>
      <c r="AC66">
        <f t="shared" si="2"/>
        <v>-32.272549104204636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-7.1232374161389727E-6</v>
      </c>
      <c r="AI66">
        <f t="shared" si="25"/>
        <v>-7.123425144571117E-6</v>
      </c>
      <c r="AJ66">
        <f t="shared" si="7"/>
        <v>-3.8727058467971531</v>
      </c>
      <c r="AK66">
        <f t="shared" si="22"/>
        <v>-2.5301678465701256</v>
      </c>
      <c r="AL66">
        <f t="shared" si="26"/>
        <v>-6.4028808167924236</v>
      </c>
      <c r="AN66">
        <f t="shared" si="27"/>
        <v>0</v>
      </c>
      <c r="AO66">
        <f t="shared" si="27"/>
        <v>0</v>
      </c>
      <c r="AP66">
        <f t="shared" si="27"/>
        <v>-2.3359904715087936E-13</v>
      </c>
      <c r="AQ66">
        <f t="shared" si="27"/>
        <v>-8.863769084046424E-9</v>
      </c>
      <c r="AR66">
        <f t="shared" si="27"/>
        <v>-8.8640026830935748E-9</v>
      </c>
      <c r="AS66">
        <f t="shared" si="27"/>
        <v>-4.818984452023594E-3</v>
      </c>
      <c r="AT66">
        <f t="shared" si="27"/>
        <v>-3.1484032084996352E-3</v>
      </c>
      <c r="AU66">
        <f t="shared" si="23"/>
        <v>-7.9673965245259139E-3</v>
      </c>
      <c r="AW66">
        <v>63</v>
      </c>
      <c r="AX66">
        <f>IF(Z66&gt;0, (R66*SUMPRODUCT(K66:$K$98, X66:$X$98)-K66*$AZ$3)/Z66, 0)</f>
        <v>-8595541105715.7568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-37882966831369.164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-32.272549104204636</v>
      </c>
      <c r="AC67">
        <f t="shared" ref="AC67:AC89" si="30">S67*Z67</f>
        <v>-28.814775993596221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-1.4781983929090129E-6</v>
      </c>
      <c r="AI67">
        <f t="shared" ref="AI67:AI89" si="34">SUM(AE67:AH67)</f>
        <v>-1.478236424217545E-6</v>
      </c>
      <c r="AJ67">
        <f t="shared" ref="AJ67:AJ89" si="35">AB67-AC67</f>
        <v>-3.4577731106084144</v>
      </c>
      <c r="AK67">
        <f t="shared" si="22"/>
        <v>-2.2590784372943249</v>
      </c>
      <c r="AL67">
        <f t="shared" si="26"/>
        <v>-5.7168530261391641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-1.6423121921897875E-9</v>
      </c>
      <c r="AR67">
        <f t="shared" si="36"/>
        <v>-1.6423544458426037E-9</v>
      </c>
      <c r="AS67">
        <f t="shared" si="36"/>
        <v>-3.8416649379537974E-3</v>
      </c>
      <c r="AT67">
        <f t="shared" si="36"/>
        <v>-2.5098877650517712E-3</v>
      </c>
      <c r="AU67">
        <f t="shared" si="23"/>
        <v>-6.3515543453600146E-3</v>
      </c>
      <c r="AW67">
        <v>64</v>
      </c>
      <c r="AX67">
        <f>IF(Z67&gt;0, (R67*SUMPRODUCT(K67:$K$98, X67:$X$98)-K67*$AZ$3)/Z67, 0)</f>
        <v>-37882966831369.164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500000</v>
      </c>
      <c r="S68">
        <f t="shared" si="29"/>
        <v>-170301999976430.75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-28.814775993596221</v>
      </c>
      <c r="AC68">
        <f t="shared" si="30"/>
        <v>-25.727478567138363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-3.0097508532273988E-7</v>
      </c>
      <c r="AI68">
        <f t="shared" si="34"/>
        <v>-3.0098263880965452E-7</v>
      </c>
      <c r="AJ68">
        <f t="shared" si="35"/>
        <v>-3.0872974264578588</v>
      </c>
      <c r="AK68">
        <f t="shared" si="22"/>
        <v>-2.0170343195517355</v>
      </c>
      <c r="AL68">
        <f t="shared" si="26"/>
        <v>-5.1043320469922335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-2.985626761108886E-10</v>
      </c>
      <c r="AR68">
        <f t="shared" si="36"/>
        <v>-2.9857016905424896E-10</v>
      </c>
      <c r="AS68">
        <f t="shared" si="36"/>
        <v>-3.0625517743606916E-3</v>
      </c>
      <c r="AT68">
        <f t="shared" si="36"/>
        <v>-2.0008671601741113E-3</v>
      </c>
      <c r="AU68">
        <f t="shared" si="23"/>
        <v>-5.0634192331049724E-3</v>
      </c>
      <c r="AW68">
        <v>65</v>
      </c>
      <c r="AX68">
        <f>IF(Z68&gt;0, (R68*SUMPRODUCT(K68:$K$98, X68:$X$98)-K68*$AZ$3)/Z68, 0)</f>
        <v>-170301999976430.75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500000</v>
      </c>
      <c r="S69">
        <f t="shared" si="29"/>
        <v>-781941330309344.5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-25.727478567138363</v>
      </c>
      <c r="AC69">
        <f t="shared" si="30"/>
        <v>-22.970963006633212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-6.0091101953170584E-8</v>
      </c>
      <c r="AI69">
        <f t="shared" si="34"/>
        <v>-6.0092570795020753E-8</v>
      </c>
      <c r="AJ69">
        <f t="shared" si="35"/>
        <v>-2.7565155605051501</v>
      </c>
      <c r="AK69">
        <f t="shared" si="22"/>
        <v>-1.8009234996996855</v>
      </c>
      <c r="AL69">
        <f t="shared" si="26"/>
        <v>-4.5574391202974063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-5.3222725913249196E-11</v>
      </c>
      <c r="AR69">
        <f t="shared" si="36"/>
        <v>-5.3224026867378187E-11</v>
      </c>
      <c r="AS69">
        <f t="shared" si="36"/>
        <v>-2.4414475252376574E-3</v>
      </c>
      <c r="AT69">
        <f t="shared" si="36"/>
        <v>-1.5950790499721988E-3</v>
      </c>
      <c r="AU69">
        <f t="shared" si="23"/>
        <v>-4.0365266284338834E-3</v>
      </c>
      <c r="AW69">
        <v>66</v>
      </c>
      <c r="AX69">
        <f>IF(Z69&gt;0, (R69*SUMPRODUCT(K69:$K$98, X69:$X$98)-K69*$AZ$3)/Z69, 0)</f>
        <v>-781941330309344.5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500000</v>
      </c>
      <c r="S70">
        <f t="shared" si="29"/>
        <v>-3669183258636475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-22.970963006633212</v>
      </c>
      <c r="AC70">
        <f t="shared" si="30"/>
        <v>-20.509788398825975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-1.1746663230460942E-8</v>
      </c>
      <c r="AI70">
        <f t="shared" si="34"/>
        <v>-1.1746942717569559E-8</v>
      </c>
      <c r="AJ70">
        <f t="shared" si="35"/>
        <v>-2.4611746078072372</v>
      </c>
      <c r="AK70">
        <f t="shared" si="22"/>
        <v>-1.6079674104643251</v>
      </c>
      <c r="AL70">
        <f t="shared" si="26"/>
        <v>-4.0691420300185044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-9.2893096777408718E-12</v>
      </c>
      <c r="AR70">
        <f t="shared" si="36"/>
        <v>-9.2895306972978254E-12</v>
      </c>
      <c r="AS70">
        <f t="shared" si="36"/>
        <v>-1.9463070196502712E-3</v>
      </c>
      <c r="AT70">
        <f t="shared" si="36"/>
        <v>-1.2715872528621097E-3</v>
      </c>
      <c r="AU70">
        <f t="shared" si="23"/>
        <v>-3.217894281801911E-3</v>
      </c>
      <c r="AW70">
        <v>67</v>
      </c>
      <c r="AX70">
        <f>IF(Z70&gt;0, (R70*SUMPRODUCT(K70:$K$98, X70:$X$98)-K70*$AZ$3)/Z70, 0)</f>
        <v>-3669183258636475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500000</v>
      </c>
      <c r="S71">
        <f t="shared" si="29"/>
        <v>-1.7597683648279364E+16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-20.509788398825975</v>
      </c>
      <c r="AC71">
        <f t="shared" si="30"/>
        <v>-18.312311070388422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-2.2466177876000903E-9</v>
      </c>
      <c r="AI71">
        <f t="shared" si="34"/>
        <v>-2.2466698180588607E-9</v>
      </c>
      <c r="AJ71">
        <f t="shared" si="35"/>
        <v>-2.1974773284375537</v>
      </c>
      <c r="AK71">
        <f t="shared" si="22"/>
        <v>-1.4356851879178183</v>
      </c>
      <c r="AL71">
        <f t="shared" si="26"/>
        <v>-3.6331625186020418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-1.5862808948906702E-12</v>
      </c>
      <c r="AR71">
        <f t="shared" si="36"/>
        <v>-1.5863176323024166E-12</v>
      </c>
      <c r="AS71">
        <f t="shared" si="36"/>
        <v>-1.5515840399267663E-3</v>
      </c>
      <c r="AT71">
        <f t="shared" si="36"/>
        <v>-1.0137015727558843E-3</v>
      </c>
      <c r="AU71">
        <f t="shared" si="23"/>
        <v>-2.5652856142689682E-3</v>
      </c>
      <c r="AW71">
        <v>68</v>
      </c>
      <c r="AX71">
        <f>IF(Z71&gt;0, (R71*SUMPRODUCT(K71:$K$98, X71:$X$98)-K71*$AZ$3)/Z71, 0)</f>
        <v>-1.7597683648279364E+16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500000</v>
      </c>
      <c r="S72">
        <f t="shared" si="29"/>
        <v>-8.6353359248149088E+16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-18.312311070388422</v>
      </c>
      <c r="AC72">
        <f t="shared" si="30"/>
        <v>-16.350277741419617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-4.2043077346613981E-10</v>
      </c>
      <c r="AI72">
        <f t="shared" si="34"/>
        <v>-4.2044024054297607E-10</v>
      </c>
      <c r="AJ72">
        <f t="shared" si="35"/>
        <v>-1.9620333289688041</v>
      </c>
      <c r="AK72">
        <f t="shared" ref="AK72:AK89" si="49">G72*SUM(AB72:AB72, AE72:AF72)</f>
        <v>-1.2818617749271897</v>
      </c>
      <c r="AL72">
        <f t="shared" si="26"/>
        <v>-3.2438951043164339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-2.6504973516445031E-13</v>
      </c>
      <c r="AR72">
        <f t="shared" si="36"/>
        <v>-2.6505570343881697E-13</v>
      </c>
      <c r="AS72">
        <f t="shared" si="36"/>
        <v>-1.2369132971397215E-3</v>
      </c>
      <c r="AT72">
        <f t="shared" si="36"/>
        <v>-8.0811668746518818E-4</v>
      </c>
      <c r="AU72">
        <f t="shared" si="23"/>
        <v>-2.0450299848699654E-3</v>
      </c>
      <c r="AW72">
        <v>69</v>
      </c>
      <c r="AX72">
        <f>IF(Z72&gt;0, (R72*SUMPRODUCT(K72:$K$98, X72:$X$98)-K72*$AZ$3)/Z72, 0)</f>
        <v>-8.6353359248149088E+16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500000</v>
      </c>
      <c r="S73">
        <f t="shared" si="29"/>
        <v>-4.3396380779911565E+17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-16.350277741419617</v>
      </c>
      <c r="AC73">
        <f t="shared" si="30"/>
        <v>-14.598462269124887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-7.6904153112023895E-11</v>
      </c>
      <c r="AI73">
        <f t="shared" si="34"/>
        <v>-7.690583510278058E-11</v>
      </c>
      <c r="AJ73">
        <f t="shared" si="35"/>
        <v>-1.7518154722947301</v>
      </c>
      <c r="AK73">
        <f t="shared" si="49"/>
        <v>-1.1445194418993734</v>
      </c>
      <c r="AL73">
        <f t="shared" si="26"/>
        <v>-2.8963349142710095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-4.3287713760779148E-14</v>
      </c>
      <c r="AR73">
        <f t="shared" si="36"/>
        <v>-4.3288660517637878E-14</v>
      </c>
      <c r="AS73">
        <f t="shared" si="36"/>
        <v>-9.8605970754188214E-4</v>
      </c>
      <c r="AT73">
        <f t="shared" si="36"/>
        <v>-6.4422567559411397E-4</v>
      </c>
      <c r="AU73">
        <f t="shared" si="23"/>
        <v>-1.6302853831792849E-3</v>
      </c>
      <c r="AW73">
        <v>70</v>
      </c>
      <c r="AX73">
        <f>IF(Z73&gt;0, (R73*SUMPRODUCT(K73:$K$98, X73:$X$98)-K73*$AZ$3)/Z73, 0)</f>
        <v>-4.3396380779911565E+17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500000</v>
      </c>
      <c r="S74">
        <f t="shared" si="29"/>
        <v>-2.2353543624064637E+18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-14.598462269124887</v>
      </c>
      <c r="AC74">
        <f t="shared" si="30"/>
        <v>-13.034341311718686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-1.3736210722529859E-11</v>
      </c>
      <c r="AI74">
        <f t="shared" si="34"/>
        <v>-1.3736502272306729E-11</v>
      </c>
      <c r="AJ74">
        <f t="shared" si="35"/>
        <v>-1.5641209574062014</v>
      </c>
      <c r="AK74">
        <f t="shared" si="49"/>
        <v>-1.0218923588387423</v>
      </c>
      <c r="AL74">
        <f t="shared" si="26"/>
        <v>-2.58601331625868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-6.9034117452537351E-15</v>
      </c>
      <c r="AR74">
        <f t="shared" si="36"/>
        <v>-6.9035582695168401E-15</v>
      </c>
      <c r="AS74">
        <f t="shared" si="36"/>
        <v>-7.8608076175223484E-4</v>
      </c>
      <c r="AT74">
        <f t="shared" si="36"/>
        <v>-5.1357276434480556E-4</v>
      </c>
      <c r="AU74">
        <f t="shared" si="23"/>
        <v>-1.2996535261039438E-3</v>
      </c>
      <c r="AW74">
        <v>71</v>
      </c>
      <c r="AX74">
        <f>IF(Z74&gt;0, (R74*SUMPRODUCT(K74:$K$98, X74:$X$98)-K74*$AZ$3)/Z74, 0)</f>
        <v>-2.2353543624064637E+18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500000</v>
      </c>
      <c r="S75">
        <f t="shared" si="29"/>
        <v>-1.1810740152040497E+19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-13.034341311718686</v>
      </c>
      <c r="AC75">
        <f t="shared" si="30"/>
        <v>-11.637804742605974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-2.3936638990598946E-12</v>
      </c>
      <c r="AI75">
        <f t="shared" si="34"/>
        <v>-2.3937131669490904E-12</v>
      </c>
      <c r="AJ75">
        <f t="shared" si="35"/>
        <v>-1.3965365691127118</v>
      </c>
      <c r="AK75">
        <f t="shared" si="49"/>
        <v>-0.91240389182030812</v>
      </c>
      <c r="AL75">
        <f t="shared" si="26"/>
        <v>-2.3089404609354136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-1.0740932312276252E-15</v>
      </c>
      <c r="AR75">
        <f t="shared" si="36"/>
        <v>-1.0741153388870686E-15</v>
      </c>
      <c r="AS75">
        <f t="shared" si="36"/>
        <v>-6.2665877052953828E-4</v>
      </c>
      <c r="AT75">
        <f t="shared" si="36"/>
        <v>-4.0941706341263303E-4</v>
      </c>
      <c r="AU75">
        <f t="shared" si="23"/>
        <v>-1.0360758339432454E-3</v>
      </c>
      <c r="AW75">
        <v>72</v>
      </c>
      <c r="AX75">
        <f>IF(Z75&gt;0, (R75*SUMPRODUCT(K75:$K$98, X75:$X$98)-K75*$AZ$3)/Z75, 0)</f>
        <v>-1.1810740152040497E+19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500000</v>
      </c>
      <c r="S76">
        <f t="shared" si="29"/>
        <v>-6.4061120720820011E+19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-11.637804742605974</v>
      </c>
      <c r="AC76">
        <f t="shared" si="30"/>
        <v>-10.390897091612478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-4.0665067228930634E-13</v>
      </c>
      <c r="AI76">
        <f t="shared" si="34"/>
        <v>-4.0665878243238119E-13</v>
      </c>
      <c r="AJ76">
        <f t="shared" si="35"/>
        <v>-1.2469076509934958</v>
      </c>
      <c r="AK76">
        <f t="shared" si="49"/>
        <v>-0.81464633198241831</v>
      </c>
      <c r="AL76">
        <f t="shared" si="26"/>
        <v>-2.0615539829763208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-1.6292295626190596E-16</v>
      </c>
      <c r="AR76">
        <f t="shared" si="36"/>
        <v>-1.6292620555810907E-16</v>
      </c>
      <c r="AS76">
        <f t="shared" si="36"/>
        <v>-4.9956853517979895E-4</v>
      </c>
      <c r="AT76">
        <f t="shared" si="36"/>
        <v>-3.2638477631746906E-4</v>
      </c>
      <c r="AU76">
        <f t="shared" si="23"/>
        <v>-8.2595331149743097E-4</v>
      </c>
      <c r="AW76">
        <v>73</v>
      </c>
      <c r="AX76">
        <f>IF(Z76&gt;0, (R76*SUMPRODUCT(K76:$K$98, X76:$X$98)-K76*$AZ$3)/Z76, 0)</f>
        <v>-6.4061120720820011E+19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500000</v>
      </c>
      <c r="S77">
        <f t="shared" si="29"/>
        <v>-3.5701749370105981E+20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-10.390897091612478</v>
      </c>
      <c r="AC77">
        <f t="shared" si="30"/>
        <v>-9.2775866889397118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-6.7297234240314049E-14</v>
      </c>
      <c r="AI77">
        <f t="shared" si="34"/>
        <v>-6.7298533558534113E-14</v>
      </c>
      <c r="AJ77">
        <f t="shared" si="35"/>
        <v>-1.1133104026727665</v>
      </c>
      <c r="AK77">
        <f t="shared" si="49"/>
        <v>-0.7273627964128736</v>
      </c>
      <c r="AL77">
        <f t="shared" si="26"/>
        <v>-1.8406731990857073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-2.407354126963219E-17</v>
      </c>
      <c r="AR77">
        <f t="shared" si="36"/>
        <v>-2.4074006061256186E-17</v>
      </c>
      <c r="AS77">
        <f t="shared" si="36"/>
        <v>-3.9825297766246811E-4</v>
      </c>
      <c r="AT77">
        <f t="shared" si="36"/>
        <v>-2.6019194540614562E-4</v>
      </c>
      <c r="AU77">
        <f t="shared" si="23"/>
        <v>-6.584449230686378E-4</v>
      </c>
      <c r="AW77">
        <v>74</v>
      </c>
      <c r="AX77">
        <f>IF(Z77&gt;0, (R77*SUMPRODUCT(K77:$K$98, X77:$X$98)-K77*$AZ$3)/Z77, 0)</f>
        <v>-3.5701749370105981E+20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500000</v>
      </c>
      <c r="S78">
        <f t="shared" si="29"/>
        <v>-2.0460082203070303E+21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-9.2775866889397118</v>
      </c>
      <c r="AC78">
        <f t="shared" si="30"/>
        <v>-8.2835595436961711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-1.0838928222563061E-14</v>
      </c>
      <c r="AI78">
        <f t="shared" si="34"/>
        <v>-1.0839130654778667E-14</v>
      </c>
      <c r="AJ78">
        <f t="shared" si="35"/>
        <v>-0.99402714524354074</v>
      </c>
      <c r="AK78">
        <f t="shared" si="49"/>
        <v>-0.6494310682257799</v>
      </c>
      <c r="AL78">
        <f t="shared" si="26"/>
        <v>-1.6434582134693314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-3.4618726060956773E-18</v>
      </c>
      <c r="AR78">
        <f t="shared" si="36"/>
        <v>-3.4619372614312793E-18</v>
      </c>
      <c r="AS78">
        <f t="shared" si="36"/>
        <v>-3.1748483550898262E-4</v>
      </c>
      <c r="AT78">
        <f t="shared" si="36"/>
        <v>-2.0742342586586862E-4</v>
      </c>
      <c r="AU78">
        <f t="shared" si="23"/>
        <v>-5.2490826137485463E-4</v>
      </c>
      <c r="AW78">
        <v>75</v>
      </c>
      <c r="AX78">
        <f>IF(Z78&gt;0, (R78*SUMPRODUCT(K78:$K$98, X78:$X$98)-K78*$AZ$3)/Z78, 0)</f>
        <v>-2.0460082203070303E+21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500000</v>
      </c>
      <c r="S79">
        <f t="shared" si="29"/>
        <v>-1.2065359451498566E+22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-8.2835595436961711</v>
      </c>
      <c r="AC79">
        <f t="shared" si="30"/>
        <v>-7.3960353068715827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-1.697580179256896E-15</v>
      </c>
      <c r="AI79">
        <f t="shared" si="34"/>
        <v>-1.6976108291324203E-15</v>
      </c>
      <c r="AJ79">
        <f t="shared" si="35"/>
        <v>-0.88752423682458836</v>
      </c>
      <c r="AK79">
        <f t="shared" si="49"/>
        <v>-0.57984916805873199</v>
      </c>
      <c r="AL79">
        <f t="shared" si="26"/>
        <v>-1.467373404883322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-4.8410215397322546E-19</v>
      </c>
      <c r="AR79">
        <f t="shared" si="36"/>
        <v>-4.8411089445626225E-19</v>
      </c>
      <c r="AS79">
        <f t="shared" si="36"/>
        <v>-2.530969670830533E-4</v>
      </c>
      <c r="AT79">
        <f t="shared" si="36"/>
        <v>-1.6535668516092842E-4</v>
      </c>
      <c r="AU79">
        <f t="shared" si="23"/>
        <v>-4.1845365224398219E-4</v>
      </c>
      <c r="AW79">
        <v>76</v>
      </c>
      <c r="AX79">
        <f>IF(Z79&gt;0, (R79*SUMPRODUCT(K79:$K$98, X79:$X$98)-K79*$AZ$3)/Z79, 0)</f>
        <v>-1.2065359451498566E+22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500000</v>
      </c>
      <c r="S80">
        <f t="shared" si="29"/>
        <v>-7.3628625711033529E+22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-7.3960353068715827</v>
      </c>
      <c r="AC80">
        <f t="shared" si="30"/>
        <v>-6.6036029525639108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-2.5858977604406014E-16</v>
      </c>
      <c r="AI80">
        <f t="shared" si="34"/>
        <v>-2.585942604432247E-16</v>
      </c>
      <c r="AJ80">
        <f t="shared" si="35"/>
        <v>-0.79243235430767189</v>
      </c>
      <c r="AK80">
        <f t="shared" si="49"/>
        <v>-0.5177224714810108</v>
      </c>
      <c r="AL80">
        <f t="shared" si="26"/>
        <v>-1.310154825788683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-6.5841550050831472E-20</v>
      </c>
      <c r="AR80">
        <f t="shared" si="36"/>
        <v>-6.5842691858510646E-20</v>
      </c>
      <c r="AS80">
        <f t="shared" si="36"/>
        <v>-2.0176735258534313E-4</v>
      </c>
      <c r="AT80">
        <f t="shared" si="36"/>
        <v>-1.3182133702242379E-4</v>
      </c>
      <c r="AU80">
        <f t="shared" si="23"/>
        <v>-3.33588689607767E-4</v>
      </c>
      <c r="AW80">
        <v>77</v>
      </c>
      <c r="AX80">
        <f>IF(Z80&gt;0, (R80*SUMPRODUCT(K80:$K$98, X80:$X$98)-K80*$AZ$3)/Z80, 0)</f>
        <v>-7.3628625711033529E+22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500000</v>
      </c>
      <c r="S81">
        <f t="shared" si="29"/>
        <v>-4.6544568696431704E+23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-6.6036029525639108</v>
      </c>
      <c r="AC81">
        <f t="shared" si="30"/>
        <v>-5.8960740647892056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-3.806175787340792E-17</v>
      </c>
      <c r="AI81">
        <f t="shared" si="34"/>
        <v>-3.806239125279352E-17</v>
      </c>
      <c r="AJ81">
        <f t="shared" si="35"/>
        <v>-0.70752888777470524</v>
      </c>
      <c r="AK81">
        <f t="shared" si="49"/>
        <v>-0.46225220667947381</v>
      </c>
      <c r="AL81">
        <f t="shared" si="26"/>
        <v>-1.1697810944541791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-8.6528567922135866E-21</v>
      </c>
      <c r="AR81">
        <f t="shared" si="36"/>
        <v>-8.6530007829650641E-21</v>
      </c>
      <c r="AS81">
        <f t="shared" si="36"/>
        <v>-1.6084769817071318E-4</v>
      </c>
      <c r="AT81">
        <f t="shared" si="36"/>
        <v>-1.0508716280486588E-4</v>
      </c>
      <c r="AU81">
        <f t="shared" si="23"/>
        <v>-2.6593486097557909E-4</v>
      </c>
      <c r="AW81">
        <v>78</v>
      </c>
      <c r="AX81">
        <f>IF(Z81&gt;0, (R81*SUMPRODUCT(K81:$K$98, X81:$X$98)-K81*$AZ$3)/Z81, 0)</f>
        <v>-4.6544568696431704E+23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500000</v>
      </c>
      <c r="S82">
        <f t="shared" si="29"/>
        <v>-3.0511165972016805E+24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-5.8960740647892056</v>
      </c>
      <c r="AC82">
        <f t="shared" si="30"/>
        <v>-5.2643518435617906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-5.4077632480723533E-18</v>
      </c>
      <c r="AI82">
        <f t="shared" si="34"/>
        <v>-5.4078495173392901E-18</v>
      </c>
      <c r="AJ82">
        <f t="shared" si="35"/>
        <v>-0.63172222122741495</v>
      </c>
      <c r="AK82">
        <f t="shared" si="49"/>
        <v>-0.41272518453524443</v>
      </c>
      <c r="AL82">
        <f t="shared" si="26"/>
        <v>-1.0444474057626594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-1.0976662752047331E-21</v>
      </c>
      <c r="AR82">
        <f t="shared" si="36"/>
        <v>-1.097683786116465E-21</v>
      </c>
      <c r="AS82">
        <f t="shared" si="36"/>
        <v>-1.282268001998669E-4</v>
      </c>
      <c r="AT82">
        <f t="shared" si="36"/>
        <v>-8.3774842797246381E-5</v>
      </c>
      <c r="AU82">
        <f t="shared" si="23"/>
        <v>-2.1200164299711328E-4</v>
      </c>
      <c r="AW82">
        <v>79</v>
      </c>
      <c r="AX82">
        <f>IF(Z82&gt;0, (R82*SUMPRODUCT(K82:$K$98, X82:$X$98)-K82*$AZ$3)/Z82, 0)</f>
        <v>-3.0511165972016805E+24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500000</v>
      </c>
      <c r="S83">
        <f t="shared" si="29"/>
        <v>-2.0762368015816918E+25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-5.2643518435617906</v>
      </c>
      <c r="AC83">
        <f t="shared" si="30"/>
        <v>-4.7003141460373126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-7.4087262947502873E-19</v>
      </c>
      <c r="AI83">
        <f t="shared" si="34"/>
        <v>-7.4088394878634822E-19</v>
      </c>
      <c r="AJ83">
        <f t="shared" si="35"/>
        <v>-0.56403769752447808</v>
      </c>
      <c r="AK83">
        <f t="shared" si="49"/>
        <v>-0.36850462904932541</v>
      </c>
      <c r="AL83">
        <f t="shared" si="26"/>
        <v>-0.93254232657380354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-1.3426974965225006E-22</v>
      </c>
      <c r="AR83">
        <f t="shared" si="36"/>
        <v>-1.3427180107247621E-22</v>
      </c>
      <c r="AS83">
        <f t="shared" si="36"/>
        <v>-1.0222162005729194E-4</v>
      </c>
      <c r="AT83">
        <f t="shared" si="36"/>
        <v>-6.6784791770764014E-5</v>
      </c>
      <c r="AU83">
        <f t="shared" si="23"/>
        <v>-1.6900641182805595E-4</v>
      </c>
      <c r="AW83">
        <v>80</v>
      </c>
      <c r="AX83">
        <f>IF(Z83&gt;0, (R83*SUMPRODUCT(K83:$K$98, X83:$X$98)-K83*$AZ$3)/Z83, 0)</f>
        <v>-2.0762368015816918E+25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500000</v>
      </c>
      <c r="S84">
        <f t="shared" si="29"/>
        <v>-1.468228737638857E+26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-4.7003141460373126</v>
      </c>
      <c r="AC84">
        <f t="shared" si="30"/>
        <v>-4.1967090589618863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-9.7769440758496127E-20</v>
      </c>
      <c r="AI84">
        <f t="shared" si="34"/>
        <v>-9.7770869932626621E-20</v>
      </c>
      <c r="AJ84">
        <f t="shared" si="35"/>
        <v>-0.50360508707542628</v>
      </c>
      <c r="AK84">
        <f t="shared" si="49"/>
        <v>-0.32902199022261192</v>
      </c>
      <c r="AL84">
        <f t="shared" si="26"/>
        <v>-0.8326270772980382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-1.5820482944245015E-23</v>
      </c>
      <c r="AR84">
        <f t="shared" si="36"/>
        <v>-1.5820714204900497E-23</v>
      </c>
      <c r="AS84">
        <f t="shared" si="36"/>
        <v>-8.1490449663019623E-5</v>
      </c>
      <c r="AT84">
        <f t="shared" si="36"/>
        <v>-5.3240427113172831E-5</v>
      </c>
      <c r="AU84">
        <f t="shared" si="23"/>
        <v>-1.3473087677619245E-4</v>
      </c>
      <c r="AW84">
        <v>81</v>
      </c>
      <c r="AX84">
        <f>IF(Z84&gt;0, (R84*SUMPRODUCT(K84:$K$98, X84:$X$98)-K84*$AZ$3)/Z84, 0)</f>
        <v>-1.468228737638857E+26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500000</v>
      </c>
      <c r="S85">
        <f t="shared" si="29"/>
        <v>-1.0804063989459618E+27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-4.1967090589618863</v>
      </c>
      <c r="AC85">
        <f t="shared" si="30"/>
        <v>-3.7470616597873989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-1.2414725656518961E-20</v>
      </c>
      <c r="AI85">
        <f t="shared" si="34"/>
        <v>-1.2414899066342498E-20</v>
      </c>
      <c r="AJ85">
        <f t="shared" si="35"/>
        <v>-0.44964739917448737</v>
      </c>
      <c r="AK85">
        <f t="shared" si="49"/>
        <v>-0.29376963412733209</v>
      </c>
      <c r="AL85">
        <f t="shared" si="26"/>
        <v>-0.74341703330181952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-1.793641773649097E-24</v>
      </c>
      <c r="AR85">
        <f t="shared" si="36"/>
        <v>-1.7936668273725591E-24</v>
      </c>
      <c r="AS85">
        <f t="shared" si="36"/>
        <v>-6.4963687550238797E-5</v>
      </c>
      <c r="AT85">
        <f t="shared" si="36"/>
        <v>-4.2442942532822729E-5</v>
      </c>
      <c r="AU85">
        <f t="shared" si="23"/>
        <v>-1.0740663008306154E-4</v>
      </c>
      <c r="AW85">
        <v>82</v>
      </c>
      <c r="AX85">
        <f>IF(Z85&gt;0, (R85*SUMPRODUCT(K85:$K$98, X85:$X$98)-K85*$AZ$3)/Z85, 0)</f>
        <v>-1.0804063989459618E+27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500000</v>
      </c>
      <c r="S86">
        <f t="shared" si="29"/>
        <v>-8.2865237934997202E+27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-3.7470616597873989</v>
      </c>
      <c r="AC86">
        <f t="shared" si="30"/>
        <v>-3.34559076766732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-1.5148878774461634E-21</v>
      </c>
      <c r="AI86">
        <f t="shared" si="34"/>
        <v>-1.5149080643837202E-21</v>
      </c>
      <c r="AJ86">
        <f t="shared" si="35"/>
        <v>-0.40147089212007891</v>
      </c>
      <c r="AK86">
        <f t="shared" si="49"/>
        <v>-0.26229431618511795</v>
      </c>
      <c r="AL86">
        <f t="shared" si="26"/>
        <v>-0.66376520830519681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-1.9541641907464998E-25</v>
      </c>
      <c r="AR86">
        <f t="shared" si="36"/>
        <v>-1.9541902313473137E-25</v>
      </c>
      <c r="AS86">
        <f t="shared" si="36"/>
        <v>-5.1788653978187934E-5</v>
      </c>
      <c r="AT86">
        <f t="shared" si="36"/>
        <v>-3.383525393241608E-5</v>
      </c>
      <c r="AU86">
        <f t="shared" si="23"/>
        <v>-8.5623907910604014E-5</v>
      </c>
      <c r="AW86">
        <v>83</v>
      </c>
      <c r="AX86">
        <f>IF(Z86&gt;0, (R86*SUMPRODUCT(K86:$K$98, X86:$X$98)-K86*$AZ$3)/Z86, 0)</f>
        <v>-8.2865237934997202E+27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500000</v>
      </c>
      <c r="S87">
        <f t="shared" si="29"/>
        <v>-6.6363270528669376E+28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-3.34559076766732</v>
      </c>
      <c r="AC87">
        <f t="shared" si="30"/>
        <v>-2.9871346139886783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-1.7734474901224976E-22</v>
      </c>
      <c r="AI87">
        <f t="shared" si="34"/>
        <v>-1.7734699960552988E-22</v>
      </c>
      <c r="AJ87">
        <f t="shared" si="35"/>
        <v>-0.3584561536786417</v>
      </c>
      <c r="AK87">
        <f t="shared" si="49"/>
        <v>-0.23419135373671243</v>
      </c>
      <c r="AL87">
        <f t="shared" si="26"/>
        <v>-0.5926475074153541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-2.0425884500401411E-26</v>
      </c>
      <c r="AR87">
        <f t="shared" si="36"/>
        <v>-2.0426143715059039E-26</v>
      </c>
      <c r="AS87">
        <f t="shared" si="36"/>
        <v>-4.1285597878019691E-5</v>
      </c>
      <c r="AT87">
        <f t="shared" si="36"/>
        <v>-2.6973257280306184E-5</v>
      </c>
      <c r="AU87">
        <f t="shared" si="23"/>
        <v>-6.8258855158325875E-5</v>
      </c>
      <c r="AW87">
        <v>84</v>
      </c>
      <c r="AX87">
        <f>IF(Z87&gt;0, (R87*SUMPRODUCT(K87:$K$98, X87:$X$98)-K87*$AZ$3)/Z87, 0)</f>
        <v>-6.6363270528669376E+28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500000</v>
      </c>
      <c r="S88">
        <f t="shared" si="29"/>
        <v>-5.5603404035809932E+29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-2.9871346139886783</v>
      </c>
      <c r="AC88">
        <f t="shared" si="30"/>
        <v>-2.6670844767756057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-1.9882563043379532E-23</v>
      </c>
      <c r="AI88">
        <f t="shared" si="34"/>
        <v>-1.9882802874422526E-23</v>
      </c>
      <c r="AJ88">
        <f t="shared" si="35"/>
        <v>-0.32005013721307263</v>
      </c>
      <c r="AK88">
        <f t="shared" si="49"/>
        <v>-0.2090994229792075</v>
      </c>
      <c r="AL88">
        <f t="shared" si="26"/>
        <v>-0.5291495601922801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-2.0446401437936004E-27</v>
      </c>
      <c r="AR88">
        <f t="shared" si="36"/>
        <v>-2.0446648070212319E-27</v>
      </c>
      <c r="AS88">
        <f t="shared" si="36"/>
        <v>-3.2912625859390666E-5</v>
      </c>
      <c r="AT88">
        <f t="shared" si="36"/>
        <v>-2.1502915561468574E-5</v>
      </c>
      <c r="AU88">
        <f t="shared" si="23"/>
        <v>-5.4415541420859236E-5</v>
      </c>
      <c r="AW88">
        <v>85</v>
      </c>
      <c r="AX88">
        <f>IF(Z88&gt;0, (R88*SUMPRODUCT(K88:$K$98, X88:$X$98)-K88*$AZ$3)/Z88, 0)</f>
        <v>-5.5603404035809932E+29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-2.6670844767756057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-2.6670844767756057</v>
      </c>
      <c r="AK89">
        <f t="shared" si="49"/>
        <v>-0.18669591337429242</v>
      </c>
      <c r="AL89">
        <f t="shared" si="26"/>
        <v>-2.8537803901498981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-2.2020738956479628E-28</v>
      </c>
      <c r="AR89">
        <f t="shared" si="36"/>
        <v>-2.2020738956479628E-28</v>
      </c>
      <c r="AS89">
        <f t="shared" si="36"/>
        <v>-2.4488560907284725E-4</v>
      </c>
      <c r="AT89">
        <f t="shared" si="36"/>
        <v>-1.7141992635099311E-5</v>
      </c>
      <c r="AU89">
        <f t="shared" si="23"/>
        <v>-2.6202760170794656E-4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50483.230366229516</v>
      </c>
      <c r="AO91" s="8">
        <f t="shared" si="50"/>
        <v>-5048.3230366229518</v>
      </c>
      <c r="AP91" s="8">
        <f t="shared" si="50"/>
        <v>-2944.5659500500296</v>
      </c>
      <c r="AQ91" s="8">
        <f t="shared" si="50"/>
        <v>-25935.358558069533</v>
      </c>
      <c r="AR91" s="8">
        <f t="shared" si="50"/>
        <v>16554.982821486974</v>
      </c>
      <c r="AS91" s="8">
        <f t="shared" si="50"/>
        <v>-6851.3949469506979</v>
      </c>
      <c r="AT91" s="8">
        <f t="shared" si="50"/>
        <v>3280.1427031197395</v>
      </c>
      <c r="AU91" s="8">
        <f t="shared" si="50"/>
        <v>12983.730577656021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127747.96665441271</v>
      </c>
      <c r="K3">
        <v>1</v>
      </c>
      <c r="L3" s="2">
        <v>0</v>
      </c>
      <c r="O3">
        <f>$C$3</f>
        <v>127747.96665441271</v>
      </c>
      <c r="P3">
        <f>O3*C5</f>
        <v>12774.796665441272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127747.96665441271</v>
      </c>
      <c r="AF3">
        <f t="shared" ref="AF3:AG34" si="4">-$Z3*P3</f>
        <v>-12774.796665441272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112453.26178497143</v>
      </c>
      <c r="AJ3">
        <f t="shared" ref="AJ3:AJ66" si="7">AB3-AC3</f>
        <v>0</v>
      </c>
      <c r="AL3">
        <f t="shared" ref="AL3:AL34" si="8">SUM(AI3:AK3)</f>
        <v>112453.26178497143</v>
      </c>
      <c r="AN3">
        <f t="shared" ref="AN3:AU34" si="9">AE3*$K3</f>
        <v>127747.96665441271</v>
      </c>
      <c r="AO3">
        <f t="shared" si="9"/>
        <v>-12774.796665441272</v>
      </c>
      <c r="AP3">
        <f t="shared" si="9"/>
        <v>-2519.9082039999998</v>
      </c>
      <c r="AQ3">
        <f t="shared" si="9"/>
        <v>0</v>
      </c>
      <c r="AR3">
        <f t="shared" si="9"/>
        <v>112453.26178497143</v>
      </c>
      <c r="AS3">
        <f t="shared" si="9"/>
        <v>0</v>
      </c>
      <c r="AT3">
        <f t="shared" si="9"/>
        <v>0</v>
      </c>
      <c r="AU3">
        <f t="shared" si="9"/>
        <v>112453.26178497143</v>
      </c>
      <c r="AW3">
        <v>0</v>
      </c>
      <c r="AX3">
        <f>IF(Z3&gt;0, (R3*SUMPRODUCT(K3:$K$98, X3:$X$98)-K3*$AZ$3)/Z3, 0)</f>
        <v>0</v>
      </c>
      <c r="AZ3">
        <f>C6*ABS(SUMPRODUCT(X4:X79, K4:K79))/1</f>
        <v>69137.590845679137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4694.9256990084341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4637.5527398118575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-4637.5527398118575</v>
      </c>
      <c r="AK4">
        <f>G4*SUM(AB4, AE4:AF4)</f>
        <v>0</v>
      </c>
      <c r="AL4">
        <f t="shared" si="8"/>
        <v>-5747.6557398118575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-4326.4789064389006</v>
      </c>
      <c r="AT4">
        <f t="shared" si="9"/>
        <v>0</v>
      </c>
      <c r="AU4">
        <f t="shared" si="9"/>
        <v>-5362.1193579735582</v>
      </c>
      <c r="AW4">
        <v>1</v>
      </c>
      <c r="AX4">
        <f>IF(Z4&gt;0, (R4*SUMPRODUCT(K4:$K$98, X4:$X$98)-K4*$AZ$3)/Z4, 0)</f>
        <v>4694.9256990084341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500000</v>
      </c>
      <c r="S5">
        <f t="shared" si="1"/>
        <v>9206.7722329726694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4637.5527398118575</v>
      </c>
      <c r="AC5">
        <f t="shared" si="2"/>
        <v>8981.8421394540346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-1166.4676770649091</v>
      </c>
      <c r="AI5">
        <f t="shared" si="6"/>
        <v>-1215.2461301002027</v>
      </c>
      <c r="AJ5">
        <f t="shared" si="7"/>
        <v>-4344.2893996421772</v>
      </c>
      <c r="AK5">
        <f>G5*SUM(AB5, AE5:AF5)</f>
        <v>190.13966233228615</v>
      </c>
      <c r="AL5">
        <f t="shared" si="8"/>
        <v>-5369.3958674100932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-997.45586301384128</v>
      </c>
      <c r="AR5">
        <f t="shared" si="9"/>
        <v>-1039.1667092939747</v>
      </c>
      <c r="AS5">
        <f t="shared" si="9"/>
        <v>-3714.8366967230104</v>
      </c>
      <c r="AT5">
        <f t="shared" si="9"/>
        <v>162.58994973785053</v>
      </c>
      <c r="AU5">
        <f t="shared" si="9"/>
        <v>-4591.4134562791342</v>
      </c>
      <c r="AW5">
        <v>2</v>
      </c>
      <c r="AX5">
        <f>IF(Z5&gt;0, (R5*SUMPRODUCT(K5:$K$98, X5:$X$98)-K5*$AZ$3)/Z5, 0)</f>
        <v>9206.7722329726694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500000</v>
      </c>
      <c r="S6">
        <f t="shared" si="1"/>
        <v>14295.026178930073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8981.8421394540346</v>
      </c>
      <c r="AC6">
        <f t="shared" si="2"/>
        <v>13771.063539077921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-1233.4314748316458</v>
      </c>
      <c r="AI6">
        <f t="shared" si="6"/>
        <v>-1281.5988001891033</v>
      </c>
      <c r="AJ6">
        <f t="shared" si="7"/>
        <v>-4789.2213996238861</v>
      </c>
      <c r="AK6">
        <f>G6*SUM(AB6, AE6:AF6)</f>
        <v>525.4377651580611</v>
      </c>
      <c r="AL6">
        <f t="shared" si="8"/>
        <v>-5545.3824346549291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-951.48141035450362</v>
      </c>
      <c r="AR6">
        <f t="shared" si="9"/>
        <v>-988.63816822820172</v>
      </c>
      <c r="AS6">
        <f t="shared" si="9"/>
        <v>-3694.4534210431766</v>
      </c>
      <c r="AT6">
        <f t="shared" si="9"/>
        <v>405.32796190753044</v>
      </c>
      <c r="AU6">
        <f t="shared" si="9"/>
        <v>-4277.7636273638491</v>
      </c>
      <c r="AW6">
        <v>3</v>
      </c>
      <c r="AX6">
        <f>IF(Z6&gt;0, (R6*SUMPRODUCT(K6:$K$98, X6:$X$98)-K6*$AZ$3)/Z6, 0)</f>
        <v>14295.026178930073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500000</v>
      </c>
      <c r="S7">
        <f t="shared" si="1"/>
        <v>18534.860145727896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13771.063539077921</v>
      </c>
      <c r="AC7">
        <f t="shared" si="2"/>
        <v>17628.37387771115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-1310.0712919627483</v>
      </c>
      <c r="AI7">
        <f t="shared" si="6"/>
        <v>-1357.625936937435</v>
      </c>
      <c r="AJ7">
        <f t="shared" si="7"/>
        <v>-3857.3103386332295</v>
      </c>
      <c r="AK7">
        <f>G7*SUM(AB7, AE7:AF7)</f>
        <v>676.15921976872585</v>
      </c>
      <c r="AL7">
        <f t="shared" si="8"/>
        <v>-4538.7770558019383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-919.48151573698328</v>
      </c>
      <c r="AR7">
        <f t="shared" si="9"/>
        <v>-952.85803296159122</v>
      </c>
      <c r="AS7">
        <f t="shared" si="9"/>
        <v>-2707.2767555426053</v>
      </c>
      <c r="AT7">
        <f t="shared" si="9"/>
        <v>474.56646679207017</v>
      </c>
      <c r="AU7">
        <f t="shared" si="9"/>
        <v>-3185.5683217121259</v>
      </c>
      <c r="AW7">
        <v>4</v>
      </c>
      <c r="AX7">
        <f>IF(Z7&gt;0, (R7*SUMPRODUCT(K7:$K$98, X7:$X$98)-K7*$AZ$3)/Z7, 0)</f>
        <v>18534.860145727896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500000</v>
      </c>
      <c r="S8">
        <f t="shared" si="1"/>
        <v>21266.550747582351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17628.37387771115</v>
      </c>
      <c r="AC8">
        <f t="shared" si="2"/>
        <v>19938.432899667212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-2016.496703484715</v>
      </c>
      <c r="AI8">
        <f t="shared" si="6"/>
        <v>-2063.3741523393064</v>
      </c>
      <c r="AJ8">
        <f t="shared" si="7"/>
        <v>-2310.0590219560618</v>
      </c>
      <c r="AK8">
        <f t="shared" ref="AK8:AK71" si="22">G8*SUM(AB8:AB8, AE8:AF8)</f>
        <v>375.48436359524749</v>
      </c>
      <c r="AL8">
        <f t="shared" si="8"/>
        <v>-3997.9488107001207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-1321.0963255469819</v>
      </c>
      <c r="AR8">
        <f t="shared" si="9"/>
        <v>-1351.8078190623428</v>
      </c>
      <c r="AS8">
        <f t="shared" si="9"/>
        <v>-1513.4220058128356</v>
      </c>
      <c r="AT8">
        <f t="shared" si="9"/>
        <v>245.99644134741254</v>
      </c>
      <c r="AU8">
        <f t="shared" si="9"/>
        <v>-2619.2333835277659</v>
      </c>
      <c r="AW8">
        <v>5</v>
      </c>
      <c r="AX8">
        <f>IF(Z8&gt;0, (R8*SUMPRODUCT(K8:$K$98, X8:$X$98)-K8*$AZ$3)/Z8, 0)</f>
        <v>21266.550747582351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500000</v>
      </c>
      <c r="S9">
        <f t="shared" si="1"/>
        <v>22777.521502858701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19938.432899667212</v>
      </c>
      <c r="AC9">
        <f t="shared" si="2"/>
        <v>21015.287154317492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-2770.3719103494263</v>
      </c>
      <c r="AI9">
        <f t="shared" si="6"/>
        <v>-2816.5035475244367</v>
      </c>
      <c r="AJ9">
        <f t="shared" si="7"/>
        <v>-1076.8542546502795</v>
      </c>
      <c r="AK9">
        <f t="shared" si="22"/>
        <v>117.63675410803654</v>
      </c>
      <c r="AL9">
        <f t="shared" si="8"/>
        <v>-3775.7210480666795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-1718.9064985695798</v>
      </c>
      <c r="AR9">
        <f t="shared" si="9"/>
        <v>-1747.529359866126</v>
      </c>
      <c r="AS9">
        <f t="shared" si="9"/>
        <v>-668.14559063920012</v>
      </c>
      <c r="AT9">
        <f t="shared" si="9"/>
        <v>72.988965976568636</v>
      </c>
      <c r="AU9">
        <f t="shared" si="9"/>
        <v>-2342.6859845287572</v>
      </c>
      <c r="AW9">
        <v>6</v>
      </c>
      <c r="AX9">
        <f>IF(Z9&gt;0, (R9*SUMPRODUCT(K9:$K$98, X9:$X$98)-K9*$AZ$3)/Z9, 0)</f>
        <v>22777.521502858701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500000</v>
      </c>
      <c r="S10">
        <f t="shared" si="1"/>
        <v>23720.623279422864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21015.287154317492</v>
      </c>
      <c r="AC10">
        <f t="shared" si="2"/>
        <v>21498.008313059348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-3553.0513141573515</v>
      </c>
      <c r="AI10">
        <f t="shared" si="6"/>
        <v>-3598.3663298291958</v>
      </c>
      <c r="AJ10">
        <f t="shared" si="7"/>
        <v>-482.72115874185693</v>
      </c>
      <c r="AK10">
        <f t="shared" si="22"/>
        <v>86.162677332701719</v>
      </c>
      <c r="AL10">
        <f t="shared" si="8"/>
        <v>-3994.9248112383511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-2091.3843064246093</v>
      </c>
      <c r="AR10">
        <f t="shared" si="9"/>
        <v>-2118.0574682345332</v>
      </c>
      <c r="AS10">
        <f t="shared" si="9"/>
        <v>-284.13759512821741</v>
      </c>
      <c r="AT10">
        <f t="shared" si="9"/>
        <v>50.716765743045904</v>
      </c>
      <c r="AU10">
        <f t="shared" si="9"/>
        <v>-2351.4782976197048</v>
      </c>
      <c r="AW10">
        <v>7</v>
      </c>
      <c r="AX10">
        <f>IF(Z10&gt;0, (R10*SUMPRODUCT(K10:$K$98, X10:$X$98)-K10*$AZ$3)/Z10, 0)</f>
        <v>23720.623279422864</v>
      </c>
    </row>
    <row r="11" spans="1:52" x14ac:dyDescent="0.25">
      <c r="A11" t="s">
        <v>33</v>
      </c>
      <c r="C11" s="12">
        <f>AU81</f>
        <v>35552.405268262548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500000</v>
      </c>
      <c r="S11">
        <f t="shared" si="1"/>
        <v>24125.615312080474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21498.008313059348</v>
      </c>
      <c r="AC11">
        <f t="shared" si="2"/>
        <v>21432.892794658321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-4424.9523708352453</v>
      </c>
      <c r="AI11">
        <f t="shared" si="6"/>
        <v>-4469.3717411132875</v>
      </c>
      <c r="AJ11">
        <f t="shared" si="7"/>
        <v>65.115518401027657</v>
      </c>
      <c r="AK11">
        <f t="shared" si="22"/>
        <v>51.595219951342429</v>
      </c>
      <c r="AL11">
        <f t="shared" si="8"/>
        <v>-4352.6610027609177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-2474.9140779444047</v>
      </c>
      <c r="AR11">
        <f t="shared" si="9"/>
        <v>-2499.7582153771878</v>
      </c>
      <c r="AS11">
        <f t="shared" si="9"/>
        <v>36.419671824158392</v>
      </c>
      <c r="AT11">
        <f t="shared" si="9"/>
        <v>28.857652130640261</v>
      </c>
      <c r="AU11">
        <f t="shared" si="9"/>
        <v>-2434.4808914223895</v>
      </c>
      <c r="AW11">
        <v>8</v>
      </c>
      <c r="AX11">
        <f>IF(Z11&gt;0, (R11*SUMPRODUCT(K11:$K$98, X11:$X$98)-K11*$AZ$3)/Z11, 0)</f>
        <v>24125.615312080474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500000</v>
      </c>
      <c r="S12">
        <f t="shared" si="1"/>
        <v>24034.583538227878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21432.892794658321</v>
      </c>
      <c r="AC12">
        <f t="shared" si="2"/>
        <v>20879.865880883466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-5380.4805653145595</v>
      </c>
      <c r="AI12">
        <f t="shared" si="6"/>
        <v>-5423.9176938332903</v>
      </c>
      <c r="AJ12">
        <f t="shared" si="7"/>
        <v>553.02691377485462</v>
      </c>
      <c r="AK12">
        <f t="shared" si="22"/>
        <v>49.295653427714136</v>
      </c>
      <c r="AL12">
        <f t="shared" si="8"/>
        <v>-4821.5951266307211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-2859.7826187553633</v>
      </c>
      <c r="AR12">
        <f t="shared" si="9"/>
        <v>-2882.8699143302792</v>
      </c>
      <c r="AS12">
        <f t="shared" si="9"/>
        <v>293.93968373618475</v>
      </c>
      <c r="AT12">
        <f t="shared" si="9"/>
        <v>26.201163844278899</v>
      </c>
      <c r="AU12">
        <f t="shared" si="9"/>
        <v>-2562.7290667498155</v>
      </c>
      <c r="AW12">
        <v>9</v>
      </c>
      <c r="AX12">
        <f>IF(Z12&gt;0, (R12*SUMPRODUCT(K12:$K$98, X12:$X$98)-K12*$AZ$3)/Z12, 0)</f>
        <v>24034.583538227878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500000</v>
      </c>
      <c r="S13">
        <f t="shared" si="1"/>
        <v>23412.146468619288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20879.865880883466</v>
      </c>
      <c r="AC13">
        <f t="shared" si="2"/>
        <v>19836.492914993942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-6390.7874387138454</v>
      </c>
      <c r="AI13">
        <f t="shared" si="6"/>
        <v>-6433.1511172035171</v>
      </c>
      <c r="AJ13">
        <f t="shared" si="7"/>
        <v>1043.3729658895245</v>
      </c>
      <c r="AK13">
        <f t="shared" si="22"/>
        <v>41.759731761766936</v>
      </c>
      <c r="AL13">
        <f t="shared" si="8"/>
        <v>-5348.0184195522261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-3228.8702112541382</v>
      </c>
      <c r="AR13">
        <f t="shared" si="9"/>
        <v>-3250.2739617037037</v>
      </c>
      <c r="AS13">
        <f t="shared" si="9"/>
        <v>527.15192315433433</v>
      </c>
      <c r="AT13">
        <f t="shared" si="9"/>
        <v>21.098613466428894</v>
      </c>
      <c r="AU13">
        <f t="shared" si="9"/>
        <v>-2702.0234250829408</v>
      </c>
      <c r="AW13">
        <v>10</v>
      </c>
      <c r="AX13">
        <f>IF(Z13&gt;0, (R13*SUMPRODUCT(K13:$K$98, X13:$X$98)-K13*$AZ$3)/Z13, 0)</f>
        <v>23412.146468619288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500000</v>
      </c>
      <c r="S14">
        <f t="shared" si="1"/>
        <v>24701.868662534373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19836.492914993942</v>
      </c>
      <c r="AC14">
        <f t="shared" si="2"/>
        <v>20350.225010468839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-7483.7056344523889</v>
      </c>
      <c r="AI14">
        <f t="shared" si="6"/>
        <v>-7524.8973055937186</v>
      </c>
      <c r="AJ14">
        <f t="shared" si="7"/>
        <v>-513.73209547489751</v>
      </c>
      <c r="AK14">
        <f t="shared" si="22"/>
        <v>1388.5545040495761</v>
      </c>
      <c r="AL14">
        <f t="shared" si="8"/>
        <v>-6650.0748970190398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-3375.9413207522134</v>
      </c>
      <c r="AR14">
        <f t="shared" si="9"/>
        <v>-3394.5231131782361</v>
      </c>
      <c r="AS14">
        <f t="shared" si="9"/>
        <v>-231.74741145964853</v>
      </c>
      <c r="AT14">
        <f t="shared" si="9"/>
        <v>626.38467562875701</v>
      </c>
      <c r="AU14">
        <f t="shared" si="9"/>
        <v>-2999.8858490091279</v>
      </c>
      <c r="AW14">
        <v>11</v>
      </c>
      <c r="AX14">
        <f>IF(Z14&gt;0, (R14*SUMPRODUCT(K14:$K$98, X14:$X$98)-K14*$AZ$3)/Z14, 0)</f>
        <v>24701.868662534373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500000</v>
      </c>
      <c r="S15">
        <f t="shared" si="1"/>
        <v>25449.395536590007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20350.225010468839</v>
      </c>
      <c r="AC15">
        <f t="shared" si="2"/>
        <v>20315.892892153272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-8654.6086065693489</v>
      </c>
      <c r="AI15">
        <f t="shared" si="6"/>
        <v>-8694.5229001386087</v>
      </c>
      <c r="AJ15">
        <f t="shared" si="7"/>
        <v>34.332118315567641</v>
      </c>
      <c r="AK15">
        <f t="shared" si="22"/>
        <v>1424.5157507328188</v>
      </c>
      <c r="AL15">
        <f t="shared" si="8"/>
        <v>-7235.6750310902225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-3485.8412297192544</v>
      </c>
      <c r="AR15">
        <f t="shared" si="9"/>
        <v>-3501.9176228299993</v>
      </c>
      <c r="AS15">
        <f t="shared" si="9"/>
        <v>13.828044567742094</v>
      </c>
      <c r="AT15">
        <f t="shared" si="9"/>
        <v>573.75624502761809</v>
      </c>
      <c r="AU15">
        <f t="shared" si="9"/>
        <v>-2914.3333332346392</v>
      </c>
      <c r="AW15">
        <v>12</v>
      </c>
      <c r="AX15">
        <f>IF(Z15&gt;0, (R15*SUMPRODUCT(K15:$K$98, X15:$X$98)-K15*$AZ$3)/Z15, 0)</f>
        <v>25449.395536590007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500000</v>
      </c>
      <c r="S16">
        <f t="shared" si="1"/>
        <v>25707.096190870383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20315.892892153272</v>
      </c>
      <c r="AC16">
        <f t="shared" si="2"/>
        <v>19813.631307466723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-9778.7057604103666</v>
      </c>
      <c r="AI16">
        <f t="shared" si="6"/>
        <v>-9817.2430404678926</v>
      </c>
      <c r="AJ16">
        <f t="shared" si="7"/>
        <v>502.2615846865483</v>
      </c>
      <c r="AK16">
        <f t="shared" si="22"/>
        <v>1422.1125024507292</v>
      </c>
      <c r="AL16">
        <f t="shared" si="8"/>
        <v>-7892.8689533306151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-3516.6044868710601</v>
      </c>
      <c r="AR16">
        <f t="shared" si="9"/>
        <v>-3530.4632096184778</v>
      </c>
      <c r="AS16">
        <f t="shared" si="9"/>
        <v>180.6226085094479</v>
      </c>
      <c r="AT16">
        <f t="shared" si="9"/>
        <v>511.41810884631803</v>
      </c>
      <c r="AU16">
        <f t="shared" si="9"/>
        <v>-2838.4224922627118</v>
      </c>
      <c r="AW16">
        <v>13</v>
      </c>
      <c r="AX16">
        <f>IF(Z16&gt;0, (R16*SUMPRODUCT(K16:$K$98, X16:$X$98)-K16*$AZ$3)/Z16, 0)</f>
        <v>25707.096190870383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500000</v>
      </c>
      <c r="S17">
        <f t="shared" si="1"/>
        <v>25578.710217481159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19813.631307466723</v>
      </c>
      <c r="AC17">
        <f t="shared" si="2"/>
        <v>18960.937217946299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-10880.032197021867</v>
      </c>
      <c r="AI17">
        <f t="shared" si="6"/>
        <v>-10917.096101059115</v>
      </c>
      <c r="AJ17">
        <f t="shared" si="7"/>
        <v>852.69408952042431</v>
      </c>
      <c r="AK17">
        <f t="shared" si="22"/>
        <v>1386.9541915226707</v>
      </c>
      <c r="AL17">
        <f t="shared" si="8"/>
        <v>-8677.4478200160193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-3493.4481780745564</v>
      </c>
      <c r="AR17">
        <f t="shared" si="9"/>
        <v>-3505.3489542566981</v>
      </c>
      <c r="AS17">
        <f t="shared" si="9"/>
        <v>273.78987116466914</v>
      </c>
      <c r="AT17">
        <f t="shared" si="9"/>
        <v>445.33439843808628</v>
      </c>
      <c r="AU17">
        <f t="shared" si="9"/>
        <v>-2786.2246846539429</v>
      </c>
      <c r="AW17">
        <v>14</v>
      </c>
      <c r="AX17">
        <f>IF(Z17&gt;0, (R17*SUMPRODUCT(K17:$K$98, X17:$X$98)-K17*$AZ$3)/Z17, 0)</f>
        <v>25578.710217481159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500000</v>
      </c>
      <c r="S18">
        <f t="shared" si="1"/>
        <v>25139.142413112673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18960.937217946299</v>
      </c>
      <c r="AC18">
        <f t="shared" si="2"/>
        <v>17845.980466077672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-11988.551780887372</v>
      </c>
      <c r="AI18">
        <f t="shared" si="6"/>
        <v>-12024.04619070616</v>
      </c>
      <c r="AJ18">
        <f t="shared" si="7"/>
        <v>1114.9567518686272</v>
      </c>
      <c r="AK18">
        <f t="shared" si="22"/>
        <v>1327.2656052562411</v>
      </c>
      <c r="AL18">
        <f t="shared" si="8"/>
        <v>-9581.8238335812912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-3436.9469240828157</v>
      </c>
      <c r="AR18">
        <f t="shared" si="9"/>
        <v>-3447.1226654799798</v>
      </c>
      <c r="AS18">
        <f t="shared" si="9"/>
        <v>319.64220940593077</v>
      </c>
      <c r="AT18">
        <f t="shared" si="9"/>
        <v>380.50813165764237</v>
      </c>
      <c r="AU18">
        <f t="shared" si="9"/>
        <v>-2746.9723244164065</v>
      </c>
      <c r="AW18">
        <v>15</v>
      </c>
      <c r="AX18">
        <f>IF(Z18&gt;0, (R18*SUMPRODUCT(K18:$K$98, X18:$X$98)-K18*$AZ$3)/Z18, 0)</f>
        <v>25139.142413112673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500000</v>
      </c>
      <c r="S19">
        <f t="shared" si="1"/>
        <v>24444.524334037731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17845.980466077672</v>
      </c>
      <c r="AC19">
        <f t="shared" si="2"/>
        <v>16532.686601107285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-13227.172840461237</v>
      </c>
      <c r="AI19">
        <f t="shared" si="6"/>
        <v>-13260.98958889779</v>
      </c>
      <c r="AJ19">
        <f t="shared" si="7"/>
        <v>1313.2938649703865</v>
      </c>
      <c r="AK19">
        <f t="shared" si="22"/>
        <v>1249.2186326254371</v>
      </c>
      <c r="AL19">
        <f t="shared" si="8"/>
        <v>-10698.477091301966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-3385.7517213698115</v>
      </c>
      <c r="AR19">
        <f t="shared" si="9"/>
        <v>-3394.407774754096</v>
      </c>
      <c r="AS19">
        <f t="shared" si="9"/>
        <v>336.16306504942054</v>
      </c>
      <c r="AT19">
        <f t="shared" si="9"/>
        <v>319.76176517788133</v>
      </c>
      <c r="AU19">
        <f t="shared" si="9"/>
        <v>-2738.4829445267942</v>
      </c>
      <c r="AW19">
        <v>16</v>
      </c>
      <c r="AX19">
        <f>IF(Z19&gt;0, (R19*SUMPRODUCT(K19:$K$98, X19:$X$98)-K19*$AZ$3)/Z19, 0)</f>
        <v>24444.524334037731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500000</v>
      </c>
      <c r="S20">
        <f t="shared" si="1"/>
        <v>23474.722869216352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16532.686601107285</v>
      </c>
      <c r="AC20">
        <f t="shared" si="2"/>
        <v>15043.053682516413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-14376.197738066621</v>
      </c>
      <c r="AI20">
        <f t="shared" si="6"/>
        <v>-14408.238699245003</v>
      </c>
      <c r="AJ20">
        <f t="shared" si="7"/>
        <v>1489.6329185908726</v>
      </c>
      <c r="AK20">
        <f t="shared" si="22"/>
        <v>1157.2880620775102</v>
      </c>
      <c r="AL20">
        <f t="shared" si="8"/>
        <v>-11761.31771857662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-3285.5954951796471</v>
      </c>
      <c r="AR20">
        <f t="shared" si="9"/>
        <v>-3292.918268532309</v>
      </c>
      <c r="AS20">
        <f t="shared" si="9"/>
        <v>340.44684804479414</v>
      </c>
      <c r="AT20">
        <f t="shared" si="9"/>
        <v>264.49138448609102</v>
      </c>
      <c r="AU20">
        <f t="shared" si="9"/>
        <v>-2687.9800360014237</v>
      </c>
      <c r="AW20">
        <v>17</v>
      </c>
      <c r="AX20">
        <f>IF(Z20&gt;0, (R20*SUMPRODUCT(K20:$K$98, X20:$X$98)-K20*$AZ$3)/Z20, 0)</f>
        <v>23474.722869216352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500000</v>
      </c>
      <c r="S21">
        <f t="shared" si="1"/>
        <v>22275.559392400948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15043.053682516413</v>
      </c>
      <c r="AC21">
        <f t="shared" si="2"/>
        <v>13450.421404103692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-15295.669830809235</v>
      </c>
      <c r="AI21">
        <f t="shared" si="6"/>
        <v>-15325.860815392751</v>
      </c>
      <c r="AJ21">
        <f t="shared" si="7"/>
        <v>1592.6322784127206</v>
      </c>
      <c r="AK21">
        <f t="shared" si="22"/>
        <v>1053.0137577761491</v>
      </c>
      <c r="AL21">
        <f t="shared" si="8"/>
        <v>-12680.214779203881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-3121.1923550594729</v>
      </c>
      <c r="AR21">
        <f t="shared" si="9"/>
        <v>-3127.3530444124808</v>
      </c>
      <c r="AS21">
        <f t="shared" si="9"/>
        <v>324.98816637569524</v>
      </c>
      <c r="AT21">
        <f t="shared" si="9"/>
        <v>214.8750938597816</v>
      </c>
      <c r="AU21">
        <f t="shared" si="9"/>
        <v>-2587.4897841770039</v>
      </c>
      <c r="AW21">
        <v>18</v>
      </c>
      <c r="AX21">
        <f>IF(Z21&gt;0, (R21*SUMPRODUCT(K21:$K$98, X21:$X$98)-K21*$AZ$3)/Z21, 0)</f>
        <v>22275.559392400948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500000</v>
      </c>
      <c r="S22">
        <f t="shared" si="1"/>
        <v>20939.201234818327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13450.421404103692</v>
      </c>
      <c r="AC22">
        <f t="shared" si="2"/>
        <v>11840.803349728978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-16148.267925407332</v>
      </c>
      <c r="AI22">
        <f t="shared" si="6"/>
        <v>-16176.542173352473</v>
      </c>
      <c r="AJ22">
        <f t="shared" si="7"/>
        <v>1609.6180543747141</v>
      </c>
      <c r="AK22">
        <f t="shared" si="22"/>
        <v>941.52949828725855</v>
      </c>
      <c r="AL22">
        <f t="shared" si="8"/>
        <v>-13625.3946206905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-2942.1171244720376</v>
      </c>
      <c r="AR22">
        <f t="shared" si="9"/>
        <v>-2947.2685220984099</v>
      </c>
      <c r="AS22">
        <f t="shared" si="9"/>
        <v>293.26271173542932</v>
      </c>
      <c r="AT22">
        <f t="shared" si="9"/>
        <v>171.54100197632403</v>
      </c>
      <c r="AU22">
        <f t="shared" si="9"/>
        <v>-2482.4648083866564</v>
      </c>
      <c r="AW22">
        <v>19</v>
      </c>
      <c r="AX22">
        <f>IF(Z22&gt;0, (R22*SUMPRODUCT(K22:$K$98, X22:$X$98)-K22*$AZ$3)/Z22, 0)</f>
        <v>20939.201234818327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500000</v>
      </c>
      <c r="S23">
        <f t="shared" si="1"/>
        <v>19478.79698101668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11840.803349728978</v>
      </c>
      <c r="AC23">
        <f t="shared" si="2"/>
        <v>10248.306136582614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-16851.936678656093</v>
      </c>
      <c r="AI23">
        <f t="shared" si="6"/>
        <v>-16878.242990453917</v>
      </c>
      <c r="AJ23">
        <f t="shared" si="7"/>
        <v>1592.4972131463637</v>
      </c>
      <c r="AK23">
        <f t="shared" si="22"/>
        <v>828.85623448102854</v>
      </c>
      <c r="AL23">
        <f t="shared" si="8"/>
        <v>-14456.889542826524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-2741.3583319528216</v>
      </c>
      <c r="AR23">
        <f t="shared" si="9"/>
        <v>-2745.6376636643658</v>
      </c>
      <c r="AS23">
        <f t="shared" si="9"/>
        <v>259.05660501322154</v>
      </c>
      <c r="AT23">
        <f t="shared" si="9"/>
        <v>134.83268942396782</v>
      </c>
      <c r="AU23">
        <f t="shared" si="9"/>
        <v>-2351.7483692271767</v>
      </c>
      <c r="AW23">
        <v>20</v>
      </c>
      <c r="AX23">
        <f>IF(Z23&gt;0, (R23*SUMPRODUCT(K23:$K$98, X23:$X$98)-K23*$AZ$3)/Z23, 0)</f>
        <v>19478.79698101668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500000</v>
      </c>
      <c r="S24">
        <f t="shared" si="1"/>
        <v>17928.613204245834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10248.306136582614</v>
      </c>
      <c r="AC24">
        <f t="shared" si="2"/>
        <v>8711.9655825991467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-17469.86935138937</v>
      </c>
      <c r="AI24">
        <f t="shared" si="6"/>
        <v>-17494.165613134075</v>
      </c>
      <c r="AJ24">
        <f t="shared" si="7"/>
        <v>1536.3405539834675</v>
      </c>
      <c r="AK24">
        <f t="shared" si="22"/>
        <v>717.38142956078309</v>
      </c>
      <c r="AL24">
        <f t="shared" si="8"/>
        <v>-15240.443629589825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-2537.3923324161442</v>
      </c>
      <c r="AR24">
        <f t="shared" si="9"/>
        <v>-2540.921216749357</v>
      </c>
      <c r="AS24">
        <f t="shared" si="9"/>
        <v>223.14412679609376</v>
      </c>
      <c r="AT24">
        <f t="shared" si="9"/>
        <v>104.19529202950206</v>
      </c>
      <c r="AU24">
        <f t="shared" si="9"/>
        <v>-2213.5817979237609</v>
      </c>
      <c r="AW24">
        <v>21</v>
      </c>
      <c r="AX24">
        <f>IF(Z24&gt;0, (R24*SUMPRODUCT(K24:$K$98, X24:$X$98)-K24*$AZ$3)/Z24, 0)</f>
        <v>17928.613204245834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500000</v>
      </c>
      <c r="S25">
        <f t="shared" si="1"/>
        <v>16293.928640708904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8711.9655825991467</v>
      </c>
      <c r="AC25">
        <f t="shared" si="2"/>
        <v>7250.4819805127881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-18042.696255647814</v>
      </c>
      <c r="AI25">
        <f t="shared" si="6"/>
        <v>-18064.945285149508</v>
      </c>
      <c r="AJ25">
        <f t="shared" si="7"/>
        <v>1461.4836020863586</v>
      </c>
      <c r="AK25">
        <f t="shared" si="22"/>
        <v>609.83759078194032</v>
      </c>
      <c r="AL25">
        <f t="shared" si="8"/>
        <v>-15993.624092281209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-2339.8142485021576</v>
      </c>
      <c r="AR25">
        <f t="shared" si="9"/>
        <v>-2342.6995487647009</v>
      </c>
      <c r="AS25">
        <f t="shared" si="9"/>
        <v>189.52822281445322</v>
      </c>
      <c r="AT25">
        <f t="shared" si="9"/>
        <v>79.085002815870979</v>
      </c>
      <c r="AU25">
        <f t="shared" si="9"/>
        <v>-2074.0863231343765</v>
      </c>
      <c r="AW25">
        <v>22</v>
      </c>
      <c r="AX25">
        <f>IF(Z25&gt;0, (R25*SUMPRODUCT(K25:$K$98, X25:$X$98)-K25*$AZ$3)/Z25, 0)</f>
        <v>16293.928640708904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500000</v>
      </c>
      <c r="S26">
        <f t="shared" si="1"/>
        <v>14541.922094844527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7250.4819805127881</v>
      </c>
      <c r="AC26">
        <f t="shared" si="2"/>
        <v>5871.3005269479299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-18390.409906424964</v>
      </c>
      <c r="AI26">
        <f t="shared" si="6"/>
        <v>-18410.597404640997</v>
      </c>
      <c r="AJ26">
        <f t="shared" si="7"/>
        <v>1379.1814535648582</v>
      </c>
      <c r="AK26">
        <f t="shared" si="22"/>
        <v>507.53373863589519</v>
      </c>
      <c r="AL26">
        <f t="shared" si="8"/>
        <v>-16523.882212440243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-2129.3807816605163</v>
      </c>
      <c r="AR26">
        <f t="shared" si="9"/>
        <v>-2131.7182429215623</v>
      </c>
      <c r="AS26">
        <f t="shared" si="9"/>
        <v>159.69206214471646</v>
      </c>
      <c r="AT26">
        <f t="shared" si="9"/>
        <v>58.766095731124324</v>
      </c>
      <c r="AU26">
        <f t="shared" si="9"/>
        <v>-1913.2600850457213</v>
      </c>
      <c r="AW26">
        <v>23</v>
      </c>
      <c r="AX26">
        <f>IF(Z26&gt;0, (R26*SUMPRODUCT(K26:$K$98, X26:$X$98)-K26*$AZ$3)/Z26, 0)</f>
        <v>14541.922094844527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500000</v>
      </c>
      <c r="S27">
        <f t="shared" si="1"/>
        <v>12680.273258885807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5871.3005269479299</v>
      </c>
      <c r="AC27">
        <f t="shared" si="2"/>
        <v>4599.6275979100074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-18486.812926324372</v>
      </c>
      <c r="AI27">
        <f t="shared" si="6"/>
        <v>-18504.949868265616</v>
      </c>
      <c r="AJ27">
        <f t="shared" si="7"/>
        <v>1271.6729290379226</v>
      </c>
      <c r="AK27">
        <f t="shared" si="22"/>
        <v>410.99103688635512</v>
      </c>
      <c r="AL27">
        <f t="shared" si="8"/>
        <v>-16822.285902341337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-1911.1991540976342</v>
      </c>
      <c r="AR27">
        <f t="shared" si="9"/>
        <v>-1913.0741829754709</v>
      </c>
      <c r="AS27">
        <f t="shared" si="9"/>
        <v>131.46777846198313</v>
      </c>
      <c r="AT27">
        <f t="shared" si="9"/>
        <v>42.488974447316224</v>
      </c>
      <c r="AU27">
        <f t="shared" si="9"/>
        <v>-1739.1174300661714</v>
      </c>
      <c r="AW27">
        <v>24</v>
      </c>
      <c r="AX27">
        <f>IF(Z27&gt;0, (R27*SUMPRODUCT(K27:$K$98, X27:$X$98)-K27*$AZ$3)/Z27, 0)</f>
        <v>12680.273258885807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500000</v>
      </c>
      <c r="S28">
        <f t="shared" si="1"/>
        <v>10719.132431991631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4599.6275979100074</v>
      </c>
      <c r="AC28">
        <f t="shared" si="2"/>
        <v>3454.2390265111117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-18430.790508014143</v>
      </c>
      <c r="AI28">
        <f t="shared" si="6"/>
        <v>-18446.903001485171</v>
      </c>
      <c r="AJ28">
        <f t="shared" si="7"/>
        <v>1145.3885713988957</v>
      </c>
      <c r="AK28">
        <f t="shared" si="22"/>
        <v>321.97393185370055</v>
      </c>
      <c r="AL28">
        <f t="shared" si="8"/>
        <v>-16979.540498232574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-1701.2566591120067</v>
      </c>
      <c r="AR28">
        <f t="shared" si="9"/>
        <v>-1702.7439250434688</v>
      </c>
      <c r="AS28">
        <f t="shared" si="9"/>
        <v>105.72525001116269</v>
      </c>
      <c r="AT28">
        <f t="shared" si="9"/>
        <v>29.719848174086966</v>
      </c>
      <c r="AU28">
        <f t="shared" si="9"/>
        <v>-1567.2988268582192</v>
      </c>
      <c r="AW28">
        <v>25</v>
      </c>
      <c r="AX28">
        <f>IF(Z28&gt;0, (R28*SUMPRODUCT(K28:$K$98, X28:$X$98)-K28*$AZ$3)/Z28, 0)</f>
        <v>10719.132431991631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500000</v>
      </c>
      <c r="S29">
        <f t="shared" si="1"/>
        <v>8621.6615991920135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3454.2390265111117</v>
      </c>
      <c r="AC29">
        <f t="shared" si="2"/>
        <v>2436.7418162372687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-18198.59266309168</v>
      </c>
      <c r="AI29">
        <f t="shared" si="6"/>
        <v>-18212.72417236169</v>
      </c>
      <c r="AJ29">
        <f t="shared" si="7"/>
        <v>1017.4972102738429</v>
      </c>
      <c r="AK29">
        <f t="shared" si="22"/>
        <v>241.79673185577784</v>
      </c>
      <c r="AL29">
        <f t="shared" si="8"/>
        <v>-16953.430230232068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-1499.8425044826715</v>
      </c>
      <c r="AR29">
        <f t="shared" si="9"/>
        <v>-1501.007157082355</v>
      </c>
      <c r="AS29">
        <f t="shared" si="9"/>
        <v>83.857339543418959</v>
      </c>
      <c r="AT29">
        <f t="shared" si="9"/>
        <v>19.927750601165691</v>
      </c>
      <c r="AU29">
        <f t="shared" si="9"/>
        <v>-1397.2220669377705</v>
      </c>
      <c r="AW29">
        <v>26</v>
      </c>
      <c r="AX29">
        <f>IF(Z29&gt;0, (R29*SUMPRODUCT(K29:$K$98, X29:$X$98)-K29*$AZ$3)/Z29, 0)</f>
        <v>8621.6615991920135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500000</v>
      </c>
      <c r="S30">
        <f t="shared" si="1"/>
        <v>6336.1467345849214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2436.7418162372687</v>
      </c>
      <c r="AC30">
        <f t="shared" si="2"/>
        <v>1547.3988196458113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-17793.120397508381</v>
      </c>
      <c r="AI30">
        <f t="shared" si="6"/>
        <v>-17805.33127964594</v>
      </c>
      <c r="AJ30">
        <f t="shared" si="7"/>
        <v>889.34299659145745</v>
      </c>
      <c r="AK30">
        <f t="shared" si="22"/>
        <v>170.57192713660882</v>
      </c>
      <c r="AL30">
        <f t="shared" si="8"/>
        <v>-16745.416355917871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-1309.3083798140126</v>
      </c>
      <c r="AR30">
        <f t="shared" si="9"/>
        <v>-1310.2069186846802</v>
      </c>
      <c r="AS30">
        <f t="shared" si="9"/>
        <v>65.442385143932242</v>
      </c>
      <c r="AT30">
        <f t="shared" si="9"/>
        <v>12.551550743862824</v>
      </c>
      <c r="AU30">
        <f t="shared" si="9"/>
        <v>-1232.2129827968849</v>
      </c>
      <c r="AW30">
        <v>27</v>
      </c>
      <c r="AX30">
        <f>IF(Z30&gt;0, (R30*SUMPRODUCT(K30:$K$98, X30:$X$98)-K30*$AZ$3)/Z30, 0)</f>
        <v>6336.1467345849214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500000</v>
      </c>
      <c r="S31">
        <f t="shared" si="1"/>
        <v>3776.6743521787603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1547.3988196458113</v>
      </c>
      <c r="AC31">
        <f t="shared" si="2"/>
        <v>783.17928616324025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-17201.366118897673</v>
      </c>
      <c r="AI31">
        <f t="shared" si="6"/>
        <v>-17211.734755601967</v>
      </c>
      <c r="AJ31">
        <f t="shared" si="7"/>
        <v>764.21953348257102</v>
      </c>
      <c r="AK31">
        <f t="shared" si="22"/>
        <v>108.3179173752068</v>
      </c>
      <c r="AL31">
        <f t="shared" si="8"/>
        <v>-16339.19730474419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-1130.1465066960136</v>
      </c>
      <c r="AR31">
        <f t="shared" si="9"/>
        <v>-1130.8277362256661</v>
      </c>
      <c r="AS31">
        <f t="shared" si="9"/>
        <v>50.209967635380615</v>
      </c>
      <c r="AT31">
        <f t="shared" si="9"/>
        <v>7.1165926640960429</v>
      </c>
      <c r="AU31">
        <f t="shared" si="9"/>
        <v>-1073.5011759261895</v>
      </c>
      <c r="AW31">
        <v>28</v>
      </c>
      <c r="AX31">
        <f>IF(Z31&gt;0, (R31*SUMPRODUCT(K31:$K$98, X31:$X$98)-K31*$AZ$3)/Z31, 0)</f>
        <v>3776.6743521787603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500000</v>
      </c>
      <c r="S32">
        <f t="shared" si="1"/>
        <v>809.91837847388854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783.17928616324025</v>
      </c>
      <c r="AC32">
        <f t="shared" si="2"/>
        <v>139.71924940601548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-16394.361422710499</v>
      </c>
      <c r="AI32">
        <f t="shared" si="6"/>
        <v>-16402.98693690548</v>
      </c>
      <c r="AJ32">
        <f t="shared" si="7"/>
        <v>643.46003675722477</v>
      </c>
      <c r="AK32">
        <f t="shared" si="22"/>
        <v>54.822550031426822</v>
      </c>
      <c r="AL32">
        <f t="shared" si="8"/>
        <v>-15704.704350116828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-961.71920732302601</v>
      </c>
      <c r="AR32">
        <f t="shared" si="9"/>
        <v>-962.2251936472544</v>
      </c>
      <c r="AS32">
        <f t="shared" si="9"/>
        <v>37.746384902614388</v>
      </c>
      <c r="AT32">
        <f t="shared" si="9"/>
        <v>3.2159776157316062</v>
      </c>
      <c r="AU32">
        <f t="shared" si="9"/>
        <v>-921.26283112890849</v>
      </c>
      <c r="AW32">
        <v>29</v>
      </c>
      <c r="AX32">
        <f>IF(Z32&gt;0, (R32*SUMPRODUCT(K32:$K$98, X32:$X$98)-K32*$AZ$3)/Z32, 0)</f>
        <v>809.91837847388854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500000</v>
      </c>
      <c r="S33">
        <f t="shared" si="1"/>
        <v>-2768.2589952748235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139.71924940601548</v>
      </c>
      <c r="AC33">
        <f t="shared" si="2"/>
        <v>-387.45846690023291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-15410.253696636151</v>
      </c>
      <c r="AI33">
        <f t="shared" si="6"/>
        <v>-15417.251930319517</v>
      </c>
      <c r="AJ33">
        <f t="shared" si="7"/>
        <v>527.17771630624839</v>
      </c>
      <c r="AK33">
        <f t="shared" si="22"/>
        <v>9.780347458421085</v>
      </c>
      <c r="AL33">
        <f t="shared" si="8"/>
        <v>-14880.293866554846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-807.13382984734983</v>
      </c>
      <c r="AR33">
        <f t="shared" si="9"/>
        <v>-807.50037223310267</v>
      </c>
      <c r="AS33">
        <f t="shared" si="9"/>
        <v>27.611678402499205</v>
      </c>
      <c r="AT33">
        <f t="shared" si="9"/>
        <v>0.51225952906124883</v>
      </c>
      <c r="AU33">
        <f t="shared" si="9"/>
        <v>-779.37643430154219</v>
      </c>
      <c r="AW33">
        <v>30</v>
      </c>
      <c r="AX33">
        <f>IF(Z33&gt;0, (R33*SUMPRODUCT(K33:$K$98, X33:$X$98)-K33*$AZ$3)/Z33, 0)</f>
        <v>-2768.2589952748235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500000</v>
      </c>
      <c r="S34">
        <f t="shared" si="1"/>
        <v>-7316.6547419995049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-387.45846690023291</v>
      </c>
      <c r="AC34">
        <f t="shared" si="2"/>
        <v>-806.60882262546238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-14161.091786410603</v>
      </c>
      <c r="AI34">
        <f t="shared" si="6"/>
        <v>-14166.603928578494</v>
      </c>
      <c r="AJ34">
        <f t="shared" si="7"/>
        <v>419.15035572522947</v>
      </c>
      <c r="AK34">
        <f t="shared" si="22"/>
        <v>-27.122092683016305</v>
      </c>
      <c r="AL34">
        <f t="shared" si="8"/>
        <v>-13774.57566553628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-662.23857883109804</v>
      </c>
      <c r="AR34">
        <f t="shared" si="9"/>
        <v>-662.49635226062139</v>
      </c>
      <c r="AS34">
        <f t="shared" si="9"/>
        <v>19.601421986290397</v>
      </c>
      <c r="AT34">
        <f t="shared" si="9"/>
        <v>-1.2683553206372282</v>
      </c>
      <c r="AU34">
        <f t="shared" ref="AU34:AU79" si="23">AL34*$K34</f>
        <v>-644.16328559496822</v>
      </c>
      <c r="AW34">
        <v>31</v>
      </c>
      <c r="AX34">
        <f>IF(Z34&gt;0, (R34*SUMPRODUCT(K34:$K$98, X34:$X$98)-K34*$AZ$3)/Z34, 0)</f>
        <v>-7316.6547419995049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500000</v>
      </c>
      <c r="S35">
        <f t="shared" si="1"/>
        <v>-13388.939256080246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-806.60882262546238</v>
      </c>
      <c r="AC35">
        <f t="shared" si="2"/>
        <v>-1122.4335852760944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-12653.758227113653</v>
      </c>
      <c r="AI35">
        <f t="shared" ref="AI35:AI66" si="25">SUM(AE35:AH35)</f>
        <v>-12657.949872037152</v>
      </c>
      <c r="AJ35">
        <f t="shared" si="7"/>
        <v>315.82476265063201</v>
      </c>
      <c r="AK35">
        <f t="shared" si="22"/>
        <v>-56.462617583782375</v>
      </c>
      <c r="AL35">
        <f t="shared" ref="AL35:AL79" si="26">SUM(AI35:AK35)</f>
        <v>-12398.587726970301</v>
      </c>
      <c r="AN35">
        <f t="shared" ref="AN35:AT66" si="27">AE35*$K35</f>
        <v>0</v>
      </c>
      <c r="AO35">
        <f t="shared" si="27"/>
        <v>0</v>
      </c>
      <c r="AP35">
        <f t="shared" si="27"/>
        <v>-0.17501859893464095</v>
      </c>
      <c r="AQ35">
        <f t="shared" si="27"/>
        <v>-528.34700376234707</v>
      </c>
      <c r="AR35">
        <f t="shared" si="27"/>
        <v>-528.52202236128164</v>
      </c>
      <c r="AS35">
        <f t="shared" si="27"/>
        <v>13.186996627046989</v>
      </c>
      <c r="AT35">
        <f t="shared" si="27"/>
        <v>-2.3575489818549609</v>
      </c>
      <c r="AU35">
        <f t="shared" si="23"/>
        <v>-517.69257471608955</v>
      </c>
      <c r="AW35">
        <v>32</v>
      </c>
      <c r="AX35">
        <f>IF(Z35&gt;0, (R35*SUMPRODUCT(K35:$K$98, X35:$X$98)-K35*$AZ$3)/Z35, 0)</f>
        <v>-13388.939256080246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500000</v>
      </c>
      <c r="S36">
        <f t="shared" si="1"/>
        <v>-21950.192045727646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-1122.4335852760944</v>
      </c>
      <c r="AC36">
        <f t="shared" si="2"/>
        <v>-1341.4825388773118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-10939.863284047808</v>
      </c>
      <c r="AI36">
        <f t="shared" si="25"/>
        <v>-10942.919026193667</v>
      </c>
      <c r="AJ36">
        <f t="shared" si="7"/>
        <v>219.04895360121736</v>
      </c>
      <c r="AK36">
        <f t="shared" si="22"/>
        <v>-78.570350969326611</v>
      </c>
      <c r="AL36">
        <f t="shared" si="26"/>
        <v>-10802.440423561777</v>
      </c>
      <c r="AN36">
        <f t="shared" si="27"/>
        <v>0</v>
      </c>
      <c r="AO36">
        <f t="shared" si="27"/>
        <v>0</v>
      </c>
      <c r="AP36">
        <f t="shared" si="27"/>
        <v>-0.1139195860444322</v>
      </c>
      <c r="AQ36">
        <f t="shared" si="27"/>
        <v>-407.84354085295058</v>
      </c>
      <c r="AR36">
        <f t="shared" si="27"/>
        <v>-407.95746043899499</v>
      </c>
      <c r="AS36">
        <f t="shared" si="27"/>
        <v>8.1662538678270167</v>
      </c>
      <c r="AT36">
        <f t="shared" si="27"/>
        <v>-2.9291417372752231</v>
      </c>
      <c r="AU36">
        <f t="shared" si="23"/>
        <v>-402.72034830844319</v>
      </c>
      <c r="AW36">
        <v>33</v>
      </c>
      <c r="AX36">
        <f>IF(Z36&gt;0, (R36*SUMPRODUCT(K36:$K$98, X36:$X$98)-K36*$AZ$3)/Z36, 0)</f>
        <v>-21950.192045727646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500000</v>
      </c>
      <c r="S37">
        <f t="shared" si="1"/>
        <v>-34740.051138674615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-1341.4825388773118</v>
      </c>
      <c r="AC37">
        <f t="shared" si="2"/>
        <v>-1473.1671063721108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-9049.1279317842564</v>
      </c>
      <c r="AI37">
        <f t="shared" si="25"/>
        <v>-9051.2482037154805</v>
      </c>
      <c r="AJ37">
        <f t="shared" si="7"/>
        <v>131.68456749479901</v>
      </c>
      <c r="AK37">
        <f t="shared" si="22"/>
        <v>-93.903777721411828</v>
      </c>
      <c r="AL37">
        <f t="shared" si="26"/>
        <v>-9013.4674139420949</v>
      </c>
      <c r="AN37">
        <f t="shared" si="27"/>
        <v>0</v>
      </c>
      <c r="AO37">
        <f t="shared" si="27"/>
        <v>0</v>
      </c>
      <c r="AP37">
        <f t="shared" si="27"/>
        <v>-7.0575706669928795E-2</v>
      </c>
      <c r="AQ37">
        <f t="shared" si="27"/>
        <v>-301.21070280060377</v>
      </c>
      <c r="AR37">
        <f t="shared" si="27"/>
        <v>-301.28127850727373</v>
      </c>
      <c r="AS37">
        <f t="shared" si="27"/>
        <v>4.3832733299949123</v>
      </c>
      <c r="AT37">
        <f t="shared" si="27"/>
        <v>-3.1256959893063523</v>
      </c>
      <c r="AU37">
        <f t="shared" si="23"/>
        <v>-300.02370116658523</v>
      </c>
      <c r="AW37">
        <v>34</v>
      </c>
      <c r="AX37">
        <f>IF(Z37&gt;0, (R37*SUMPRODUCT(K37:$K$98, X37:$X$98)-K37*$AZ$3)/Z37, 0)</f>
        <v>-34740.051138674615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500000</v>
      </c>
      <c r="S38">
        <f t="shared" si="1"/>
        <v>-55026.277187340158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-1473.1671063721108</v>
      </c>
      <c r="AC38">
        <f t="shared" si="2"/>
        <v>-1527.807297245794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-7108.1674841629156</v>
      </c>
      <c r="AI38">
        <f t="shared" si="25"/>
        <v>-7109.5557366264111</v>
      </c>
      <c r="AJ38">
        <f t="shared" si="7"/>
        <v>54.640190873683196</v>
      </c>
      <c r="AK38">
        <f t="shared" si="22"/>
        <v>-103.12169744604776</v>
      </c>
      <c r="AL38">
        <f t="shared" si="26"/>
        <v>-7158.0372431987753</v>
      </c>
      <c r="AN38">
        <f t="shared" si="27"/>
        <v>0</v>
      </c>
      <c r="AO38">
        <f t="shared" si="27"/>
        <v>0</v>
      </c>
      <c r="AP38">
        <f t="shared" si="27"/>
        <v>-4.1258563349404351E-2</v>
      </c>
      <c r="AQ38">
        <f t="shared" si="27"/>
        <v>-211.25320224907711</v>
      </c>
      <c r="AR38">
        <f t="shared" si="27"/>
        <v>-211.29446081242651</v>
      </c>
      <c r="AS38">
        <f t="shared" si="27"/>
        <v>1.6238946703611206</v>
      </c>
      <c r="AT38">
        <f t="shared" si="27"/>
        <v>-3.0647545735767823</v>
      </c>
      <c r="AU38">
        <f t="shared" si="23"/>
        <v>-212.73532071564216</v>
      </c>
      <c r="AW38">
        <v>35</v>
      </c>
      <c r="AX38">
        <f>IF(Z38&gt;0, (R38*SUMPRODUCT(K38:$K$98, X38:$X$98)-K38*$AZ$3)/Z38, 0)</f>
        <v>-55026.277187340158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500000</v>
      </c>
      <c r="S39">
        <f t="shared" si="1"/>
        <v>-89379.545689175953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-1527.807297245794</v>
      </c>
      <c r="AC39">
        <f t="shared" si="2"/>
        <v>-1518.9082567029764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-5246.7427024203052</v>
      </c>
      <c r="AI39">
        <f t="shared" si="25"/>
        <v>-5247.5923980889238</v>
      </c>
      <c r="AJ39">
        <f t="shared" si="7"/>
        <v>-8.8990405428176018</v>
      </c>
      <c r="AK39">
        <f t="shared" si="22"/>
        <v>-106.94651080720558</v>
      </c>
      <c r="AL39">
        <f t="shared" si="26"/>
        <v>-5363.4379494389468</v>
      </c>
      <c r="AN39">
        <f t="shared" si="27"/>
        <v>0</v>
      </c>
      <c r="AO39">
        <f t="shared" si="27"/>
        <v>0</v>
      </c>
      <c r="AP39">
        <f t="shared" si="27"/>
        <v>-2.2547117620665681E-2</v>
      </c>
      <c r="AQ39">
        <f t="shared" si="27"/>
        <v>-139.22505339968512</v>
      </c>
      <c r="AR39">
        <f t="shared" si="27"/>
        <v>-139.24760051730581</v>
      </c>
      <c r="AS39">
        <f t="shared" si="27"/>
        <v>-0.2361406809997012</v>
      </c>
      <c r="AT39">
        <f t="shared" si="27"/>
        <v>-2.8378814290196965</v>
      </c>
      <c r="AU39">
        <f t="shared" si="23"/>
        <v>-142.32162262732521</v>
      </c>
      <c r="AW39">
        <v>36</v>
      </c>
      <c r="AX39">
        <f>IF(Z39&gt;0, (R39*SUMPRODUCT(K39:$K$98, X39:$X$98)-K39*$AZ$3)/Z39, 0)</f>
        <v>-89379.545689175953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500000</v>
      </c>
      <c r="S40">
        <f t="shared" si="1"/>
        <v>-152185.219260212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-1518.9082567029764</v>
      </c>
      <c r="AC40">
        <f t="shared" si="2"/>
        <v>-1461.5688076098997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-3610.0463831732832</v>
      </c>
      <c r="AI40">
        <f t="shared" si="25"/>
        <v>-3610.5265772468979</v>
      </c>
      <c r="AJ40">
        <f t="shared" si="7"/>
        <v>-57.33944909307661</v>
      </c>
      <c r="AK40">
        <f t="shared" si="22"/>
        <v>-106.32357796920836</v>
      </c>
      <c r="AL40">
        <f t="shared" si="26"/>
        <v>-3774.1896043091824</v>
      </c>
      <c r="AN40">
        <f t="shared" si="27"/>
        <v>0</v>
      </c>
      <c r="AO40">
        <f t="shared" si="27"/>
        <v>0</v>
      </c>
      <c r="AP40">
        <f t="shared" si="27"/>
        <v>-1.1376964401164737E-2</v>
      </c>
      <c r="AQ40">
        <f t="shared" si="27"/>
        <v>-85.530770671022466</v>
      </c>
      <c r="AR40">
        <f t="shared" si="27"/>
        <v>-85.542147635423646</v>
      </c>
      <c r="AS40">
        <f t="shared" si="27"/>
        <v>-1.3585108749965045</v>
      </c>
      <c r="AT40">
        <f t="shared" si="27"/>
        <v>-2.5190639119193903</v>
      </c>
      <c r="AU40">
        <f t="shared" si="23"/>
        <v>-89.419722422339518</v>
      </c>
      <c r="AW40">
        <v>37</v>
      </c>
      <c r="AX40">
        <f>IF(Z40&gt;0, (R40*SUMPRODUCT(K40:$K$98, X40:$X$98)-K40*$AZ$3)/Z40, 0)</f>
        <v>-152185.219260212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500000</v>
      </c>
      <c r="S41">
        <f t="shared" si="1"/>
        <v>-278750.10646973731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-1461.5688076098997</v>
      </c>
      <c r="AC41">
        <f t="shared" si="2"/>
        <v>-1371.5955581980984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-2293.661177553156</v>
      </c>
      <c r="AI41">
        <f t="shared" si="25"/>
        <v>-2293.9072035682793</v>
      </c>
      <c r="AJ41">
        <f t="shared" si="7"/>
        <v>-89.973249411801362</v>
      </c>
      <c r="AK41">
        <f t="shared" si="22"/>
        <v>-102.30981653269299</v>
      </c>
      <c r="AL41">
        <f t="shared" si="26"/>
        <v>-2486.1902695127737</v>
      </c>
      <c r="AN41">
        <f t="shared" si="27"/>
        <v>0</v>
      </c>
      <c r="AO41">
        <f t="shared" si="27"/>
        <v>0</v>
      </c>
      <c r="AP41">
        <f t="shared" si="27"/>
        <v>-5.2044233065927778E-3</v>
      </c>
      <c r="AQ41">
        <f t="shared" si="27"/>
        <v>-48.520005837224794</v>
      </c>
      <c r="AR41">
        <f t="shared" si="27"/>
        <v>-48.525210260531388</v>
      </c>
      <c r="AS41">
        <f t="shared" si="27"/>
        <v>-1.9032900889536517</v>
      </c>
      <c r="AT41">
        <f t="shared" si="27"/>
        <v>-2.1642572773836024</v>
      </c>
      <c r="AU41">
        <f t="shared" si="23"/>
        <v>-52.592757626868639</v>
      </c>
      <c r="AW41">
        <v>38</v>
      </c>
      <c r="AX41">
        <f>IF(Z41&gt;0, (R41*SUMPRODUCT(K41:$K$98, X41:$X$98)-K41*$AZ$3)/Z41, 0)</f>
        <v>-278750.10646973731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500000</v>
      </c>
      <c r="S42">
        <f t="shared" si="1"/>
        <v>-566781.33860717644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-1371.5955581980984</v>
      </c>
      <c r="AC42">
        <f t="shared" si="2"/>
        <v>-1263.4155461042308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-1321.104670112285</v>
      </c>
      <c r="AI42">
        <f t="shared" si="25"/>
        <v>-1321.2161254002458</v>
      </c>
      <c r="AJ42">
        <f t="shared" si="7"/>
        <v>-108.18001209386762</v>
      </c>
      <c r="AK42">
        <f t="shared" si="22"/>
        <v>-96.01168907386689</v>
      </c>
      <c r="AL42">
        <f t="shared" si="26"/>
        <v>-1525.4078265679802</v>
      </c>
      <c r="AN42">
        <f t="shared" si="27"/>
        <v>0</v>
      </c>
      <c r="AO42">
        <f t="shared" si="27"/>
        <v>0</v>
      </c>
      <c r="AP42">
        <f t="shared" si="27"/>
        <v>-2.1051072950241515E-3</v>
      </c>
      <c r="AQ42">
        <f t="shared" si="27"/>
        <v>-24.952311634819647</v>
      </c>
      <c r="AR42">
        <f t="shared" si="27"/>
        <v>-24.95441674211467</v>
      </c>
      <c r="AS42">
        <f t="shared" si="27"/>
        <v>-2.0432456530452785</v>
      </c>
      <c r="AT42">
        <f t="shared" si="27"/>
        <v>-1.8134169385328989</v>
      </c>
      <c r="AU42">
        <f t="shared" si="23"/>
        <v>-28.811079333692849</v>
      </c>
      <c r="AW42">
        <v>39</v>
      </c>
      <c r="AX42">
        <f>IF(Z42&gt;0, (R42*SUMPRODUCT(K42:$K$98, X42:$X$98)-K42*$AZ$3)/Z42, 0)</f>
        <v>-566781.33860717644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500000</v>
      </c>
      <c r="S43">
        <f t="shared" si="1"/>
        <v>-1334337.2487915584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-1263.4155461042308</v>
      </c>
      <c r="AC43">
        <f t="shared" si="2"/>
        <v>-1148.4571274434325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-673.05995232391331</v>
      </c>
      <c r="AI43">
        <f t="shared" si="25"/>
        <v>-673.10298706376204</v>
      </c>
      <c r="AJ43">
        <f t="shared" si="7"/>
        <v>-114.95841866079832</v>
      </c>
      <c r="AK43">
        <f t="shared" si="22"/>
        <v>-88.439088227296168</v>
      </c>
      <c r="AL43">
        <f t="shared" si="26"/>
        <v>-876.50049395185647</v>
      </c>
      <c r="AN43">
        <f t="shared" si="27"/>
        <v>0</v>
      </c>
      <c r="AO43">
        <f t="shared" si="27"/>
        <v>0</v>
      </c>
      <c r="AP43">
        <f t="shared" si="27"/>
        <v>-7.2572940020341006E-4</v>
      </c>
      <c r="AQ43">
        <f t="shared" si="27"/>
        <v>-11.350350837911522</v>
      </c>
      <c r="AR43">
        <f t="shared" si="27"/>
        <v>-11.351076567311727</v>
      </c>
      <c r="AS43">
        <f t="shared" si="27"/>
        <v>-1.938636192907264</v>
      </c>
      <c r="AT43">
        <f t="shared" si="27"/>
        <v>-1.4914194132319012</v>
      </c>
      <c r="AU43">
        <f t="shared" si="23"/>
        <v>-14.78113217345089</v>
      </c>
      <c r="AW43">
        <v>40</v>
      </c>
      <c r="AX43">
        <f>IF(Z43&gt;0, (R43*SUMPRODUCT(K43:$K$98, X43:$X$98)-K43*$AZ$3)/Z43, 0)</f>
        <v>-1334337.2487915584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500000</v>
      </c>
      <c r="S44">
        <f t="shared" si="1"/>
        <v>-3831186.6730063953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-1148.4571274434325</v>
      </c>
      <c r="AC44">
        <f t="shared" si="2"/>
        <v>-1034.887183374542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-290.98300582303182</v>
      </c>
      <c r="AI44">
        <f t="shared" si="25"/>
        <v>-290.99651191489971</v>
      </c>
      <c r="AJ44">
        <f t="shared" si="7"/>
        <v>-113.56994406889044</v>
      </c>
      <c r="AK44">
        <f t="shared" si="22"/>
        <v>-80.391998921040283</v>
      </c>
      <c r="AL44">
        <f t="shared" si="26"/>
        <v>-484.95845490483043</v>
      </c>
      <c r="AN44">
        <f t="shared" si="27"/>
        <v>0</v>
      </c>
      <c r="AO44">
        <f t="shared" si="27"/>
        <v>0</v>
      </c>
      <c r="AP44">
        <f t="shared" si="27"/>
        <v>-2.0336078614397761E-4</v>
      </c>
      <c r="AQ44">
        <f t="shared" si="27"/>
        <v>-4.3813216582153656</v>
      </c>
      <c r="AR44">
        <f t="shared" si="27"/>
        <v>-4.3815250190015096</v>
      </c>
      <c r="AS44">
        <f t="shared" si="27"/>
        <v>-1.7100189554504648</v>
      </c>
      <c r="AT44">
        <f t="shared" si="27"/>
        <v>-1.2104597140432076</v>
      </c>
      <c r="AU44">
        <f t="shared" si="23"/>
        <v>-7.3020036884951818</v>
      </c>
      <c r="AW44">
        <v>41</v>
      </c>
      <c r="AX44">
        <f>IF(Z44&gt;0, (R44*SUMPRODUCT(K44:$K$98, X44:$X$98)-K44*$AZ$3)/Z44, 0)</f>
        <v>-3831186.6730063953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500000</v>
      </c>
      <c r="S45">
        <f t="shared" si="1"/>
        <v>-14411078.222200055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-1034.887183374542</v>
      </c>
      <c r="AC45">
        <f t="shared" si="2"/>
        <v>-927.73252743739829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-101.52213754800002</v>
      </c>
      <c r="AI45">
        <f t="shared" si="25"/>
        <v>-101.52535636519444</v>
      </c>
      <c r="AJ45">
        <f t="shared" si="7"/>
        <v>-107.15465593714373</v>
      </c>
      <c r="AK45">
        <f t="shared" si="22"/>
        <v>-72.442102836217941</v>
      </c>
      <c r="AL45">
        <f t="shared" si="26"/>
        <v>-281.12211513855613</v>
      </c>
      <c r="AN45">
        <f t="shared" si="27"/>
        <v>0</v>
      </c>
      <c r="AO45">
        <f t="shared" si="27"/>
        <v>0</v>
      </c>
      <c r="AP45">
        <f t="shared" si="27"/>
        <v>-4.327288021970908E-5</v>
      </c>
      <c r="AQ45">
        <f t="shared" si="27"/>
        <v>-1.3648352896112825</v>
      </c>
      <c r="AR45">
        <f t="shared" si="27"/>
        <v>-1.3648785624915021</v>
      </c>
      <c r="AS45">
        <f t="shared" si="27"/>
        <v>-1.4405572952009813</v>
      </c>
      <c r="AT45">
        <f t="shared" si="27"/>
        <v>-0.97389141710863814</v>
      </c>
      <c r="AU45">
        <f t="shared" si="23"/>
        <v>-3.7793272748011217</v>
      </c>
      <c r="AW45">
        <v>42</v>
      </c>
      <c r="AX45">
        <f>IF(Z45&gt;0, (R45*SUMPRODUCT(K45:$K$98, X45:$X$98)-K45*$AZ$3)/Z45, 0)</f>
        <v>-14411078.222200055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500000</v>
      </c>
      <c r="S46">
        <f t="shared" si="1"/>
        <v>-54538890.24931287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-927.73252743739829</v>
      </c>
      <c r="AC46">
        <f t="shared" si="2"/>
        <v>-829.51166844543923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-24.26151806452102</v>
      </c>
      <c r="AI46">
        <f t="shared" si="25"/>
        <v>-24.262278541737054</v>
      </c>
      <c r="AJ46">
        <f t="shared" si="7"/>
        <v>-98.220858991959062</v>
      </c>
      <c r="AK46">
        <f t="shared" si="22"/>
        <v>-64.941276920617881</v>
      </c>
      <c r="AL46">
        <f t="shared" si="26"/>
        <v>-187.42441445431399</v>
      </c>
      <c r="AN46">
        <f t="shared" si="27"/>
        <v>0</v>
      </c>
      <c r="AO46">
        <f t="shared" si="27"/>
        <v>0</v>
      </c>
      <c r="AP46">
        <f t="shared" si="27"/>
        <v>-9.1282531226878114E-6</v>
      </c>
      <c r="AQ46">
        <f t="shared" si="27"/>
        <v>-0.29121882071519323</v>
      </c>
      <c r="AR46">
        <f t="shared" si="27"/>
        <v>-0.29122794896831589</v>
      </c>
      <c r="AS46">
        <f t="shared" si="27"/>
        <v>-1.178976626656371</v>
      </c>
      <c r="AT46">
        <f t="shared" si="27"/>
        <v>-0.77951107718265122</v>
      </c>
      <c r="AU46">
        <f t="shared" si="23"/>
        <v>-2.2497156528073381</v>
      </c>
      <c r="AW46">
        <v>43</v>
      </c>
      <c r="AX46">
        <f>IF(Z46&gt;0, (R46*SUMPRODUCT(K46:$K$98, X46:$X$98)-K46*$AZ$3)/Z46, 0)</f>
        <v>-54538890.24931287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500000</v>
      </c>
      <c r="S47">
        <f t="shared" si="1"/>
        <v>-208143437.69638008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-829.51166844543923</v>
      </c>
      <c r="AC47">
        <f t="shared" si="2"/>
        <v>-740.8870888004667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-5.7489731840045959</v>
      </c>
      <c r="AI47">
        <f t="shared" si="25"/>
        <v>-5.7491511591300668</v>
      </c>
      <c r="AJ47">
        <f t="shared" si="7"/>
        <v>-88.624579644972528</v>
      </c>
      <c r="AK47">
        <f t="shared" si="22"/>
        <v>-58.065816791180751</v>
      </c>
      <c r="AL47">
        <f t="shared" si="26"/>
        <v>-152.43954759528333</v>
      </c>
      <c r="AN47">
        <f t="shared" si="27"/>
        <v>0</v>
      </c>
      <c r="AO47">
        <f t="shared" si="27"/>
        <v>0</v>
      </c>
      <c r="AP47">
        <f t="shared" si="27"/>
        <v>-1.9074042782826047E-6</v>
      </c>
      <c r="AQ47">
        <f t="shared" si="27"/>
        <v>-6.1613194640932289E-2</v>
      </c>
      <c r="AR47">
        <f t="shared" si="27"/>
        <v>-6.1615102045210569E-2</v>
      </c>
      <c r="AS47">
        <f t="shared" si="27"/>
        <v>-0.9498119578691242</v>
      </c>
      <c r="AT47">
        <f t="shared" si="27"/>
        <v>-0.62230599403277265</v>
      </c>
      <c r="AU47">
        <f t="shared" si="23"/>
        <v>-1.6337330539471073</v>
      </c>
      <c r="AW47">
        <v>44</v>
      </c>
      <c r="AX47">
        <f>IF(Z47&gt;0, (R47*SUMPRODUCT(K47:$K$98, X47:$X$98)-K47*$AZ$3)/Z47, 0)</f>
        <v>-208143437.69638008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500000</v>
      </c>
      <c r="S48">
        <f t="shared" si="1"/>
        <v>-802580322.14885783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-740.8870888004667</v>
      </c>
      <c r="AC48">
        <f t="shared" si="2"/>
        <v>-661.55959622217199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-1.3498083294474059</v>
      </c>
      <c r="AI48">
        <f t="shared" si="25"/>
        <v>-1.3498495439886777</v>
      </c>
      <c r="AJ48">
        <f t="shared" si="7"/>
        <v>-79.327492578294709</v>
      </c>
      <c r="AK48">
        <f t="shared" si="22"/>
        <v>-51.862096216032675</v>
      </c>
      <c r="AL48">
        <f t="shared" si="26"/>
        <v>-132.53943833831607</v>
      </c>
      <c r="AN48">
        <f t="shared" si="27"/>
        <v>0</v>
      </c>
      <c r="AO48">
        <f t="shared" si="27"/>
        <v>0</v>
      </c>
      <c r="AP48">
        <f t="shared" si="27"/>
        <v>-3.9438091690118805E-7</v>
      </c>
      <c r="AQ48">
        <f t="shared" si="27"/>
        <v>-1.2916282219379E-2</v>
      </c>
      <c r="AR48">
        <f t="shared" si="27"/>
        <v>-1.2916676600295902E-2</v>
      </c>
      <c r="AS48">
        <f t="shared" si="27"/>
        <v>-0.75908279682672597</v>
      </c>
      <c r="AT48">
        <f t="shared" si="27"/>
        <v>-0.49626710444815531</v>
      </c>
      <c r="AU48">
        <f t="shared" si="23"/>
        <v>-1.2682665778751772</v>
      </c>
      <c r="AW48">
        <v>45</v>
      </c>
      <c r="AX48">
        <f>IF(Z48&gt;0, (R48*SUMPRODUCT(K48:$K$98, X48:$X$98)-K48*$AZ$3)/Z48, 0)</f>
        <v>-802580322.14885783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500000</v>
      </c>
      <c r="S49">
        <f t="shared" si="1"/>
        <v>-3131205735.6543884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-661.55959622217199</v>
      </c>
      <c r="AC49">
        <f t="shared" si="2"/>
        <v>-590.68938234998473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-0.31370096735037734</v>
      </c>
      <c r="AI49">
        <f t="shared" si="25"/>
        <v>-0.31371039964950137</v>
      </c>
      <c r="AJ49">
        <f t="shared" si="7"/>
        <v>-70.870213872187264</v>
      </c>
      <c r="AK49">
        <f t="shared" si="22"/>
        <v>-46.309171735552042</v>
      </c>
      <c r="AL49">
        <f t="shared" si="26"/>
        <v>-117.4930960073888</v>
      </c>
      <c r="AN49">
        <f t="shared" si="27"/>
        <v>0</v>
      </c>
      <c r="AO49">
        <f t="shared" si="27"/>
        <v>0</v>
      </c>
      <c r="AP49">
        <f t="shared" si="27"/>
        <v>-8.058699547335134E-8</v>
      </c>
      <c r="AQ49">
        <f t="shared" si="27"/>
        <v>-2.6801756500180597E-3</v>
      </c>
      <c r="AR49">
        <f t="shared" si="27"/>
        <v>-2.6802562370135332E-3</v>
      </c>
      <c r="AS49">
        <f t="shared" si="27"/>
        <v>-0.60549581066371527</v>
      </c>
      <c r="AT49">
        <f t="shared" si="27"/>
        <v>-0.39565295416989682</v>
      </c>
      <c r="AU49">
        <f t="shared" si="23"/>
        <v>-1.0038290210706255</v>
      </c>
      <c r="AW49">
        <v>46</v>
      </c>
      <c r="AX49">
        <f>IF(Z49&gt;0, (R49*SUMPRODUCT(K49:$K$98, X49:$X$98)-K49*$AZ$3)/Z49, 0)</f>
        <v>-3131205735.6543884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500000</v>
      </c>
      <c r="S50">
        <f t="shared" si="1"/>
        <v>-12361696716.458408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-590.68938234998473</v>
      </c>
      <c r="AC50">
        <f t="shared" si="2"/>
        <v>-527.40355345920011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-7.2047594491827016E-2</v>
      </c>
      <c r="AI50">
        <f t="shared" si="25"/>
        <v>-7.2049727708510605E-2</v>
      </c>
      <c r="AJ50">
        <f t="shared" si="7"/>
        <v>-63.285828890784614</v>
      </c>
      <c r="AK50">
        <f t="shared" si="22"/>
        <v>-41.348256764498935</v>
      </c>
      <c r="AL50">
        <f t="shared" si="26"/>
        <v>-104.70613538299206</v>
      </c>
      <c r="AN50">
        <f t="shared" si="27"/>
        <v>0</v>
      </c>
      <c r="AO50">
        <f t="shared" si="27"/>
        <v>0</v>
      </c>
      <c r="AP50">
        <f t="shared" si="27"/>
        <v>-1.6272877239948512E-8</v>
      </c>
      <c r="AQ50">
        <f t="shared" si="27"/>
        <v>-5.496027054453168E-4</v>
      </c>
      <c r="AR50">
        <f t="shared" si="27"/>
        <v>-5.4961897832255674E-4</v>
      </c>
      <c r="AS50">
        <f t="shared" si="27"/>
        <v>-0.48276508077823815</v>
      </c>
      <c r="AT50">
        <f t="shared" si="27"/>
        <v>-0.31541807805663991</v>
      </c>
      <c r="AU50">
        <f t="shared" si="23"/>
        <v>-0.79873277781320062</v>
      </c>
      <c r="AW50">
        <v>47</v>
      </c>
      <c r="AX50">
        <f>IF(Z50&gt;0, (R50*SUMPRODUCT(K50:$K$98, X50:$X$98)-K50*$AZ$3)/Z50, 0)</f>
        <v>-12361696716.458408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500000</v>
      </c>
      <c r="S51">
        <f t="shared" si="1"/>
        <v>-49439501050.493736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-527.40355345920011</v>
      </c>
      <c r="AC51">
        <f t="shared" si="2"/>
        <v>-470.89650568116036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-1.6356494257024425E-2</v>
      </c>
      <c r="AI51">
        <f t="shared" si="25"/>
        <v>-1.6356970492115472E-2</v>
      </c>
      <c r="AJ51">
        <f t="shared" si="7"/>
        <v>-56.507047778039748</v>
      </c>
      <c r="AK51">
        <f t="shared" si="22"/>
        <v>-36.918248742144009</v>
      </c>
      <c r="AL51">
        <f t="shared" si="26"/>
        <v>-93.441653490675876</v>
      </c>
      <c r="AN51">
        <f t="shared" si="27"/>
        <v>0</v>
      </c>
      <c r="AO51">
        <f t="shared" si="27"/>
        <v>0</v>
      </c>
      <c r="AP51">
        <f t="shared" si="27"/>
        <v>-3.2436407428347734E-9</v>
      </c>
      <c r="AQ51">
        <f t="shared" si="27"/>
        <v>-1.1140420388905429E-4</v>
      </c>
      <c r="AR51">
        <f t="shared" si="27"/>
        <v>-1.1140744752979713E-4</v>
      </c>
      <c r="AS51">
        <f t="shared" si="27"/>
        <v>-0.38486992217967381</v>
      </c>
      <c r="AT51">
        <f t="shared" si="27"/>
        <v>-0.25145046643050284</v>
      </c>
      <c r="AU51">
        <f t="shared" si="23"/>
        <v>-0.6364317960577065</v>
      </c>
      <c r="AW51">
        <v>48</v>
      </c>
      <c r="AX51">
        <f>IF(Z51&gt;0, (R51*SUMPRODUCT(K51:$K$98, X51:$X$98)-K51*$AZ$3)/Z51, 0)</f>
        <v>-49439501050.493736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500000</v>
      </c>
      <c r="S52">
        <f t="shared" si="1"/>
        <v>-200469982233.07126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-470.89650568116036</v>
      </c>
      <c r="AC52">
        <f t="shared" si="2"/>
        <v>-420.44340513827035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-3.6660831094412496E-3</v>
      </c>
      <c r="AI52">
        <f t="shared" si="25"/>
        <v>-3.6661879738704413E-3</v>
      </c>
      <c r="AJ52">
        <f t="shared" si="7"/>
        <v>-50.453100542890013</v>
      </c>
      <c r="AK52">
        <f t="shared" si="22"/>
        <v>-32.962755397681228</v>
      </c>
      <c r="AL52">
        <f t="shared" si="26"/>
        <v>-83.419522128545111</v>
      </c>
      <c r="AN52">
        <f t="shared" si="27"/>
        <v>0</v>
      </c>
      <c r="AO52">
        <f t="shared" si="27"/>
        <v>0</v>
      </c>
      <c r="AP52">
        <f t="shared" si="27"/>
        <v>-6.3770750554526651E-10</v>
      </c>
      <c r="AQ52">
        <f t="shared" si="27"/>
        <v>-2.2294392224961847E-5</v>
      </c>
      <c r="AR52">
        <f t="shared" si="27"/>
        <v>-2.2295029932467393E-5</v>
      </c>
      <c r="AS52">
        <f t="shared" si="27"/>
        <v>-0.30681825231181414</v>
      </c>
      <c r="AT52">
        <f t="shared" si="27"/>
        <v>-0.20045497489100508</v>
      </c>
      <c r="AU52">
        <f t="shared" si="23"/>
        <v>-0.50729552223275165</v>
      </c>
      <c r="AW52">
        <v>49</v>
      </c>
      <c r="AX52">
        <f>IF(Z52&gt;0, (R52*SUMPRODUCT(K52:$K$98, X52:$X$98)-K52*$AZ$3)/Z52, 0)</f>
        <v>-200469982233.07126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500000</v>
      </c>
      <c r="S53">
        <f t="shared" si="1"/>
        <v>-824689627550.53296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-420.44340513827035</v>
      </c>
      <c r="AC53">
        <f t="shared" si="2"/>
        <v>-375.39591676561452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-8.1055954763270717E-4</v>
      </c>
      <c r="AI53">
        <f t="shared" si="25"/>
        <v>-8.105823074628435E-4</v>
      </c>
      <c r="AJ53">
        <f t="shared" si="7"/>
        <v>-45.047488372655835</v>
      </c>
      <c r="AK53">
        <f t="shared" si="22"/>
        <v>-29.431038359678926</v>
      </c>
      <c r="AL53">
        <f t="shared" si="26"/>
        <v>-74.479337314642223</v>
      </c>
      <c r="AN53">
        <f t="shared" si="27"/>
        <v>0</v>
      </c>
      <c r="AO53">
        <f t="shared" si="27"/>
        <v>0</v>
      </c>
      <c r="AP53">
        <f t="shared" si="27"/>
        <v>-1.2357889997655358E-10</v>
      </c>
      <c r="AQ53">
        <f t="shared" si="27"/>
        <v>-4.4010898438935162E-6</v>
      </c>
      <c r="AR53">
        <f t="shared" si="27"/>
        <v>-4.4012134227934921E-6</v>
      </c>
      <c r="AS53">
        <f t="shared" si="27"/>
        <v>-0.24459405129312534</v>
      </c>
      <c r="AT53">
        <f t="shared" si="27"/>
        <v>-0.15980151538319473</v>
      </c>
      <c r="AU53">
        <f t="shared" si="23"/>
        <v>-0.40439996788974286</v>
      </c>
      <c r="AW53">
        <v>50</v>
      </c>
      <c r="AX53">
        <f>IF(Z53&gt;0, (R53*SUMPRODUCT(K53:$K$98, X53:$X$98)-K53*$AZ$3)/Z53, 0)</f>
        <v>-824689627550.53296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500000</v>
      </c>
      <c r="S54">
        <f t="shared" si="1"/>
        <v>-3446331545299.2207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-375.39591676561452</v>
      </c>
      <c r="AC54">
        <f t="shared" si="2"/>
        <v>-335.1749294996971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-1.7669453470624708E-4</v>
      </c>
      <c r="AI54">
        <f t="shared" si="25"/>
        <v>-1.7669939748461147E-4</v>
      </c>
      <c r="AJ54">
        <f t="shared" si="7"/>
        <v>-40.220987265917415</v>
      </c>
      <c r="AK54">
        <f t="shared" si="22"/>
        <v>-26.277714173593019</v>
      </c>
      <c r="AL54">
        <f t="shared" si="26"/>
        <v>-66.498878138907912</v>
      </c>
      <c r="AN54">
        <f t="shared" si="27"/>
        <v>0</v>
      </c>
      <c r="AO54">
        <f t="shared" si="27"/>
        <v>0</v>
      </c>
      <c r="AP54">
        <f t="shared" si="27"/>
        <v>-2.3574460444279045E-11</v>
      </c>
      <c r="AQ54">
        <f t="shared" si="27"/>
        <v>-8.5660460070710283E-7</v>
      </c>
      <c r="AR54">
        <f t="shared" si="27"/>
        <v>-8.5662817516754705E-7</v>
      </c>
      <c r="AS54">
        <f t="shared" si="27"/>
        <v>-0.19498895534174404</v>
      </c>
      <c r="AT54">
        <f t="shared" si="27"/>
        <v>-0.12739279624346067</v>
      </c>
      <c r="AU54">
        <f t="shared" si="23"/>
        <v>-0.32238260821337983</v>
      </c>
      <c r="AW54">
        <v>51</v>
      </c>
      <c r="AX54">
        <f>IF(Z54&gt;0, (R54*SUMPRODUCT(K54:$K$98, X54:$X$98)-K54*$AZ$3)/Z54, 0)</f>
        <v>-3446331545299.2207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500000</v>
      </c>
      <c r="S55">
        <f t="shared" si="1"/>
        <v>-14640521742339.801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-335.1749294996971</v>
      </c>
      <c r="AC55">
        <f t="shared" si="2"/>
        <v>-299.26333065361666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-3.7921127875536608E-5</v>
      </c>
      <c r="AI55">
        <f t="shared" si="25"/>
        <v>-3.7922149913329797E-5</v>
      </c>
      <c r="AJ55">
        <f t="shared" si="7"/>
        <v>-35.911598846080437</v>
      </c>
      <c r="AK55">
        <f t="shared" si="22"/>
        <v>-23.462245064978799</v>
      </c>
      <c r="AL55">
        <f t="shared" si="26"/>
        <v>-59.373881833209154</v>
      </c>
      <c r="AN55">
        <f t="shared" si="27"/>
        <v>0</v>
      </c>
      <c r="AO55">
        <f t="shared" si="27"/>
        <v>0</v>
      </c>
      <c r="AP55">
        <f t="shared" si="27"/>
        <v>-4.4239093452496357E-12</v>
      </c>
      <c r="AQ55">
        <f t="shared" si="27"/>
        <v>-1.64142297974613E-7</v>
      </c>
      <c r="AR55">
        <f t="shared" si="27"/>
        <v>-1.6414672188395825E-7</v>
      </c>
      <c r="AS55">
        <f t="shared" si="27"/>
        <v>-0.15544401468978436</v>
      </c>
      <c r="AT55">
        <f t="shared" si="27"/>
        <v>-0.10155675836565943</v>
      </c>
      <c r="AU55">
        <f t="shared" si="23"/>
        <v>-0.25700093720216571</v>
      </c>
      <c r="AW55">
        <v>52</v>
      </c>
      <c r="AX55">
        <f>IF(Z55&gt;0, (R55*SUMPRODUCT(K55:$K$98, X55:$X$98)-K55*$AZ$3)/Z55, 0)</f>
        <v>-14640521742339.801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500000</v>
      </c>
      <c r="S56">
        <f t="shared" si="1"/>
        <v>-63305430854030.172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-299.26333065361666</v>
      </c>
      <c r="AC56">
        <f t="shared" si="2"/>
        <v>-267.19940251179014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-8.0077754165800918E-6</v>
      </c>
      <c r="AI56">
        <f t="shared" si="25"/>
        <v>-8.0079864564536906E-6</v>
      </c>
      <c r="AJ56">
        <f t="shared" si="7"/>
        <v>-32.063928141826523</v>
      </c>
      <c r="AK56">
        <f t="shared" si="22"/>
        <v>-20.948433145753167</v>
      </c>
      <c r="AL56">
        <f t="shared" si="26"/>
        <v>-53.012369295566145</v>
      </c>
      <c r="AN56">
        <f t="shared" si="27"/>
        <v>0</v>
      </c>
      <c r="AO56">
        <f t="shared" si="27"/>
        <v>0</v>
      </c>
      <c r="AP56">
        <f t="shared" si="27"/>
        <v>-8.1561604114607355E-13</v>
      </c>
      <c r="AQ56">
        <f t="shared" si="27"/>
        <v>-3.0948038265299427E-8</v>
      </c>
      <c r="AR56">
        <f t="shared" si="27"/>
        <v>-3.0948853881340572E-8</v>
      </c>
      <c r="AS56">
        <f t="shared" si="27"/>
        <v>-0.12391901913413678</v>
      </c>
      <c r="AT56">
        <f t="shared" si="27"/>
        <v>-8.0960426194084389E-2</v>
      </c>
      <c r="AU56">
        <f t="shared" si="23"/>
        <v>-0.20487947627707503</v>
      </c>
      <c r="AW56">
        <v>53</v>
      </c>
      <c r="AX56">
        <f>IF(Z56&gt;0, (R56*SUMPRODUCT(K56:$K$98, X56:$X$98)-K56*$AZ$3)/Z56, 0)</f>
        <v>-63305430854030.172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500000</v>
      </c>
      <c r="S57">
        <f t="shared" si="1"/>
        <v>-279004836044989.75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-267.19940251179014</v>
      </c>
      <c r="AC57">
        <f t="shared" si="2"/>
        <v>-238.57089512669464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-1.6617557523417606E-6</v>
      </c>
      <c r="AI57">
        <f t="shared" si="25"/>
        <v>-1.6617985062413898E-6</v>
      </c>
      <c r="AJ57">
        <f t="shared" si="7"/>
        <v>-28.628507385095503</v>
      </c>
      <c r="AK57">
        <f t="shared" si="22"/>
        <v>-18.70395817582531</v>
      </c>
      <c r="AL57">
        <f t="shared" si="26"/>
        <v>-47.332467222719316</v>
      </c>
      <c r="AN57">
        <f t="shared" si="27"/>
        <v>0</v>
      </c>
      <c r="AO57">
        <f t="shared" si="27"/>
        <v>0</v>
      </c>
      <c r="AP57">
        <f t="shared" si="27"/>
        <v>-1.475295274283757E-13</v>
      </c>
      <c r="AQ57">
        <f t="shared" si="27"/>
        <v>-5.7341679465609999E-9</v>
      </c>
      <c r="AR57">
        <f t="shared" si="27"/>
        <v>-5.7343154760884277E-9</v>
      </c>
      <c r="AS57">
        <f t="shared" si="27"/>
        <v>-9.8787483764784842E-2</v>
      </c>
      <c r="AT57">
        <f t="shared" si="27"/>
        <v>-6.4541156120263218E-2</v>
      </c>
      <c r="AU57">
        <f t="shared" si="23"/>
        <v>-0.16332864561936353</v>
      </c>
      <c r="AW57">
        <v>54</v>
      </c>
      <c r="AX57">
        <f>IF(Z57&gt;0, (R57*SUMPRODUCT(K57:$K$98, X57:$X$98)-K57*$AZ$3)/Z57, 0)</f>
        <v>-279004836044989.75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500000</v>
      </c>
      <c r="S58">
        <f t="shared" si="1"/>
        <v>-1254259778320431.5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-238.57089512669464</v>
      </c>
      <c r="AC58">
        <f t="shared" si="2"/>
        <v>-213.00972779667558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-3.383490888272131E-7</v>
      </c>
      <c r="AI58">
        <f t="shared" si="25"/>
        <v>-3.3835758027896329E-7</v>
      </c>
      <c r="AJ58">
        <f t="shared" si="7"/>
        <v>-25.56116733001906</v>
      </c>
      <c r="AK58">
        <f t="shared" si="22"/>
        <v>-16.699962658868625</v>
      </c>
      <c r="AL58">
        <f t="shared" si="26"/>
        <v>-42.261130327245269</v>
      </c>
      <c r="AN58">
        <f t="shared" si="27"/>
        <v>0</v>
      </c>
      <c r="AO58">
        <f t="shared" si="27"/>
        <v>0</v>
      </c>
      <c r="AP58">
        <f t="shared" si="27"/>
        <v>-2.6161771097265346E-14</v>
      </c>
      <c r="AQ58">
        <f t="shared" si="27"/>
        <v>-1.0424379332603101E-9</v>
      </c>
      <c r="AR58">
        <f t="shared" si="27"/>
        <v>-1.0424640950314073E-9</v>
      </c>
      <c r="AS58">
        <f t="shared" si="27"/>
        <v>-7.8752777303424254E-2</v>
      </c>
      <c r="AT58">
        <f t="shared" si="27"/>
        <v>-5.145181451493596E-2</v>
      </c>
      <c r="AU58">
        <f t="shared" si="23"/>
        <v>-0.13020459286082434</v>
      </c>
      <c r="AW58">
        <v>55</v>
      </c>
      <c r="AX58">
        <f>IF(Z58&gt;0, (R58*SUMPRODUCT(K58:$K$98, X58:$X$98)-K58*$AZ$3)/Z58, 0)</f>
        <v>-1254259778320431.5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500000</v>
      </c>
      <c r="S59">
        <f t="shared" si="1"/>
        <v>-5758931543626639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-213.00972779667558</v>
      </c>
      <c r="AC59">
        <f t="shared" si="2"/>
        <v>-190.18725696222415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-6.7552998849311349E-8</v>
      </c>
      <c r="AI59">
        <f t="shared" si="25"/>
        <v>-6.755465008665912E-8</v>
      </c>
      <c r="AJ59">
        <f t="shared" si="7"/>
        <v>-22.822470834451423</v>
      </c>
      <c r="AK59">
        <f t="shared" si="22"/>
        <v>-14.910680945767291</v>
      </c>
      <c r="AL59">
        <f t="shared" si="26"/>
        <v>-37.733151847773364</v>
      </c>
      <c r="AN59">
        <f t="shared" si="27"/>
        <v>0</v>
      </c>
      <c r="AO59">
        <f t="shared" si="27"/>
        <v>0</v>
      </c>
      <c r="AP59">
        <f t="shared" si="27"/>
        <v>-4.5423090091191773E-15</v>
      </c>
      <c r="AQ59">
        <f t="shared" si="27"/>
        <v>-1.8582827942927868E-10</v>
      </c>
      <c r="AR59">
        <f t="shared" si="27"/>
        <v>-1.8583282173828779E-10</v>
      </c>
      <c r="AS59">
        <f t="shared" si="27"/>
        <v>-6.2781231917644717E-2</v>
      </c>
      <c r="AT59">
        <f t="shared" si="27"/>
        <v>-4.1017071521157376E-2</v>
      </c>
      <c r="AU59">
        <f t="shared" si="23"/>
        <v>-0.10379830362463491</v>
      </c>
      <c r="AW59">
        <v>56</v>
      </c>
      <c r="AX59">
        <f>IF(Z59&gt;0, (R59*SUMPRODUCT(K59:$K$98, X59:$X$98)-K59*$AZ$3)/Z59, 0)</f>
        <v>-5758931543626639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500000</v>
      </c>
      <c r="S60">
        <f t="shared" si="1"/>
        <v>-2.7023223339686236E+16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-190.18725696222415</v>
      </c>
      <c r="AC60">
        <f t="shared" si="2"/>
        <v>-169.81005085929041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-1.3205321618315033E-8</v>
      </c>
      <c r="AI60">
        <f t="shared" si="25"/>
        <v>-1.3205635811127497E-8</v>
      </c>
      <c r="AJ60">
        <f t="shared" si="7"/>
        <v>-20.377206102933741</v>
      </c>
      <c r="AK60">
        <f t="shared" si="22"/>
        <v>-13.313107987355693</v>
      </c>
      <c r="AL60">
        <f t="shared" si="26"/>
        <v>-33.690314103495069</v>
      </c>
      <c r="AN60">
        <f t="shared" si="27"/>
        <v>0</v>
      </c>
      <c r="AO60">
        <f t="shared" si="27"/>
        <v>0</v>
      </c>
      <c r="AP60">
        <f t="shared" si="27"/>
        <v>-7.7169448358994239E-16</v>
      </c>
      <c r="AQ60">
        <f t="shared" si="27"/>
        <v>-3.2433822298279016E-11</v>
      </c>
      <c r="AR60">
        <f t="shared" si="27"/>
        <v>-3.2434593992762603E-11</v>
      </c>
      <c r="AS60">
        <f t="shared" si="27"/>
        <v>-5.0048813711686804E-2</v>
      </c>
      <c r="AT60">
        <f t="shared" si="27"/>
        <v>-3.2698558291894865E-2</v>
      </c>
      <c r="AU60">
        <f t="shared" si="23"/>
        <v>-8.2747372036016259E-2</v>
      </c>
      <c r="AW60">
        <v>57</v>
      </c>
      <c r="AX60">
        <f>IF(Z60&gt;0, (R60*SUMPRODUCT(K60:$K$98, X60:$X$98)-K60*$AZ$3)/Z60, 0)</f>
        <v>-2.7023223339686236E+16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500000</v>
      </c>
      <c r="S61">
        <f t="shared" si="1"/>
        <v>-1.2960544676233933E+17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-169.81005085929041</v>
      </c>
      <c r="AC61">
        <f t="shared" si="2"/>
        <v>-151.6161168386804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-2.5255947035030814E-9</v>
      </c>
      <c r="AI61">
        <f t="shared" si="25"/>
        <v>-2.5256531949170716E-9</v>
      </c>
      <c r="AJ61">
        <f t="shared" si="7"/>
        <v>-18.193934020610016</v>
      </c>
      <c r="AK61">
        <f t="shared" si="22"/>
        <v>-11.88670356015033</v>
      </c>
      <c r="AL61">
        <f t="shared" si="26"/>
        <v>-30.080637583285998</v>
      </c>
      <c r="AN61">
        <f t="shared" si="27"/>
        <v>0</v>
      </c>
      <c r="AO61">
        <f t="shared" si="27"/>
        <v>0</v>
      </c>
      <c r="AP61">
        <f t="shared" si="27"/>
        <v>-1.2826945441824093E-16</v>
      </c>
      <c r="AQ61">
        <f t="shared" si="27"/>
        <v>-5.5385334804072597E-12</v>
      </c>
      <c r="AR61">
        <f t="shared" si="27"/>
        <v>-5.5386617498616782E-12</v>
      </c>
      <c r="AS61">
        <f t="shared" si="27"/>
        <v>-3.9898607869940955E-2</v>
      </c>
      <c r="AT61">
        <f t="shared" si="27"/>
        <v>-2.6067090475068559E-2</v>
      </c>
      <c r="AU61">
        <f t="shared" si="23"/>
        <v>-6.5965698350548177E-2</v>
      </c>
      <c r="AW61">
        <v>58</v>
      </c>
      <c r="AX61">
        <f>IF(Z61&gt;0, (R61*SUMPRODUCT(K61:$K$98, X61:$X$98)-K61*$AZ$3)/Z61, 0)</f>
        <v>-1.2960544676233933E+17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500000</v>
      </c>
      <c r="S62">
        <f t="shared" si="1"/>
        <v>-6.3598516307451059E+17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-151.6161168386804</v>
      </c>
      <c r="AC62">
        <f t="shared" si="2"/>
        <v>-135.37153289168376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-4.7263835464868982E-10</v>
      </c>
      <c r="AI62">
        <f t="shared" si="25"/>
        <v>-4.7264899731307501E-10</v>
      </c>
      <c r="AJ62">
        <f t="shared" si="7"/>
        <v>-16.244583946996642</v>
      </c>
      <c r="AK62">
        <f t="shared" si="22"/>
        <v>-10.61312817870763</v>
      </c>
      <c r="AL62">
        <f t="shared" si="26"/>
        <v>-26.857712126176921</v>
      </c>
      <c r="AN62">
        <f t="shared" si="27"/>
        <v>0</v>
      </c>
      <c r="AO62">
        <f t="shared" si="27"/>
        <v>0</v>
      </c>
      <c r="AP62">
        <f t="shared" si="27"/>
        <v>-2.0838356880200713E-17</v>
      </c>
      <c r="AQ62">
        <f t="shared" si="27"/>
        <v>-9.2542678721637256E-13</v>
      </c>
      <c r="AR62">
        <f t="shared" si="27"/>
        <v>-9.2544762557325263E-13</v>
      </c>
      <c r="AS62">
        <f t="shared" si="27"/>
        <v>-3.1806925916771735E-2</v>
      </c>
      <c r="AT62">
        <f t="shared" si="27"/>
        <v>-2.0780524932297047E-2</v>
      </c>
      <c r="AU62">
        <f t="shared" si="23"/>
        <v>-5.2587450849994229E-2</v>
      </c>
      <c r="AW62">
        <v>59</v>
      </c>
      <c r="AX62">
        <f>IF(Z62&gt;0, (R62*SUMPRODUCT(K62:$K$98, X62:$X$98)-K62*$AZ$3)/Z62, 0)</f>
        <v>-6.3598516307451059E+17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500000</v>
      </c>
      <c r="S63">
        <f t="shared" si="1"/>
        <v>-3.1961066190655375E+18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-135.37153289168376</v>
      </c>
      <c r="AC63">
        <f t="shared" si="2"/>
        <v>-120.86744008186129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-8.6453834225446485E-11</v>
      </c>
      <c r="AI63">
        <f t="shared" si="25"/>
        <v>-8.645572507976531E-11</v>
      </c>
      <c r="AJ63">
        <f t="shared" si="7"/>
        <v>-14.504092809822467</v>
      </c>
      <c r="AK63">
        <f t="shared" si="22"/>
        <v>-9.4760073024178642</v>
      </c>
      <c r="AL63">
        <f t="shared" si="26"/>
        <v>-23.980100112326788</v>
      </c>
      <c r="AN63">
        <f t="shared" si="27"/>
        <v>0</v>
      </c>
      <c r="AO63">
        <f t="shared" si="27"/>
        <v>0</v>
      </c>
      <c r="AP63">
        <f t="shared" si="27"/>
        <v>-3.30562170722049E-18</v>
      </c>
      <c r="AQ63">
        <f t="shared" si="27"/>
        <v>-1.5113997320814071E-13</v>
      </c>
      <c r="AR63">
        <f t="shared" si="27"/>
        <v>-1.5114327882984792E-13</v>
      </c>
      <c r="AS63">
        <f t="shared" si="27"/>
        <v>-2.535628660457636E-2</v>
      </c>
      <c r="AT63">
        <f t="shared" si="27"/>
        <v>-1.6566107248324129E-2</v>
      </c>
      <c r="AU63">
        <f t="shared" si="23"/>
        <v>-4.1922393853051632E-2</v>
      </c>
      <c r="AW63">
        <v>60</v>
      </c>
      <c r="AX63">
        <f>IF(Z63&gt;0, (R63*SUMPRODUCT(K63:$K$98, X63:$X$98)-K63*$AZ$3)/Z63, 0)</f>
        <v>-3.1961066190655375E+18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500000</v>
      </c>
      <c r="S64">
        <f t="shared" si="1"/>
        <v>-1.6463195191041155E+19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-120.86744008186129</v>
      </c>
      <c r="AC64">
        <f t="shared" si="2"/>
        <v>-107.91735721594772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-1.5441923961655658E-11</v>
      </c>
      <c r="AI64">
        <f t="shared" si="25"/>
        <v>-1.544225171503513E-11</v>
      </c>
      <c r="AJ64">
        <f t="shared" si="7"/>
        <v>-12.950082865913572</v>
      </c>
      <c r="AK64">
        <f t="shared" si="22"/>
        <v>-8.4607208057302916</v>
      </c>
      <c r="AL64">
        <f t="shared" si="26"/>
        <v>-21.410803671659306</v>
      </c>
      <c r="AN64">
        <f t="shared" si="27"/>
        <v>0</v>
      </c>
      <c r="AO64">
        <f t="shared" si="27"/>
        <v>0</v>
      </c>
      <c r="AP64">
        <f t="shared" si="27"/>
        <v>-5.1159258080509072E-19</v>
      </c>
      <c r="AQ64">
        <f t="shared" si="27"/>
        <v>-2.4103408925415923E-14</v>
      </c>
      <c r="AR64">
        <f t="shared" si="27"/>
        <v>-2.4103920517996726E-14</v>
      </c>
      <c r="AS64">
        <f t="shared" si="27"/>
        <v>-2.0213876438598247E-2</v>
      </c>
      <c r="AT64">
        <f t="shared" si="27"/>
        <v>-1.3206399273217664E-2</v>
      </c>
      <c r="AU64">
        <f t="shared" si="23"/>
        <v>-3.3420275711840017E-2</v>
      </c>
      <c r="AW64">
        <v>61</v>
      </c>
      <c r="AX64">
        <f>IF(Z64&gt;0, (R64*SUMPRODUCT(K64:$K$98, X64:$X$98)-K64*$AZ$3)/Z64, 0)</f>
        <v>-1.6463195191041155E+19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500000</v>
      </c>
      <c r="S65">
        <f t="shared" si="1"/>
        <v>-8.6985098981972263E+19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-107.91735721594772</v>
      </c>
      <c r="AC65">
        <f t="shared" si="2"/>
        <v>-96.354783228524767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-2.6909004721671532E-12</v>
      </c>
      <c r="AI65">
        <f t="shared" si="25"/>
        <v>-2.6909558579656153E-12</v>
      </c>
      <c r="AJ65">
        <f t="shared" si="7"/>
        <v>-11.562573987422951</v>
      </c>
      <c r="AK65">
        <f t="shared" si="22"/>
        <v>-7.5542150051163413</v>
      </c>
      <c r="AL65">
        <f t="shared" si="26"/>
        <v>-19.116788992541984</v>
      </c>
      <c r="AN65">
        <f t="shared" si="27"/>
        <v>0</v>
      </c>
      <c r="AO65">
        <f t="shared" si="27"/>
        <v>0</v>
      </c>
      <c r="AP65">
        <f t="shared" si="27"/>
        <v>-7.7189363116105176E-20</v>
      </c>
      <c r="AQ65">
        <f t="shared" si="27"/>
        <v>-3.7502193598839465E-15</v>
      </c>
      <c r="AR65">
        <f t="shared" si="27"/>
        <v>-3.7502965492470623E-15</v>
      </c>
      <c r="AS65">
        <f t="shared" si="27"/>
        <v>-1.6114378538423513E-2</v>
      </c>
      <c r="AT65">
        <f t="shared" si="27"/>
        <v>-1.0528060645103379E-2</v>
      </c>
      <c r="AU65">
        <f t="shared" si="23"/>
        <v>-2.6642439183530642E-2</v>
      </c>
      <c r="AW65">
        <v>62</v>
      </c>
      <c r="AX65">
        <f>IF(Z65&gt;0, (R65*SUMPRODUCT(K65:$K$98, X65:$X$98)-K65*$AZ$3)/Z65, 0)</f>
        <v>-8.6985098981972263E+19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500000</v>
      </c>
      <c r="S66">
        <f t="shared" si="1"/>
        <v>-4.7180471799931077E+20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-96.354783228524767</v>
      </c>
      <c r="AC66">
        <f t="shared" si="2"/>
        <v>-86.03105645403997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-4.5714709007398711E-13</v>
      </c>
      <c r="AI66">
        <f t="shared" si="25"/>
        <v>-4.5715620730545729E-13</v>
      </c>
      <c r="AJ66">
        <f t="shared" si="7"/>
        <v>-10.323726774484797</v>
      </c>
      <c r="AK66">
        <f t="shared" si="22"/>
        <v>-6.7448348259967341</v>
      </c>
      <c r="AL66">
        <f t="shared" si="26"/>
        <v>-17.068561600481988</v>
      </c>
      <c r="AN66">
        <f t="shared" si="27"/>
        <v>0</v>
      </c>
      <c r="AO66">
        <f t="shared" si="27"/>
        <v>0</v>
      </c>
      <c r="AP66">
        <f t="shared" si="27"/>
        <v>-1.1344986796872857E-20</v>
      </c>
      <c r="AQ66">
        <f t="shared" si="27"/>
        <v>-5.6884896671827262E-16</v>
      </c>
      <c r="AR66">
        <f t="shared" si="27"/>
        <v>-5.6886031170506948E-16</v>
      </c>
      <c r="AS66">
        <f t="shared" si="27"/>
        <v>-1.2846283911370807E-2</v>
      </c>
      <c r="AT66">
        <f t="shared" si="27"/>
        <v>-8.3929054887622607E-3</v>
      </c>
      <c r="AU66">
        <f t="shared" si="23"/>
        <v>-2.1239189400133637E-2</v>
      </c>
      <c r="AW66">
        <v>63</v>
      </c>
      <c r="AX66">
        <f>IF(Z66&gt;0, (R66*SUMPRODUCT(K66:$K$98, X66:$X$98)-K66*$AZ$3)/Z66, 0)</f>
        <v>-4.7180471799931077E+20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-2.6294035452568194E+21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-86.03105645403997</v>
      </c>
      <c r="AC67">
        <f t="shared" ref="AC67:AC79" si="30">S67*Z67</f>
        <v>-76.813443262535685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-7.5653962723808978E-14</v>
      </c>
      <c r="AI67">
        <f t="shared" ref="AI67:AI79" si="34">SUM(AE67:AH67)</f>
        <v>-7.565542338669203E-14</v>
      </c>
      <c r="AJ67">
        <f t="shared" ref="AJ67:AJ79" si="35">AB67-AC67</f>
        <v>-9.2176131915042845</v>
      </c>
      <c r="AK67">
        <f t="shared" si="22"/>
        <v>-6.0221739517827988</v>
      </c>
      <c r="AL67">
        <f t="shared" si="26"/>
        <v>-15.23978714328716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-8.4053281321914526E-17</v>
      </c>
      <c r="AR67">
        <f t="shared" si="36"/>
        <v>-8.4054904151754567E-17</v>
      </c>
      <c r="AS67">
        <f t="shared" si="36"/>
        <v>-1.0240978883426984E-2</v>
      </c>
      <c r="AT67">
        <f t="shared" si="36"/>
        <v>-6.6907728705056296E-3</v>
      </c>
      <c r="AU67">
        <f t="shared" si="23"/>
        <v>-1.6931751753932699E-2</v>
      </c>
      <c r="AW67">
        <v>64</v>
      </c>
      <c r="AX67">
        <f>IF(Z67&gt;0, (R67*SUMPRODUCT(K67:$K$98, X67:$X$98)-K67*$AZ$3)/Z67, 0)</f>
        <v>-2.6294035452568194E+21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500000</v>
      </c>
      <c r="S68">
        <f t="shared" si="29"/>
        <v>-1.5068676922046107E+22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-76.813443262535685</v>
      </c>
      <c r="AC68">
        <f t="shared" si="30"/>
        <v>-68.583431484406844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-1.2184867342209523E-14</v>
      </c>
      <c r="AI68">
        <f t="shared" si="34"/>
        <v>-1.2185094911729525E-14</v>
      </c>
      <c r="AJ68">
        <f t="shared" si="35"/>
        <v>-8.2300117781288407</v>
      </c>
      <c r="AK68">
        <f t="shared" si="22"/>
        <v>-5.3769410283774981</v>
      </c>
      <c r="AL68">
        <f t="shared" si="26"/>
        <v>-13.606952806506351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-1.2087201828833186E-17</v>
      </c>
      <c r="AR68">
        <f t="shared" si="36"/>
        <v>-1.2087427574312485E-17</v>
      </c>
      <c r="AS68">
        <f t="shared" si="36"/>
        <v>-8.1640456659972903E-3</v>
      </c>
      <c r="AT68">
        <f t="shared" si="36"/>
        <v>-5.3338431684515526E-3</v>
      </c>
      <c r="AU68">
        <f t="shared" si="23"/>
        <v>-1.3497888834448855E-2</v>
      </c>
      <c r="AW68">
        <v>65</v>
      </c>
      <c r="AX68">
        <f>IF(Z68&gt;0, (R68*SUMPRODUCT(K68:$K$98, X68:$X$98)-K68*$AZ$3)/Z68, 0)</f>
        <v>-1.5068676922046107E+22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500000</v>
      </c>
      <c r="S69">
        <f t="shared" si="29"/>
        <v>-8.8860348515952865E+22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-68.583431484406844</v>
      </c>
      <c r="AC69">
        <f t="shared" si="30"/>
        <v>-61.23520668250611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-1.9083795798140487E-15</v>
      </c>
      <c r="AI69">
        <f t="shared" si="34"/>
        <v>-1.9084140356808696E-15</v>
      </c>
      <c r="AJ69">
        <f t="shared" si="35"/>
        <v>-7.3482248019007343</v>
      </c>
      <c r="AK69">
        <f t="shared" si="22"/>
        <v>-4.8008402039084794</v>
      </c>
      <c r="AL69">
        <f t="shared" si="26"/>
        <v>-12.149065005809216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-1.6902529661386196E-18</v>
      </c>
      <c r="AR69">
        <f t="shared" si="36"/>
        <v>-1.6902834837210289E-18</v>
      </c>
      <c r="AS69">
        <f t="shared" si="36"/>
        <v>-6.5083272209799682E-3</v>
      </c>
      <c r="AT69">
        <f t="shared" si="36"/>
        <v>-4.2521071177069126E-3</v>
      </c>
      <c r="AU69">
        <f t="shared" si="23"/>
        <v>-1.0760434338686883E-2</v>
      </c>
      <c r="AW69">
        <v>66</v>
      </c>
      <c r="AX69">
        <f>IF(Z69&gt;0, (R69*SUMPRODUCT(K69:$K$98, X69:$X$98)-K69*$AZ$3)/Z69, 0)</f>
        <v>-8.8860348515952865E+22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500000</v>
      </c>
      <c r="S70">
        <f t="shared" si="29"/>
        <v>-5.4226858037125964E+23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-61.23520668250611</v>
      </c>
      <c r="AC70">
        <f t="shared" si="30"/>
        <v>-54.67429168080902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-2.907005242999441E-16</v>
      </c>
      <c r="AI70">
        <f t="shared" si="34"/>
        <v>-2.9070556555566682E-16</v>
      </c>
      <c r="AJ70">
        <f t="shared" si="35"/>
        <v>-6.5609150016970901</v>
      </c>
      <c r="AK70">
        <f t="shared" si="22"/>
        <v>-4.2864644677754278</v>
      </c>
      <c r="AL70">
        <f t="shared" si="26"/>
        <v>-10.847379469472518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-2.2988717227384507E-19</v>
      </c>
      <c r="AR70">
        <f t="shared" si="36"/>
        <v>-2.2989115891964008E-19</v>
      </c>
      <c r="AS70">
        <f t="shared" si="36"/>
        <v>-5.1883986136638822E-3</v>
      </c>
      <c r="AT70">
        <f t="shared" si="36"/>
        <v>-3.3897537609270658E-3</v>
      </c>
      <c r="AU70">
        <f t="shared" si="23"/>
        <v>-8.5781523745909471E-3</v>
      </c>
      <c r="AW70">
        <v>67</v>
      </c>
      <c r="AX70">
        <f>IF(Z70&gt;0, (R70*SUMPRODUCT(K70:$K$98, X70:$X$98)-K70*$AZ$3)/Z70, 0)</f>
        <v>-5.4226858037125964E+23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500000</v>
      </c>
      <c r="S71">
        <f t="shared" si="29"/>
        <v>-3.4279679876225553E+24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-54.67429168080902</v>
      </c>
      <c r="AC71">
        <f t="shared" si="30"/>
        <v>-48.816331857865201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-4.2788130060068423E-17</v>
      </c>
      <c r="AI71">
        <f t="shared" si="34"/>
        <v>-4.2788842090227898E-17</v>
      </c>
      <c r="AJ71">
        <f t="shared" si="35"/>
        <v>-5.857959822943819</v>
      </c>
      <c r="AK71">
        <f t="shared" si="22"/>
        <v>-3.8272004176566319</v>
      </c>
      <c r="AL71">
        <f t="shared" si="26"/>
        <v>-9.6851602406004513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-3.0211633512832159E-20</v>
      </c>
      <c r="AR71">
        <f t="shared" si="36"/>
        <v>-3.0212136259603234E-20</v>
      </c>
      <c r="AS71">
        <f t="shared" si="36"/>
        <v>-4.1361596091070403E-3</v>
      </c>
      <c r="AT71">
        <f t="shared" si="36"/>
        <v>-2.7022909446166019E-3</v>
      </c>
      <c r="AU71">
        <f t="shared" si="23"/>
        <v>-6.8384505537236427E-3</v>
      </c>
      <c r="AW71">
        <v>68</v>
      </c>
      <c r="AX71">
        <f>IF(Z71&gt;0, (R71*SUMPRODUCT(K71:$K$98, X71:$X$98)-K71*$AZ$3)/Z71, 0)</f>
        <v>-3.4279679876225553E+24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500000</v>
      </c>
      <c r="S72">
        <f t="shared" si="29"/>
        <v>-2.2471214826216793E+25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-48.816331857865201</v>
      </c>
      <c r="AC72">
        <f t="shared" si="30"/>
        <v>-43.58601058737964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-6.0792798367896347E-18</v>
      </c>
      <c r="AI72">
        <f t="shared" si="34"/>
        <v>-6.0793768186638333E-18</v>
      </c>
      <c r="AJ72">
        <f t="shared" si="35"/>
        <v>-5.2303212704855611</v>
      </c>
      <c r="AK72">
        <f t="shared" ref="AK72:AK79" si="49">G72*SUM(AB72:AB72, AE72:AF72)</f>
        <v>-3.4171432300505642</v>
      </c>
      <c r="AL72">
        <f t="shared" si="26"/>
        <v>-8.6474645005361257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-3.832525144264792E-21</v>
      </c>
      <c r="AR72">
        <f t="shared" si="36"/>
        <v>-3.8325862839855124E-21</v>
      </c>
      <c r="AS72">
        <f t="shared" si="36"/>
        <v>-3.2973211169539597E-3</v>
      </c>
      <c r="AT72">
        <f t="shared" si="36"/>
        <v>-2.1542497964099189E-3</v>
      </c>
      <c r="AU72">
        <f t="shared" si="23"/>
        <v>-5.4515709133638787E-3</v>
      </c>
      <c r="AW72">
        <v>69</v>
      </c>
      <c r="AX72">
        <f>IF(Z72&gt;0, (R72*SUMPRODUCT(K72:$K$98, X72:$X$98)-K72*$AZ$3)/Z72, 0)</f>
        <v>-2.2471214826216793E+25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500000</v>
      </c>
      <c r="S73">
        <f t="shared" si="29"/>
        <v>-1.5291307857991855E+26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-43.58601058737964</v>
      </c>
      <c r="AC73">
        <f t="shared" si="30"/>
        <v>-38.916080881588961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-8.3287152772495049E-19</v>
      </c>
      <c r="AI73">
        <f t="shared" si="34"/>
        <v>-8.3288425262763472E-19</v>
      </c>
      <c r="AJ73">
        <f t="shared" si="35"/>
        <v>-4.669929705790679</v>
      </c>
      <c r="AK73">
        <f t="shared" si="49"/>
        <v>-3.0510207411165751</v>
      </c>
      <c r="AL73">
        <f t="shared" si="26"/>
        <v>-7.7209504469072545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-4.6880568646459254E-22</v>
      </c>
      <c r="AR73">
        <f t="shared" si="36"/>
        <v>-4.688128490419403E-22</v>
      </c>
      <c r="AS73">
        <f t="shared" si="36"/>
        <v>-2.6286042067553881E-3</v>
      </c>
      <c r="AT73">
        <f t="shared" si="36"/>
        <v>-1.7173547484135192E-3</v>
      </c>
      <c r="AU73">
        <f t="shared" si="23"/>
        <v>-4.345958955168908E-3</v>
      </c>
      <c r="AW73">
        <v>70</v>
      </c>
      <c r="AX73">
        <f>IF(Z73&gt;0, (R73*SUMPRODUCT(K73:$K$98, X73:$X$98)-K73*$AZ$3)/Z73, 0)</f>
        <v>-1.5291307857991855E+26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500000</v>
      </c>
      <c r="S74">
        <f t="shared" si="29"/>
        <v>-1.0813380061505068E+27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-38.916080881588961</v>
      </c>
      <c r="AC74">
        <f t="shared" si="30"/>
        <v>-34.746500787133002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-1.0991009824056044E-19</v>
      </c>
      <c r="AI74">
        <f t="shared" si="34"/>
        <v>-1.099117048843938E-19</v>
      </c>
      <c r="AJ74">
        <f t="shared" si="35"/>
        <v>-4.1695800944559593</v>
      </c>
      <c r="AK74">
        <f t="shared" si="49"/>
        <v>-2.7241256617112275</v>
      </c>
      <c r="AL74">
        <f t="shared" si="26"/>
        <v>-6.8937057561671864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-5.5237552658636966E-23</v>
      </c>
      <c r="AR74">
        <f t="shared" si="36"/>
        <v>-5.5238360110133869E-23</v>
      </c>
      <c r="AS74">
        <f t="shared" si="36"/>
        <v>-2.0955071801302501E-3</v>
      </c>
      <c r="AT74">
        <f t="shared" si="36"/>
        <v>-1.3690646910184303E-3</v>
      </c>
      <c r="AU74">
        <f t="shared" si="23"/>
        <v>-3.4645718711486802E-3</v>
      </c>
      <c r="AW74">
        <v>71</v>
      </c>
      <c r="AX74">
        <f>IF(Z74&gt;0, (R74*SUMPRODUCT(K74:$K$98, X74:$X$98)-K74*$AZ$3)/Z74, 0)</f>
        <v>-1.0813380061505068E+27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500000</v>
      </c>
      <c r="S75">
        <f t="shared" si="29"/>
        <v>-7.9571014469261824E+27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-34.746500787133002</v>
      </c>
      <c r="AC75">
        <f t="shared" si="30"/>
        <v>-31.02366141708303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-1.3956341633456977E-20</v>
      </c>
      <c r="AI75">
        <f t="shared" si="34"/>
        <v>-1.3956536576688655E-20</v>
      </c>
      <c r="AJ75">
        <f t="shared" si="35"/>
        <v>-3.7228393700499716</v>
      </c>
      <c r="AK75">
        <f t="shared" si="49"/>
        <v>-2.4322550550993105</v>
      </c>
      <c r="AL75">
        <f t="shared" si="26"/>
        <v>-6.1550944251492821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-6.2625383985963455E-24</v>
      </c>
      <c r="AR75">
        <f t="shared" si="36"/>
        <v>-6.2626258742046383E-24</v>
      </c>
      <c r="AS75">
        <f t="shared" si="36"/>
        <v>-1.6705254943640419E-3</v>
      </c>
      <c r="AT75">
        <f t="shared" si="36"/>
        <v>-1.0914099896511722E-3</v>
      </c>
      <c r="AU75">
        <f t="shared" si="23"/>
        <v>-2.7619354840152143E-3</v>
      </c>
      <c r="AW75">
        <v>72</v>
      </c>
      <c r="AX75">
        <f>IF(Z75&gt;0, (R75*SUMPRODUCT(K75:$K$98, X75:$X$98)-K75*$AZ$3)/Z75, 0)</f>
        <v>-7.9571014469261824E+27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500000</v>
      </c>
      <c r="S76">
        <f t="shared" si="29"/>
        <v>-6.1029544559873298E+28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-31.02366141708303</v>
      </c>
      <c r="AC76">
        <f t="shared" si="30"/>
        <v>-27.699697693824135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-1.7030012050986692E-21</v>
      </c>
      <c r="AI76">
        <f t="shared" si="34"/>
        <v>-1.7030238987775205E-21</v>
      </c>
      <c r="AJ76">
        <f t="shared" si="35"/>
        <v>-3.3239637232588954</v>
      </c>
      <c r="AK76">
        <f t="shared" si="49"/>
        <v>-2.1716562991958122</v>
      </c>
      <c r="AL76">
        <f t="shared" si="26"/>
        <v>-5.4956200224547072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-6.8230058317687899E-25</v>
      </c>
      <c r="AR76">
        <f t="shared" si="36"/>
        <v>-6.8230967530803446E-25</v>
      </c>
      <c r="AS76">
        <f t="shared" si="36"/>
        <v>-1.3317326963999028E-3</v>
      </c>
      <c r="AT76">
        <f t="shared" si="36"/>
        <v>-8.7006536164793659E-4</v>
      </c>
      <c r="AU76">
        <f t="shared" si="23"/>
        <v>-2.2017980580478391E-3</v>
      </c>
      <c r="AW76">
        <v>73</v>
      </c>
      <c r="AX76">
        <f>IF(Z76&gt;0, (R76*SUMPRODUCT(K76:$K$98, X76:$X$98)-K76*$AZ$3)/Z76, 0)</f>
        <v>-6.1029544559873298E+28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500000</v>
      </c>
      <c r="S77">
        <f t="shared" si="29"/>
        <v>-4.8875985597789856E+29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-27.699697693824135</v>
      </c>
      <c r="AC77">
        <f t="shared" si="30"/>
        <v>-24.731872940914403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-1.9936678204523808E-22</v>
      </c>
      <c r="AI77">
        <f t="shared" si="34"/>
        <v>-1.9936931210909649E-22</v>
      </c>
      <c r="AJ77">
        <f t="shared" si="35"/>
        <v>-2.9678247529097312</v>
      </c>
      <c r="AK77">
        <f t="shared" si="49"/>
        <v>-1.9389788385676896</v>
      </c>
      <c r="AL77">
        <f t="shared" si="26"/>
        <v>-4.9068035914774208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-7.1317410136369484E-26</v>
      </c>
      <c r="AR77">
        <f t="shared" si="36"/>
        <v>-7.1318315189859387E-26</v>
      </c>
      <c r="AS77">
        <f t="shared" si="36"/>
        <v>-1.0616491521045154E-3</v>
      </c>
      <c r="AT77">
        <f t="shared" si="36"/>
        <v>-6.9361077937494945E-4</v>
      </c>
      <c r="AU77">
        <f t="shared" si="23"/>
        <v>-1.7552599314794649E-3</v>
      </c>
      <c r="AW77">
        <v>74</v>
      </c>
      <c r="AX77">
        <f>IF(Z77&gt;0, (R77*SUMPRODUCT(K77:$K$98, X77:$X$98)-K77*$AZ$3)/Z77, 0)</f>
        <v>-4.8875985597789856E+29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500000</v>
      </c>
      <c r="S78">
        <f t="shared" si="29"/>
        <v>-4.0951435232057825E+30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-24.731872940914403</v>
      </c>
      <c r="AC78">
        <f t="shared" si="30"/>
        <v>-22.082029411530716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-2.2351508205615681E-23</v>
      </c>
      <c r="AI78">
        <f t="shared" si="34"/>
        <v>-2.2351777818014934E-23</v>
      </c>
      <c r="AJ78">
        <f t="shared" si="35"/>
        <v>-2.6498435293836877</v>
      </c>
      <c r="AK78">
        <f t="shared" si="49"/>
        <v>-1.7312311058640084</v>
      </c>
      <c r="AL78">
        <f t="shared" si="26"/>
        <v>-4.3810746352476961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-7.1389045460111199E-27</v>
      </c>
      <c r="AR78">
        <f t="shared" si="36"/>
        <v>-7.1389906581949154E-27</v>
      </c>
      <c r="AS78">
        <f t="shared" si="36"/>
        <v>-8.4634020416495133E-4</v>
      </c>
      <c r="AT78">
        <f t="shared" si="36"/>
        <v>-5.5294226672110121E-4</v>
      </c>
      <c r="AU78">
        <f t="shared" si="23"/>
        <v>-1.3992824708860525E-3</v>
      </c>
      <c r="AW78">
        <v>75</v>
      </c>
      <c r="AX78">
        <f>IF(Z78&gt;0, (R78*SUMPRODUCT(K78:$K$98, X78:$X$98)-K78*$AZ$3)/Z78, 0)</f>
        <v>-4.0951435232057825E+30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-22.082029411530716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-22.082029411530716</v>
      </c>
      <c r="AK79">
        <f t="shared" si="49"/>
        <v>-1.5457420588071502</v>
      </c>
      <c r="AL79">
        <f t="shared" si="26"/>
        <v>-23.627771470337866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-7.6885878387999533E-28</v>
      </c>
      <c r="AR79">
        <f t="shared" si="36"/>
        <v>-7.6885878387999533E-28</v>
      </c>
      <c r="AS79">
        <f t="shared" si="36"/>
        <v>-6.2971741381320744E-3</v>
      </c>
      <c r="AT79">
        <f t="shared" si="36"/>
        <v>-4.4080218966924522E-4</v>
      </c>
      <c r="AU79">
        <f t="shared" si="23"/>
        <v>-6.7379763278013196E-3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127747.96665441271</v>
      </c>
      <c r="AO81" s="8">
        <f t="shared" si="50"/>
        <v>-12774.796665441272</v>
      </c>
      <c r="AP81" s="8">
        <f t="shared" si="50"/>
        <v>-2906.0903505161268</v>
      </c>
      <c r="AQ81" s="8">
        <f t="shared" si="50"/>
        <v>-69137.590845679151</v>
      </c>
      <c r="AR81" s="8">
        <f t="shared" si="50"/>
        <v>42929.488792776137</v>
      </c>
      <c r="AS81" s="8">
        <f t="shared" si="50"/>
        <v>-12836.307177528244</v>
      </c>
      <c r="AT81" s="8">
        <f t="shared" si="50"/>
        <v>5459.2236530146311</v>
      </c>
      <c r="AU81" s="8">
        <f t="shared" si="50"/>
        <v>35552.405268262548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270619.83381680737</v>
      </c>
      <c r="K3">
        <v>1</v>
      </c>
      <c r="L3" s="2">
        <v>0</v>
      </c>
      <c r="O3">
        <f>$C$3</f>
        <v>270619.83381680737</v>
      </c>
      <c r="P3" s="2">
        <f>O3*C5</f>
        <v>27061.983381680737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270619.83381680737</v>
      </c>
      <c r="AF3">
        <f t="shared" ref="AF3:AG34" si="4">-$Z3*P3</f>
        <v>-27061.983381680737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241037.94223112662</v>
      </c>
      <c r="AJ3">
        <f t="shared" ref="AJ3:AJ66" si="7">AB3-AC3</f>
        <v>0</v>
      </c>
      <c r="AL3">
        <f t="shared" ref="AL3:AL34" si="8">SUM(AI3:AK3)</f>
        <v>241037.94223112662</v>
      </c>
      <c r="AN3">
        <f t="shared" ref="AN3:AU34" si="9">AE3*$K3</f>
        <v>270619.83381680737</v>
      </c>
      <c r="AO3">
        <f t="shared" si="9"/>
        <v>-27061.983381680737</v>
      </c>
      <c r="AP3">
        <f t="shared" si="9"/>
        <v>-2519.9082039999998</v>
      </c>
      <c r="AQ3">
        <f t="shared" si="9"/>
        <v>0</v>
      </c>
      <c r="AR3">
        <f t="shared" si="9"/>
        <v>241037.94223112662</v>
      </c>
      <c r="AS3">
        <f t="shared" si="9"/>
        <v>0</v>
      </c>
      <c r="AT3">
        <f t="shared" si="9"/>
        <v>0</v>
      </c>
      <c r="AU3">
        <f t="shared" si="9"/>
        <v>241037.94223112662</v>
      </c>
      <c r="AW3">
        <v>0</v>
      </c>
      <c r="AX3">
        <f>IF(Z3&gt;0, (R3*SUMPRODUCT(K3:$K$98, X3:$X$98)-K3*$AZ$3)/Z3, 0)</f>
        <v>0</v>
      </c>
      <c r="AZ3">
        <f>C6*ABS(SUMPRODUCT(X4:X69, K4:K69))/1</f>
        <v>162856.25965164829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11234.74778923821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10923.93419997528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-10923.93419997528</v>
      </c>
      <c r="AK4">
        <f>G4*SUM(AB4, AE4:AF4)</f>
        <v>0</v>
      </c>
      <c r="AL4">
        <f t="shared" si="8"/>
        <v>-19756.625199975279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-10191.187797346096</v>
      </c>
      <c r="AT4">
        <f t="shared" si="9"/>
        <v>0</v>
      </c>
      <c r="AU4">
        <f t="shared" si="9"/>
        <v>-18431.407034215204</v>
      </c>
      <c r="AW4">
        <v>1</v>
      </c>
      <c r="AX4">
        <f>IF(Z4&gt;0, (R4*SUMPRODUCT(K4:$K$98, X4:$X$98)-K4*$AZ$3)/Z4, 0)</f>
        <v>11234.74778923821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500000</v>
      </c>
      <c r="S5">
        <f t="shared" si="1"/>
        <v>16298.706337726831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10923.93419997528</v>
      </c>
      <c r="AC5">
        <f t="shared" si="2"/>
        <v>15356.347058525251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-10214.65665296191</v>
      </c>
      <c r="AI5">
        <f t="shared" si="6"/>
        <v>-10261.765750887615</v>
      </c>
      <c r="AJ5">
        <f t="shared" si="7"/>
        <v>-4432.4128585499711</v>
      </c>
      <c r="AK5">
        <f>G5*SUM(AB5, AE5:AF5)</f>
        <v>447.88130219898648</v>
      </c>
      <c r="AL5">
        <f t="shared" si="8"/>
        <v>-14246.297307238599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-8734.6348017179043</v>
      </c>
      <c r="AR5">
        <f t="shared" si="9"/>
        <v>-8774.9181690594851</v>
      </c>
      <c r="AS5">
        <f t="shared" si="9"/>
        <v>-3790.1917729800844</v>
      </c>
      <c r="AT5">
        <f t="shared" si="9"/>
        <v>382.98689247588447</v>
      </c>
      <c r="AU5">
        <f t="shared" si="9"/>
        <v>-12182.123049563686</v>
      </c>
      <c r="AW5">
        <v>2</v>
      </c>
      <c r="AX5">
        <f>IF(Z5&gt;0, (R5*SUMPRODUCT(K5:$K$98, X5:$X$98)-K5*$AZ$3)/Z5, 0)</f>
        <v>16298.706337726831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500000</v>
      </c>
      <c r="S6">
        <f t="shared" si="1"/>
        <v>22263.336430448628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15356.347058525251</v>
      </c>
      <c r="AC6">
        <f t="shared" si="2"/>
        <v>20252.453555096523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-11541.379442290825</v>
      </c>
      <c r="AI6">
        <f t="shared" si="6"/>
        <v>-11586.863311293042</v>
      </c>
      <c r="AJ6">
        <f t="shared" si="7"/>
        <v>-4896.1064965712721</v>
      </c>
      <c r="AK6">
        <f>G6*SUM(AB6, AE6:AF6)</f>
        <v>898.34630292372719</v>
      </c>
      <c r="AL6">
        <f t="shared" si="8"/>
        <v>-15584.623504940586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-8903.1358557525291</v>
      </c>
      <c r="AR6">
        <f t="shared" si="9"/>
        <v>-8938.2225684801379</v>
      </c>
      <c r="AS6">
        <f t="shared" si="9"/>
        <v>-3776.9056568297315</v>
      </c>
      <c r="AT6">
        <f t="shared" si="9"/>
        <v>692.99334801658961</v>
      </c>
      <c r="AU6">
        <f t="shared" si="9"/>
        <v>-12022.134877293278</v>
      </c>
      <c r="AW6">
        <v>3</v>
      </c>
      <c r="AX6">
        <f>IF(Z6&gt;0, (R6*SUMPRODUCT(K6:$K$98, X6:$X$98)-K6*$AZ$3)/Z6, 0)</f>
        <v>22263.336430448628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500000</v>
      </c>
      <c r="S7">
        <f t="shared" si="1"/>
        <v>25919.144901355536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20252.453555096523</v>
      </c>
      <c r="AC7">
        <f t="shared" si="2"/>
        <v>22676.611984617673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-12841.22694830945</v>
      </c>
      <c r="AI7">
        <f t="shared" si="6"/>
        <v>-12884.971855926815</v>
      </c>
      <c r="AJ7">
        <f t="shared" si="7"/>
        <v>-2424.1584295211505</v>
      </c>
      <c r="AK7">
        <f>G7*SUM(AB7, AE7:AF7)</f>
        <v>994.39546955523917</v>
      </c>
      <c r="AL7">
        <f t="shared" si="8"/>
        <v>-14314.734815892727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-9012.6933479051513</v>
      </c>
      <c r="AR7">
        <f t="shared" si="9"/>
        <v>-9043.3959777609107</v>
      </c>
      <c r="AS7">
        <f t="shared" si="9"/>
        <v>-1701.4103589914196</v>
      </c>
      <c r="AT7">
        <f t="shared" si="9"/>
        <v>697.9225170401179</v>
      </c>
      <c r="AU7">
        <f t="shared" si="9"/>
        <v>-10046.883819712213</v>
      </c>
      <c r="AW7">
        <v>4</v>
      </c>
      <c r="AX7">
        <f>IF(Z7&gt;0, (R7*SUMPRODUCT(K7:$K$98, X7:$X$98)-K7*$AZ$3)/Z7, 0)</f>
        <v>25919.144901355536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500000</v>
      </c>
      <c r="S8">
        <f t="shared" si="1"/>
        <v>25387.867465989922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22676.611984617673</v>
      </c>
      <c r="AC8">
        <f t="shared" si="2"/>
        <v>21271.225832822747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-14149.564211958255</v>
      </c>
      <c r="AI8">
        <f t="shared" si="6"/>
        <v>-14191.456714078251</v>
      </c>
      <c r="AJ8">
        <f t="shared" si="7"/>
        <v>1405.3861517949263</v>
      </c>
      <c r="AK8">
        <f t="shared" ref="AK8:AK69" si="22">G8*SUM(AB8:AB8, AE8:AF8)</f>
        <v>483.01183527235645</v>
      </c>
      <c r="AL8">
        <f t="shared" si="8"/>
        <v>-12303.058727010968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-9270.0063710522318</v>
      </c>
      <c r="AR8">
        <f t="shared" si="9"/>
        <v>-9297.4520051180116</v>
      </c>
      <c r="AS8">
        <f t="shared" si="9"/>
        <v>920.73072963739833</v>
      </c>
      <c r="AT8">
        <f t="shared" si="9"/>
        <v>316.4424517388511</v>
      </c>
      <c r="AU8">
        <f t="shared" si="9"/>
        <v>-8060.2788237417626</v>
      </c>
      <c r="AW8">
        <v>5</v>
      </c>
      <c r="AX8">
        <f>IF(Z8&gt;0, (R8*SUMPRODUCT(K8:$K$98, X8:$X$98)-K8*$AZ$3)/Z8, 0)</f>
        <v>25387.867465989922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500000</v>
      </c>
      <c r="S9">
        <f t="shared" si="1"/>
        <v>22110.510108182818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21271.225832822747</v>
      </c>
      <c r="AC9">
        <f t="shared" si="2"/>
        <v>17649.684465303872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-15611.454566776985</v>
      </c>
      <c r="AI9">
        <f t="shared" si="6"/>
        <v>-15651.366998419102</v>
      </c>
      <c r="AJ9">
        <f t="shared" si="7"/>
        <v>3621.5413675188756</v>
      </c>
      <c r="AK9">
        <f t="shared" si="22"/>
        <v>125.5002324136542</v>
      </c>
      <c r="AL9">
        <f t="shared" si="8"/>
        <v>-11904.325398486571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-9686.2917959531496</v>
      </c>
      <c r="AR9">
        <f t="shared" si="9"/>
        <v>-9711.0558855207109</v>
      </c>
      <c r="AS9">
        <f t="shared" si="9"/>
        <v>2247.0235740592639</v>
      </c>
      <c r="AT9">
        <f t="shared" si="9"/>
        <v>77.867944105964355</v>
      </c>
      <c r="AU9">
        <f t="shared" si="9"/>
        <v>-7386.1643673554827</v>
      </c>
      <c r="AW9">
        <v>6</v>
      </c>
      <c r="AX9">
        <f>IF(Z9&gt;0, (R9*SUMPRODUCT(K9:$K$98, X9:$X$98)-K9*$AZ$3)/Z9, 0)</f>
        <v>22110.510108182818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500000</v>
      </c>
      <c r="S10">
        <f t="shared" si="1"/>
        <v>17385.790532628533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17649.684465303872</v>
      </c>
      <c r="AC10">
        <f t="shared" si="2"/>
        <v>13149.411462161557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-16967.598483653223</v>
      </c>
      <c r="AI10">
        <f t="shared" si="6"/>
        <v>-17005.415031130553</v>
      </c>
      <c r="AJ10">
        <f t="shared" si="7"/>
        <v>4500.2730031423143</v>
      </c>
      <c r="AK10">
        <f t="shared" si="22"/>
        <v>72.363706307745886</v>
      </c>
      <c r="AL10">
        <f t="shared" si="8"/>
        <v>-12432.778321680493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-9987.4068930643134</v>
      </c>
      <c r="AR10">
        <f t="shared" si="9"/>
        <v>-10009.666333450697</v>
      </c>
      <c r="AS10">
        <f t="shared" si="9"/>
        <v>2648.934535759809</v>
      </c>
      <c r="AT10">
        <f t="shared" si="9"/>
        <v>42.594464966974854</v>
      </c>
      <c r="AU10">
        <f t="shared" si="9"/>
        <v>-7318.1373327239144</v>
      </c>
      <c r="AW10">
        <v>7</v>
      </c>
      <c r="AX10">
        <f>IF(Z10&gt;0, (R10*SUMPRODUCT(K10:$K$98, X10:$X$98)-K10*$AZ$3)/Z10, 0)</f>
        <v>17385.790532628533</v>
      </c>
    </row>
    <row r="11" spans="1:52" x14ac:dyDescent="0.25">
      <c r="A11" t="s">
        <v>33</v>
      </c>
      <c r="C11" s="12">
        <f>AU71</f>
        <v>75455.610029315561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500000</v>
      </c>
      <c r="S11">
        <f t="shared" si="1"/>
        <v>11134.252411212521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13149.411462161557</v>
      </c>
      <c r="AC11">
        <f t="shared" si="2"/>
        <v>7934.9587873454293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-18052.811247892732</v>
      </c>
      <c r="AI11">
        <f t="shared" si="6"/>
        <v>-18088.444348770499</v>
      </c>
      <c r="AJ11">
        <f t="shared" si="7"/>
        <v>5214.4526748161279</v>
      </c>
      <c r="AK11">
        <f t="shared" si="22"/>
        <v>31.558587509187735</v>
      </c>
      <c r="AL11">
        <f t="shared" si="8"/>
        <v>-12842.433086445184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-10097.093247457773</v>
      </c>
      <c r="AR11">
        <f t="shared" si="9"/>
        <v>-10117.023148530709</v>
      </c>
      <c r="AS11">
        <f t="shared" si="9"/>
        <v>2916.4884166292863</v>
      </c>
      <c r="AT11">
        <f t="shared" si="9"/>
        <v>17.650990555585633</v>
      </c>
      <c r="AU11">
        <f t="shared" si="9"/>
        <v>-7182.8837413458359</v>
      </c>
      <c r="AW11">
        <v>8</v>
      </c>
      <c r="AX11">
        <f>IF(Z11&gt;0, (R11*SUMPRODUCT(K11:$K$98, X11:$X$98)-K11*$AZ$3)/Z11, 0)</f>
        <v>11134.252411212521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500000</v>
      </c>
      <c r="S12">
        <f t="shared" si="1"/>
        <v>3543.4280061493978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7934.9587873454293</v>
      </c>
      <c r="AC12">
        <f t="shared" si="2"/>
        <v>2364.9448205034569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-19059.095552035433</v>
      </c>
      <c r="AI12">
        <f t="shared" si="6"/>
        <v>-19092.466412349218</v>
      </c>
      <c r="AJ12">
        <f t="shared" si="7"/>
        <v>5570.0139668419724</v>
      </c>
      <c r="AK12">
        <f t="shared" si="22"/>
        <v>18.250405210894488</v>
      </c>
      <c r="AL12">
        <f t="shared" si="8"/>
        <v>-13504.202040296352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-10130.111897490344</v>
      </c>
      <c r="AR12">
        <f t="shared" si="9"/>
        <v>-10147.848864502825</v>
      </c>
      <c r="AS12">
        <f t="shared" si="9"/>
        <v>2960.5216365404758</v>
      </c>
      <c r="AT12">
        <f t="shared" si="9"/>
        <v>9.7002843842271282</v>
      </c>
      <c r="AU12">
        <f t="shared" si="9"/>
        <v>-7177.6269435781205</v>
      </c>
      <c r="AW12">
        <v>9</v>
      </c>
      <c r="AX12">
        <f>IF(Z12&gt;0, (R12*SUMPRODUCT(K12:$K$98, X12:$X$98)-K12*$AZ$3)/Z12, 0)</f>
        <v>3543.4280061493978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500000</v>
      </c>
      <c r="S13">
        <f t="shared" si="1"/>
        <v>-5614.7298825118642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2364.9448205034569</v>
      </c>
      <c r="AC13">
        <f t="shared" si="2"/>
        <v>-3486.5441391243653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-19889.605057271518</v>
      </c>
      <c r="AI13">
        <f t="shared" si="6"/>
        <v>-19920.653248476439</v>
      </c>
      <c r="AJ13">
        <f t="shared" si="7"/>
        <v>5851.4889596278226</v>
      </c>
      <c r="AK13">
        <f t="shared" si="22"/>
        <v>4.7298896410069142</v>
      </c>
      <c r="AL13">
        <f t="shared" si="8"/>
        <v>-14064.43439920761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-10048.989095459294</v>
      </c>
      <c r="AR13">
        <f t="shared" si="9"/>
        <v>-10064.67582900446</v>
      </c>
      <c r="AS13">
        <f t="shared" si="9"/>
        <v>2956.3959957064585</v>
      </c>
      <c r="AT13">
        <f t="shared" si="9"/>
        <v>2.3897211276112018</v>
      </c>
      <c r="AU13">
        <f t="shared" si="9"/>
        <v>-7105.8901121703902</v>
      </c>
      <c r="AW13">
        <v>10</v>
      </c>
      <c r="AX13">
        <f>IF(Z13&gt;0, (R13*SUMPRODUCT(K13:$K$98, X13:$X$98)-K13*$AZ$3)/Z13, 0)</f>
        <v>-5614.7298825118642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500000</v>
      </c>
      <c r="S14">
        <f t="shared" si="1"/>
        <v>-8229.3893963101818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-3486.5441391243653</v>
      </c>
      <c r="AC14">
        <f t="shared" si="2"/>
        <v>-4719.6892692075635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-20618.924010161703</v>
      </c>
      <c r="AI14">
        <f t="shared" si="6"/>
        <v>-20647.59982705356</v>
      </c>
      <c r="AJ14">
        <f t="shared" si="7"/>
        <v>1233.1451300831982</v>
      </c>
      <c r="AK14">
        <f t="shared" si="22"/>
        <v>-244.0580897387056</v>
      </c>
      <c r="AL14">
        <f t="shared" si="8"/>
        <v>-19658.512786709067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-9301.3115367475748</v>
      </c>
      <c r="AR14">
        <f t="shared" si="9"/>
        <v>-9314.2473575668573</v>
      </c>
      <c r="AS14">
        <f t="shared" si="9"/>
        <v>556.27864088708998</v>
      </c>
      <c r="AT14">
        <f t="shared" si="9"/>
        <v>-110.09596449380359</v>
      </c>
      <c r="AU14">
        <f t="shared" si="9"/>
        <v>-8868.0646811735714</v>
      </c>
      <c r="AW14">
        <v>11</v>
      </c>
      <c r="AX14">
        <f>IF(Z14&gt;0, (R14*SUMPRODUCT(K14:$K$98, X14:$X$98)-K14*$AZ$3)/Z14, 0)</f>
        <v>-8229.3893963101818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500000</v>
      </c>
      <c r="S15">
        <f t="shared" si="1"/>
        <v>-11709.472673291777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-4719.6892692075635</v>
      </c>
      <c r="AC15">
        <f t="shared" si="2"/>
        <v>-6149.7115511550801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-21295.006593970018</v>
      </c>
      <c r="AI15">
        <f t="shared" si="6"/>
        <v>-21321.266152033561</v>
      </c>
      <c r="AJ15">
        <f t="shared" si="7"/>
        <v>1430.0222819475166</v>
      </c>
      <c r="AK15">
        <f t="shared" si="22"/>
        <v>-330.37824884452948</v>
      </c>
      <c r="AL15">
        <f t="shared" si="8"/>
        <v>-20221.622118930572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-8577.0501413615002</v>
      </c>
      <c r="AR15">
        <f t="shared" si="9"/>
        <v>-8587.6267779644095</v>
      </c>
      <c r="AS15">
        <f t="shared" si="9"/>
        <v>575.9741262067115</v>
      </c>
      <c r="AT15">
        <f t="shared" si="9"/>
        <v>-133.06738335348203</v>
      </c>
      <c r="AU15">
        <f t="shared" si="9"/>
        <v>-8144.7200351111796</v>
      </c>
      <c r="AW15">
        <v>12</v>
      </c>
      <c r="AX15">
        <f>IF(Z15&gt;0, (R15*SUMPRODUCT(K15:$K$98, X15:$X$98)-K15*$AZ$3)/Z15, 0)</f>
        <v>-11709.472673291777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500000</v>
      </c>
      <c r="S16">
        <f t="shared" si="1"/>
        <v>-16156.065379522288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-6149.7115511550801</v>
      </c>
      <c r="AC16">
        <f t="shared" si="2"/>
        <v>-7698.8248578736529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-21705.397833793446</v>
      </c>
      <c r="AI16">
        <f t="shared" si="6"/>
        <v>-21729.224256492973</v>
      </c>
      <c r="AJ16">
        <f t="shared" si="7"/>
        <v>1549.1133067185729</v>
      </c>
      <c r="AK16">
        <f t="shared" si="22"/>
        <v>-430.47980858085566</v>
      </c>
      <c r="AL16">
        <f t="shared" si="8"/>
        <v>-20610.590758355254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-7805.6648069586909</v>
      </c>
      <c r="AR16">
        <f t="shared" si="9"/>
        <v>-7814.2332317609244</v>
      </c>
      <c r="AS16">
        <f t="shared" si="9"/>
        <v>557.08996042535466</v>
      </c>
      <c r="AT16">
        <f t="shared" si="9"/>
        <v>-154.80854659638555</v>
      </c>
      <c r="AU16">
        <f t="shared" si="9"/>
        <v>-7411.9518179319548</v>
      </c>
      <c r="AW16">
        <v>13</v>
      </c>
      <c r="AX16">
        <f>IF(Z16&gt;0, (R16*SUMPRODUCT(K16:$K$98, X16:$X$98)-K16*$AZ$3)/Z16, 0)</f>
        <v>-16156.065379522288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500000</v>
      </c>
      <c r="S17">
        <f t="shared" si="1"/>
        <v>-21558.073200151794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-7698.8248578736529</v>
      </c>
      <c r="AC17">
        <f t="shared" si="2"/>
        <v>-9229.5460624725893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-21819.178108944616</v>
      </c>
      <c r="AI17">
        <f t="shared" si="6"/>
        <v>-21840.584349606252</v>
      </c>
      <c r="AJ17">
        <f t="shared" si="7"/>
        <v>1530.7212045989363</v>
      </c>
      <c r="AK17">
        <f t="shared" si="22"/>
        <v>-538.91774005115576</v>
      </c>
      <c r="AL17">
        <f t="shared" si="8"/>
        <v>-20848.78088505847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-7005.8770628124839</v>
      </c>
      <c r="AR17">
        <f t="shared" si="9"/>
        <v>-7012.7503506010335</v>
      </c>
      <c r="AS17">
        <f t="shared" si="9"/>
        <v>491.49626641821754</v>
      </c>
      <c r="AT17">
        <f t="shared" si="9"/>
        <v>-173.04003913050036</v>
      </c>
      <c r="AU17">
        <f t="shared" si="9"/>
        <v>-6694.294123313316</v>
      </c>
      <c r="AW17">
        <v>14</v>
      </c>
      <c r="AX17">
        <f>IF(Z17&gt;0, (R17*SUMPRODUCT(K17:$K$98, X17:$X$98)-K17*$AZ$3)/Z17, 0)</f>
        <v>-21558.073200151794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500000</v>
      </c>
      <c r="S18">
        <f t="shared" si="1"/>
        <v>-27956.213343196803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-9229.5460624725893</v>
      </c>
      <c r="AC18">
        <f t="shared" si="2"/>
        <v>-10632.794908892429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-21753.057294714697</v>
      </c>
      <c r="AI18">
        <f t="shared" si="6"/>
        <v>-21772.074167240247</v>
      </c>
      <c r="AJ18">
        <f t="shared" si="7"/>
        <v>1403.2488464198395</v>
      </c>
      <c r="AK18">
        <f t="shared" si="22"/>
        <v>-646.06822437308131</v>
      </c>
      <c r="AL18">
        <f t="shared" si="8"/>
        <v>-21014.893545193489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-6236.2914824840527</v>
      </c>
      <c r="AR18">
        <f t="shared" si="9"/>
        <v>-6241.7433487917551</v>
      </c>
      <c r="AS18">
        <f t="shared" si="9"/>
        <v>402.29144391854516</v>
      </c>
      <c r="AT18">
        <f t="shared" si="9"/>
        <v>-185.21855158908531</v>
      </c>
      <c r="AU18">
        <f t="shared" si="9"/>
        <v>-6024.6704564622951</v>
      </c>
      <c r="AW18">
        <v>15</v>
      </c>
      <c r="AX18">
        <f>IF(Z18&gt;0, (R18*SUMPRODUCT(K18:$K$98, X18:$X$98)-K18*$AZ$3)/Z18, 0)</f>
        <v>-27956.213343196803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500000</v>
      </c>
      <c r="S19">
        <f t="shared" si="1"/>
        <v>-35574.314018017227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-10632.794908892429</v>
      </c>
      <c r="AC19">
        <f t="shared" si="2"/>
        <v>-11866.739769597327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-21479.00431678566</v>
      </c>
      <c r="AI19">
        <f t="shared" si="6"/>
        <v>-21495.683120154274</v>
      </c>
      <c r="AJ19">
        <f t="shared" si="7"/>
        <v>1233.944860704898</v>
      </c>
      <c r="AK19">
        <f t="shared" si="22"/>
        <v>-744.29564362247004</v>
      </c>
      <c r="AL19">
        <f t="shared" si="8"/>
        <v>-21006.033903071846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-5497.9682140700597</v>
      </c>
      <c r="AR19">
        <f t="shared" si="9"/>
        <v>-5502.237477645639</v>
      </c>
      <c r="AS19">
        <f t="shared" si="9"/>
        <v>315.85214668302154</v>
      </c>
      <c r="AT19">
        <f t="shared" si="9"/>
        <v>-190.51692202087807</v>
      </c>
      <c r="AU19">
        <f t="shared" si="9"/>
        <v>-5376.9022529834956</v>
      </c>
      <c r="AW19">
        <v>16</v>
      </c>
      <c r="AX19">
        <f>IF(Z19&gt;0, (R19*SUMPRODUCT(K19:$K$98, X19:$X$98)-K19*$AZ$3)/Z19, 0)</f>
        <v>-35574.314018017227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500000</v>
      </c>
      <c r="S20">
        <f t="shared" si="1"/>
        <v>-44748.657382028403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-11866.739769597327</v>
      </c>
      <c r="AC20">
        <f t="shared" si="2"/>
        <v>-12898.32707136458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-21000.443105815568</v>
      </c>
      <c r="AI20">
        <f t="shared" si="6"/>
        <v>-21014.855076839915</v>
      </c>
      <c r="AJ20">
        <f t="shared" si="7"/>
        <v>1031.5873017672529</v>
      </c>
      <c r="AK20">
        <f t="shared" si="22"/>
        <v>-830.67178387181298</v>
      </c>
      <c r="AL20">
        <f t="shared" si="8"/>
        <v>-20813.939558944476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-4799.5278391686488</v>
      </c>
      <c r="AR20">
        <f t="shared" si="9"/>
        <v>-4802.8216104381454</v>
      </c>
      <c r="AS20">
        <f t="shared" si="9"/>
        <v>235.76321453873052</v>
      </c>
      <c r="AT20">
        <f t="shared" si="9"/>
        <v>-189.84515382918715</v>
      </c>
      <c r="AU20">
        <f t="shared" si="9"/>
        <v>-4756.9035497286022</v>
      </c>
      <c r="AW20">
        <v>17</v>
      </c>
      <c r="AX20">
        <f>IF(Z20&gt;0, (R20*SUMPRODUCT(K20:$K$98, X20:$X$98)-K20*$AZ$3)/Z20, 0)</f>
        <v>-44748.657382028403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500000</v>
      </c>
      <c r="S21">
        <f t="shared" si="1"/>
        <v>-56015.72087776511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-12898.32707136458</v>
      </c>
      <c r="AC21">
        <f t="shared" si="2"/>
        <v>-13710.014810262866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-20302.021368483463</v>
      </c>
      <c r="AI21">
        <f t="shared" si="6"/>
        <v>-20314.259017660719</v>
      </c>
      <c r="AJ21">
        <f t="shared" si="7"/>
        <v>811.68773889828663</v>
      </c>
      <c r="AK21">
        <f t="shared" si="22"/>
        <v>-902.8828949955207</v>
      </c>
      <c r="AL21">
        <f t="shared" si="8"/>
        <v>-20405.454173757953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-4142.7746930002977</v>
      </c>
      <c r="AR21">
        <f t="shared" si="9"/>
        <v>-4145.2718740638575</v>
      </c>
      <c r="AS21">
        <f t="shared" si="9"/>
        <v>165.63076958172076</v>
      </c>
      <c r="AT21">
        <f t="shared" si="9"/>
        <v>-184.23980254187344</v>
      </c>
      <c r="AU21">
        <f t="shared" si="9"/>
        <v>-4163.8809070240095</v>
      </c>
      <c r="AW21">
        <v>18</v>
      </c>
      <c r="AX21">
        <f>IF(Z21&gt;0, (R21*SUMPRODUCT(K21:$K$98, X21:$X$98)-K21*$AZ$3)/Z21, 0)</f>
        <v>-56015.72087776511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500000</v>
      </c>
      <c r="S22">
        <f t="shared" si="1"/>
        <v>-70195.343018539468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-13710.014810262866</v>
      </c>
      <c r="AC22">
        <f t="shared" si="2"/>
        <v>-14292.217985164623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-19349.548961744851</v>
      </c>
      <c r="AI22">
        <f t="shared" si="6"/>
        <v>-19359.72927953416</v>
      </c>
      <c r="AJ22">
        <f t="shared" si="7"/>
        <v>582.20317490175694</v>
      </c>
      <c r="AK22">
        <f t="shared" si="22"/>
        <v>-959.7010367184007</v>
      </c>
      <c r="AL22">
        <f t="shared" si="8"/>
        <v>-19737.227141350802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-3525.3712419267817</v>
      </c>
      <c r="AR22">
        <f t="shared" si="9"/>
        <v>-3527.2260344926995</v>
      </c>
      <c r="AS22">
        <f t="shared" si="9"/>
        <v>106.07391075704118</v>
      </c>
      <c r="AT22">
        <f t="shared" si="9"/>
        <v>-174.85174679695882</v>
      </c>
      <c r="AU22">
        <f t="shared" si="9"/>
        <v>-3596.0038705326169</v>
      </c>
      <c r="AW22">
        <v>19</v>
      </c>
      <c r="AX22">
        <f>IF(Z22&gt;0, (R22*SUMPRODUCT(K22:$K$98, X22:$X$98)-K22*$AZ$3)/Z22, 0)</f>
        <v>-70195.343018539468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500000</v>
      </c>
      <c r="S23">
        <f t="shared" si="1"/>
        <v>-88613.935168687487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-14292.217985164623</v>
      </c>
      <c r="AC23">
        <f t="shared" si="2"/>
        <v>-14638.507514503426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-18188.049581663556</v>
      </c>
      <c r="AI23">
        <f t="shared" si="6"/>
        <v>-18196.309291316804</v>
      </c>
      <c r="AJ23">
        <f t="shared" si="7"/>
        <v>346.28952933880282</v>
      </c>
      <c r="AK23">
        <f t="shared" si="22"/>
        <v>-1000.4552589615238</v>
      </c>
      <c r="AL23">
        <f t="shared" si="8"/>
        <v>-18850.475020939524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-2958.7080828409953</v>
      </c>
      <c r="AR23">
        <f t="shared" si="9"/>
        <v>-2960.0517161757989</v>
      </c>
      <c r="AS23">
        <f t="shared" si="9"/>
        <v>56.332023115378398</v>
      </c>
      <c r="AT23">
        <f t="shared" si="9"/>
        <v>-162.74725049102832</v>
      </c>
      <c r="AU23">
        <f t="shared" si="9"/>
        <v>-3066.4669435514488</v>
      </c>
      <c r="AW23">
        <v>20</v>
      </c>
      <c r="AX23">
        <f>IF(Z23&gt;0, (R23*SUMPRODUCT(K23:$K$98, X23:$X$98)-K23*$AZ$3)/Z23, 0)</f>
        <v>-88613.935168687487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500000</v>
      </c>
      <c r="S24">
        <f t="shared" si="1"/>
        <v>-113428.66559917243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-14638.507514503426</v>
      </c>
      <c r="AC24">
        <f t="shared" si="2"/>
        <v>-14758.749782533721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-16713.718321064822</v>
      </c>
      <c r="AI24">
        <f t="shared" si="6"/>
        <v>-16720.224061789431</v>
      </c>
      <c r="AJ24">
        <f t="shared" si="7"/>
        <v>120.24226803029524</v>
      </c>
      <c r="AK24">
        <f t="shared" si="22"/>
        <v>-1024.6955260152399</v>
      </c>
      <c r="AL24">
        <f t="shared" si="8"/>
        <v>-17624.677319774375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-2427.5659915373276</v>
      </c>
      <c r="AR24">
        <f t="shared" si="9"/>
        <v>-2428.5109108323309</v>
      </c>
      <c r="AS24">
        <f t="shared" si="9"/>
        <v>17.464458536899897</v>
      </c>
      <c r="AT24">
        <f t="shared" si="9"/>
        <v>-148.83079652598639</v>
      </c>
      <c r="AU24">
        <f t="shared" si="9"/>
        <v>-2559.8772488214172</v>
      </c>
      <c r="AW24">
        <v>21</v>
      </c>
      <c r="AX24">
        <f>IF(Z24&gt;0, (R24*SUMPRODUCT(K24:$K$98, X24:$X$98)-K24*$AZ$3)/Z24, 0)</f>
        <v>-113428.66559917243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500000</v>
      </c>
      <c r="S25">
        <f t="shared" si="1"/>
        <v>-148083.01098392557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-14758.749782533721</v>
      </c>
      <c r="AC25">
        <f t="shared" si="2"/>
        <v>-14651.971296561504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-14934.678335591854</v>
      </c>
      <c r="AI25">
        <f t="shared" si="6"/>
        <v>-14939.625551075658</v>
      </c>
      <c r="AJ25">
        <f t="shared" si="7"/>
        <v>-106.77848597221782</v>
      </c>
      <c r="AK25">
        <f t="shared" si="22"/>
        <v>-1033.1124847773606</v>
      </c>
      <c r="AL25">
        <f t="shared" si="8"/>
        <v>-16079.516521825237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-1936.7600424729119</v>
      </c>
      <c r="AR25">
        <f t="shared" si="9"/>
        <v>-1937.4016076312121</v>
      </c>
      <c r="AS25">
        <f t="shared" si="9"/>
        <v>-13.847255386404695</v>
      </c>
      <c r="AT25">
        <f t="shared" si="9"/>
        <v>-133.97616841390123</v>
      </c>
      <c r="AU25">
        <f t="shared" si="9"/>
        <v>-2085.2250314315179</v>
      </c>
      <c r="AW25">
        <v>22</v>
      </c>
      <c r="AX25">
        <f>IF(Z25&gt;0, (R25*SUMPRODUCT(K25:$K$98, X25:$X$98)-K25*$AZ$3)/Z25, 0)</f>
        <v>-148083.01098392557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500000</v>
      </c>
      <c r="S26">
        <f t="shared" si="1"/>
        <v>-198609.306572125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-14651.971296561504</v>
      </c>
      <c r="AC26">
        <f t="shared" si="2"/>
        <v>-14325.923769829462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-12911.842967926978</v>
      </c>
      <c r="AI26">
        <f t="shared" si="6"/>
        <v>-12915.449526959152</v>
      </c>
      <c r="AJ26">
        <f t="shared" si="7"/>
        <v>-326.04752673204166</v>
      </c>
      <c r="AK26">
        <f t="shared" si="22"/>
        <v>-1025.6379907593052</v>
      </c>
      <c r="AL26">
        <f t="shared" si="8"/>
        <v>-14267.135044450499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-1495.0308563876363</v>
      </c>
      <c r="AR26">
        <f t="shared" si="9"/>
        <v>-1495.4484510758523</v>
      </c>
      <c r="AS26">
        <f t="shared" si="9"/>
        <v>-37.752249181166761</v>
      </c>
      <c r="AT26">
        <f t="shared" si="9"/>
        <v>-118.75612547933294</v>
      </c>
      <c r="AU26">
        <f t="shared" si="9"/>
        <v>-1651.9568257363519</v>
      </c>
      <c r="AW26">
        <v>23</v>
      </c>
      <c r="AX26">
        <f>IF(Z26&gt;0, (R26*SUMPRODUCT(K26:$K$98, X26:$X$98)-K26*$AZ$3)/Z26, 0)</f>
        <v>-198609.306572125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500000</v>
      </c>
      <c r="S27">
        <f t="shared" si="1"/>
        <v>-275740.00289200019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-14325.923769829462</v>
      </c>
      <c r="AC27">
        <f t="shared" si="2"/>
        <v>-13800.590725141241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-10680.290586652411</v>
      </c>
      <c r="AI27">
        <f t="shared" si="6"/>
        <v>-10682.793051035598</v>
      </c>
      <c r="AJ27">
        <f t="shared" si="7"/>
        <v>-525.33304468822098</v>
      </c>
      <c r="AK27">
        <f t="shared" si="22"/>
        <v>-1002.8146638880625</v>
      </c>
      <c r="AL27">
        <f t="shared" si="8"/>
        <v>-12210.940759611882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-1104.1471786443531</v>
      </c>
      <c r="AR27">
        <f t="shared" si="9"/>
        <v>-1104.4058878026794</v>
      </c>
      <c r="AS27">
        <f t="shared" si="9"/>
        <v>-54.309851818643651</v>
      </c>
      <c r="AT27">
        <f t="shared" si="9"/>
        <v>-103.67273931843863</v>
      </c>
      <c r="AU27">
        <f t="shared" si="9"/>
        <v>-1262.3884789397619</v>
      </c>
      <c r="AW27">
        <v>24</v>
      </c>
      <c r="AX27">
        <f>IF(Z27&gt;0, (R27*SUMPRODUCT(K27:$K$98, X27:$X$98)-K27*$AZ$3)/Z27, 0)</f>
        <v>-275740.00289200019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500000</v>
      </c>
      <c r="S28">
        <f t="shared" si="1"/>
        <v>-399783.07587124675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-13800.590725141241</v>
      </c>
      <c r="AC28">
        <f t="shared" si="2"/>
        <v>-13100.841563539299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-8389.4597183007227</v>
      </c>
      <c r="AI28">
        <f t="shared" si="6"/>
        <v>-8391.0982120682474</v>
      </c>
      <c r="AJ28">
        <f t="shared" si="7"/>
        <v>-699.74916160194152</v>
      </c>
      <c r="AK28">
        <f t="shared" si="22"/>
        <v>-966.041350759887</v>
      </c>
      <c r="AL28">
        <f t="shared" si="8"/>
        <v>-10056.888724430077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-774.39023605118678</v>
      </c>
      <c r="AR28">
        <f t="shared" si="9"/>
        <v>-774.54147744431646</v>
      </c>
      <c r="AS28">
        <f t="shared" si="9"/>
        <v>-64.590442844310431</v>
      </c>
      <c r="AT28">
        <f t="shared" si="9"/>
        <v>-89.170580081369252</v>
      </c>
      <c r="AU28">
        <f t="shared" si="9"/>
        <v>-928.30250036999621</v>
      </c>
      <c r="AW28">
        <v>25</v>
      </c>
      <c r="AX28">
        <f>IF(Z28&gt;0, (R28*SUMPRODUCT(K28:$K$98, X28:$X$98)-K28*$AZ$3)/Z28, 0)</f>
        <v>-399783.07587124675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500000</v>
      </c>
      <c r="S29">
        <f t="shared" si="1"/>
        <v>-611482.45998972817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-13100.841563539299</v>
      </c>
      <c r="AC29">
        <f t="shared" si="2"/>
        <v>-12264.610067227724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-6192.5013236273053</v>
      </c>
      <c r="AI29">
        <f t="shared" si="6"/>
        <v>-6193.5041823247921</v>
      </c>
      <c r="AJ29">
        <f t="shared" si="7"/>
        <v>-836.23149631157503</v>
      </c>
      <c r="AK29">
        <f t="shared" si="22"/>
        <v>-917.05890944775103</v>
      </c>
      <c r="AL29">
        <f t="shared" si="8"/>
        <v>-7946.794588084118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-510.35686474140664</v>
      </c>
      <c r="AR29">
        <f t="shared" si="9"/>
        <v>-510.4395156435026</v>
      </c>
      <c r="AS29">
        <f t="shared" si="9"/>
        <v>-68.918271042952796</v>
      </c>
      <c r="AT29">
        <f t="shared" si="9"/>
        <v>-75.579686680595998</v>
      </c>
      <c r="AU29">
        <f t="shared" si="9"/>
        <v>-654.93747336705133</v>
      </c>
      <c r="AW29">
        <v>26</v>
      </c>
      <c r="AX29">
        <f>IF(Z29&gt;0, (R29*SUMPRODUCT(K29:$K$98, X29:$X$98)-K29*$AZ$3)/Z29, 0)</f>
        <v>-611482.45998972817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500000</v>
      </c>
      <c r="S30">
        <f t="shared" si="1"/>
        <v>-1000164.961491233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-12264.610067227724</v>
      </c>
      <c r="AC30">
        <f t="shared" si="2"/>
        <v>-11336.911813788089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-4260.780120939442</v>
      </c>
      <c r="AI30">
        <f t="shared" si="6"/>
        <v>-4261.34687303786</v>
      </c>
      <c r="AJ30">
        <f t="shared" si="7"/>
        <v>-927.69825343963566</v>
      </c>
      <c r="AK30">
        <f t="shared" si="22"/>
        <v>-858.52270470594078</v>
      </c>
      <c r="AL30">
        <f t="shared" si="8"/>
        <v>-6047.5678311834363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-313.52989201782566</v>
      </c>
      <c r="AR30">
        <f t="shared" si="9"/>
        <v>-313.57159652244081</v>
      </c>
      <c r="AS30">
        <f t="shared" si="9"/>
        <v>-68.264760201219588</v>
      </c>
      <c r="AT30">
        <f t="shared" si="9"/>
        <v>-63.174471167490445</v>
      </c>
      <c r="AU30">
        <f t="shared" si="9"/>
        <v>-445.01082789115083</v>
      </c>
      <c r="AW30">
        <v>27</v>
      </c>
      <c r="AX30">
        <f>IF(Z30&gt;0, (R30*SUMPRODUCT(K30:$K$98, X30:$X$98)-K30*$AZ$3)/Z30, 0)</f>
        <v>-1000164.961491233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500000</v>
      </c>
      <c r="S31">
        <f t="shared" si="1"/>
        <v>-1785020.7606480638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-11336.911813788089</v>
      </c>
      <c r="AC31">
        <f t="shared" si="2"/>
        <v>-10366.4639217157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-2707.108139950994</v>
      </c>
      <c r="AI31">
        <f t="shared" si="6"/>
        <v>-2707.3985137144327</v>
      </c>
      <c r="AJ31">
        <f t="shared" si="7"/>
        <v>-970.44789207238864</v>
      </c>
      <c r="AK31">
        <f t="shared" si="22"/>
        <v>-793.58382696516628</v>
      </c>
      <c r="AL31">
        <f t="shared" si="8"/>
        <v>-4471.4302327519872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-177.85964129051504</v>
      </c>
      <c r="AR31">
        <f t="shared" si="9"/>
        <v>-177.8787191295726</v>
      </c>
      <c r="AS31">
        <f t="shared" si="9"/>
        <v>-63.759371643814745</v>
      </c>
      <c r="AT31">
        <f t="shared" si="9"/>
        <v>-52.139230315540246</v>
      </c>
      <c r="AU31">
        <f t="shared" si="9"/>
        <v>-293.77732108892758</v>
      </c>
      <c r="AW31">
        <v>28</v>
      </c>
      <c r="AX31">
        <f>IF(Z31&gt;0, (R31*SUMPRODUCT(K31:$K$98, X31:$X$98)-K31*$AZ$3)/Z31, 0)</f>
        <v>-1785020.7606480638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500000</v>
      </c>
      <c r="S32">
        <f t="shared" si="1"/>
        <v>-3572107.2503415225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-10366.4639217157</v>
      </c>
      <c r="AC32">
        <f t="shared" si="2"/>
        <v>-9397.9148272113816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-1559.242158863002</v>
      </c>
      <c r="AI32">
        <f t="shared" si="6"/>
        <v>-1559.3737046729202</v>
      </c>
      <c r="AJ32">
        <f t="shared" si="7"/>
        <v>-968.54909450431842</v>
      </c>
      <c r="AK32">
        <f t="shared" si="22"/>
        <v>-725.65247452009908</v>
      </c>
      <c r="AL32">
        <f t="shared" si="8"/>
        <v>-3253.5752736973377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-91.467614650064675</v>
      </c>
      <c r="AR32">
        <f t="shared" si="9"/>
        <v>-91.475331335623764</v>
      </c>
      <c r="AS32">
        <f t="shared" si="9"/>
        <v>-56.816623923502981</v>
      </c>
      <c r="AT32">
        <f t="shared" si="9"/>
        <v>-42.567923482565362</v>
      </c>
      <c r="AU32">
        <f t="shared" si="9"/>
        <v>-190.85987874169211</v>
      </c>
      <c r="AW32">
        <v>29</v>
      </c>
      <c r="AX32">
        <f>IF(Z32&gt;0, (R32*SUMPRODUCT(K32:$K$98, X32:$X$98)-K32*$AZ$3)/Z32, 0)</f>
        <v>-3572107.2503415225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500000</v>
      </c>
      <c r="S33">
        <f t="shared" si="1"/>
        <v>-8333791.8796147713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-9397.9148272113816</v>
      </c>
      <c r="AC33">
        <f t="shared" si="2"/>
        <v>-8465.8032134732002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-794.38327397371972</v>
      </c>
      <c r="AI33">
        <f t="shared" si="6"/>
        <v>-794.43406599814125</v>
      </c>
      <c r="AJ33">
        <f t="shared" si="7"/>
        <v>-932.1116137381814</v>
      </c>
      <c r="AK33">
        <f t="shared" si="22"/>
        <v>-657.85403790479677</v>
      </c>
      <c r="AL33">
        <f t="shared" si="8"/>
        <v>-2384.3997176411194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-41.60694735538614</v>
      </c>
      <c r="AR33">
        <f t="shared" si="9"/>
        <v>-41.609607659493008</v>
      </c>
      <c r="AS33">
        <f t="shared" si="9"/>
        <v>-48.820663919758658</v>
      </c>
      <c r="AT33">
        <f t="shared" si="9"/>
        <v>-34.456035542785848</v>
      </c>
      <c r="AU33">
        <f t="shared" si="9"/>
        <v>-124.88630712203751</v>
      </c>
      <c r="AW33">
        <v>30</v>
      </c>
      <c r="AX33">
        <f>IF(Z33&gt;0, (R33*SUMPRODUCT(K33:$K$98, X33:$X$98)-K33*$AZ$3)/Z33, 0)</f>
        <v>-8333791.8796147713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500000</v>
      </c>
      <c r="S34">
        <f t="shared" si="1"/>
        <v>-23818037.186258063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-8465.8032134732002</v>
      </c>
      <c r="AC34">
        <f t="shared" si="2"/>
        <v>-7593.5001354819397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-343.43453660896319</v>
      </c>
      <c r="AI34">
        <f t="shared" si="6"/>
        <v>-343.45047725947967</v>
      </c>
      <c r="AJ34">
        <f t="shared" si="7"/>
        <v>-872.30307799126058</v>
      </c>
      <c r="AK34">
        <f t="shared" si="22"/>
        <v>-592.60622494312406</v>
      </c>
      <c r="AL34">
        <f t="shared" si="8"/>
        <v>-1808.3597801938643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-16.060597789761545</v>
      </c>
      <c r="AR34">
        <f t="shared" si="9"/>
        <v>-16.061343248791321</v>
      </c>
      <c r="AS34">
        <f t="shared" si="9"/>
        <v>-40.792952929891783</v>
      </c>
      <c r="AT34">
        <f t="shared" si="9"/>
        <v>-27.71302595393102</v>
      </c>
      <c r="AU34">
        <f t="shared" ref="AU34:AU69" si="23">AL34*$K34</f>
        <v>-84.567322132614123</v>
      </c>
      <c r="AW34">
        <v>31</v>
      </c>
      <c r="AX34">
        <f>IF(Z34&gt;0, (R34*SUMPRODUCT(K34:$K$98, X34:$X$98)-K34*$AZ$3)/Z34, 0)</f>
        <v>-23818037.186258063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500000</v>
      </c>
      <c r="S35">
        <f t="shared" si="1"/>
        <v>-89411912.080919445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-7593.5001354819397</v>
      </c>
      <c r="AC35">
        <f t="shared" si="2"/>
        <v>-6793.5696392121954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-119.82214619624042</v>
      </c>
      <c r="AI35">
        <f t="shared" ref="AI35:AI66" si="25">SUM(AE35:AH35)</f>
        <v>-119.8259452256321</v>
      </c>
      <c r="AJ35">
        <f t="shared" si="7"/>
        <v>-799.93049626974425</v>
      </c>
      <c r="AK35">
        <f t="shared" si="22"/>
        <v>-531.54500948373584</v>
      </c>
      <c r="AL35">
        <f t="shared" ref="AL35:AL69" si="26">SUM(AI35:AK35)</f>
        <v>-1451.3014509791121</v>
      </c>
      <c r="AN35">
        <f t="shared" ref="AN35:AT69" si="27">AE35*$K35</f>
        <v>0</v>
      </c>
      <c r="AO35">
        <f t="shared" si="27"/>
        <v>0</v>
      </c>
      <c r="AP35">
        <f t="shared" si="27"/>
        <v>-1.5862526849863014E-4</v>
      </c>
      <c r="AQ35">
        <f t="shared" si="27"/>
        <v>-5.0030726674946235</v>
      </c>
      <c r="AR35">
        <f t="shared" si="27"/>
        <v>-5.0032312927631217</v>
      </c>
      <c r="AS35">
        <f t="shared" si="27"/>
        <v>-33.400423284257101</v>
      </c>
      <c r="AT35">
        <f t="shared" si="27"/>
        <v>-22.19421361503446</v>
      </c>
      <c r="AU35">
        <f t="shared" si="23"/>
        <v>-60.597868192054683</v>
      </c>
      <c r="AW35">
        <v>32</v>
      </c>
      <c r="AX35">
        <f>IF(Z35&gt;0, (R35*SUMPRODUCT(K35:$K$98, X35:$X$98)-K35*$AZ$3)/Z35, 0)</f>
        <v>-89411912.080919445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500000</v>
      </c>
      <c r="S36">
        <f t="shared" si="1"/>
        <v>-338140202.28554922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-6793.5696392121954</v>
      </c>
      <c r="AC36">
        <f t="shared" si="2"/>
        <v>-6070.0092350408459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-28.634810443143945</v>
      </c>
      <c r="AI36">
        <f t="shared" si="25"/>
        <v>-28.635708001197383</v>
      </c>
      <c r="AJ36">
        <f t="shared" si="7"/>
        <v>-723.56040417134955</v>
      </c>
      <c r="AK36">
        <f t="shared" si="22"/>
        <v>-475.5498747448537</v>
      </c>
      <c r="AL36">
        <f t="shared" si="26"/>
        <v>-1227.7459869174006</v>
      </c>
      <c r="AN36">
        <f t="shared" si="27"/>
        <v>0</v>
      </c>
      <c r="AO36">
        <f t="shared" si="27"/>
        <v>0</v>
      </c>
      <c r="AP36">
        <f t="shared" si="27"/>
        <v>-3.3461410360439087E-5</v>
      </c>
      <c r="AQ36">
        <f t="shared" si="27"/>
        <v>-1.0675199661602863</v>
      </c>
      <c r="AR36">
        <f t="shared" si="27"/>
        <v>-1.0675534275706466</v>
      </c>
      <c r="AS36">
        <f t="shared" si="27"/>
        <v>-26.974691510865654</v>
      </c>
      <c r="AT36">
        <f t="shared" si="27"/>
        <v>-17.728735701014699</v>
      </c>
      <c r="AU36">
        <f t="shared" si="23"/>
        <v>-45.770980639450997</v>
      </c>
      <c r="AW36">
        <v>33</v>
      </c>
      <c r="AX36">
        <f>IF(Z36&gt;0, (R36*SUMPRODUCT(K36:$K$98, X36:$X$98)-K36*$AZ$3)/Z36, 0)</f>
        <v>-338140202.28554922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500000</v>
      </c>
      <c r="S37">
        <f t="shared" si="1"/>
        <v>-1290267045.7980087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-6070.0092350408459</v>
      </c>
      <c r="AC37">
        <f t="shared" si="2"/>
        <v>-5420.5736506866087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-6.7852620321983661</v>
      </c>
      <c r="AI37">
        <f t="shared" si="25"/>
        <v>-6.7854720884680484</v>
      </c>
      <c r="AJ37">
        <f t="shared" si="7"/>
        <v>-649.43558435423711</v>
      </c>
      <c r="AK37">
        <f t="shared" si="22"/>
        <v>-424.90064645285923</v>
      </c>
      <c r="AL37">
        <f t="shared" si="26"/>
        <v>-1081.1217028955643</v>
      </c>
      <c r="AN37">
        <f t="shared" si="27"/>
        <v>0</v>
      </c>
      <c r="AO37">
        <f t="shared" si="27"/>
        <v>0</v>
      </c>
      <c r="AP37">
        <f t="shared" si="27"/>
        <v>-6.991966197808317E-6</v>
      </c>
      <c r="AQ37">
        <f t="shared" si="27"/>
        <v>-0.22585530460079806</v>
      </c>
      <c r="AR37">
        <f t="shared" si="27"/>
        <v>-0.22586229656699586</v>
      </c>
      <c r="AS37">
        <f t="shared" si="27"/>
        <v>-21.617215521948079</v>
      </c>
      <c r="AT37">
        <f t="shared" si="27"/>
        <v>-14.143310085048308</v>
      </c>
      <c r="AU37">
        <f t="shared" si="23"/>
        <v>-35.986387903563383</v>
      </c>
      <c r="AW37">
        <v>34</v>
      </c>
      <c r="AX37">
        <f>IF(Z37&gt;0, (R37*SUMPRODUCT(K37:$K$98, X37:$X$98)-K37*$AZ$3)/Z37, 0)</f>
        <v>-1290267045.7980087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500000</v>
      </c>
      <c r="S38">
        <f t="shared" si="1"/>
        <v>-4974941074.5857973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-5420.5736506866087</v>
      </c>
      <c r="AC38">
        <f t="shared" si="2"/>
        <v>-4839.993162847999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-1.5931198346910338</v>
      </c>
      <c r="AI38">
        <f t="shared" si="25"/>
        <v>-1.5931684784145501</v>
      </c>
      <c r="AJ38">
        <f t="shared" si="7"/>
        <v>-580.58048783860977</v>
      </c>
      <c r="AK38">
        <f t="shared" si="22"/>
        <v>-379.44015554806265</v>
      </c>
      <c r="AL38">
        <f t="shared" si="26"/>
        <v>-961.61381186508697</v>
      </c>
      <c r="AN38">
        <f t="shared" si="27"/>
        <v>0</v>
      </c>
      <c r="AO38">
        <f t="shared" si="27"/>
        <v>0</v>
      </c>
      <c r="AP38">
        <f t="shared" si="27"/>
        <v>-1.4456809557523707E-6</v>
      </c>
      <c r="AQ38">
        <f t="shared" si="27"/>
        <v>-4.7347177369531951E-2</v>
      </c>
      <c r="AR38">
        <f t="shared" si="27"/>
        <v>-4.7348623050487697E-2</v>
      </c>
      <c r="AS38">
        <f t="shared" si="27"/>
        <v>-17.254726691865695</v>
      </c>
      <c r="AT38">
        <f t="shared" si="27"/>
        <v>-11.276879462957091</v>
      </c>
      <c r="AU38">
        <f t="shared" si="23"/>
        <v>-28.578954777873271</v>
      </c>
      <c r="AW38">
        <v>35</v>
      </c>
      <c r="AX38">
        <f>IF(Z38&gt;0, (R38*SUMPRODUCT(K38:$K$98, X38:$X$98)-K38*$AZ$3)/Z38, 0)</f>
        <v>-4974941074.5857973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500000</v>
      </c>
      <c r="S39">
        <f t="shared" si="1"/>
        <v>-19409168903.077057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-4839.993162847999</v>
      </c>
      <c r="AC39">
        <f t="shared" si="2"/>
        <v>-4321.4634179332143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-0.37024755466744458</v>
      </c>
      <c r="AI39">
        <f t="shared" si="25"/>
        <v>-0.37025868719825905</v>
      </c>
      <c r="AJ39">
        <f t="shared" si="7"/>
        <v>-518.52974491478471</v>
      </c>
      <c r="AK39">
        <f t="shared" si="22"/>
        <v>-338.79952139935995</v>
      </c>
      <c r="AL39">
        <f t="shared" si="26"/>
        <v>-857.69952500134298</v>
      </c>
      <c r="AN39">
        <f t="shared" si="27"/>
        <v>0</v>
      </c>
      <c r="AO39">
        <f t="shared" si="27"/>
        <v>0</v>
      </c>
      <c r="AP39">
        <f t="shared" si="27"/>
        <v>-2.9540750995899798E-7</v>
      </c>
      <c r="AQ39">
        <f t="shared" si="27"/>
        <v>-9.8247119200068657E-3</v>
      </c>
      <c r="AR39">
        <f t="shared" si="27"/>
        <v>-9.8250073275168263E-3</v>
      </c>
      <c r="AS39">
        <f t="shared" si="27"/>
        <v>-13.759457156491385</v>
      </c>
      <c r="AT39">
        <f t="shared" si="27"/>
        <v>-8.9902219593986512</v>
      </c>
      <c r="AU39">
        <f t="shared" si="23"/>
        <v>-22.759504123217553</v>
      </c>
      <c r="AW39">
        <v>36</v>
      </c>
      <c r="AX39">
        <f>IF(Z39&gt;0, (R39*SUMPRODUCT(K39:$K$98, X39:$X$98)-K39*$AZ$3)/Z39, 0)</f>
        <v>-19409168903.077057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500000</v>
      </c>
      <c r="S40">
        <f t="shared" si="1"/>
        <v>-76625349251.573822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-4321.4634179332143</v>
      </c>
      <c r="AC40">
        <f t="shared" si="2"/>
        <v>-3858.4579818485681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-8.5034629971275741E-2</v>
      </c>
      <c r="AI40">
        <f t="shared" si="25"/>
        <v>-8.5037147713784927E-2</v>
      </c>
      <c r="AJ40">
        <f t="shared" si="7"/>
        <v>-463.00543608464613</v>
      </c>
      <c r="AK40">
        <f t="shared" si="22"/>
        <v>-302.50243925532504</v>
      </c>
      <c r="AL40">
        <f t="shared" si="26"/>
        <v>-765.592912487685</v>
      </c>
      <c r="AN40">
        <f t="shared" si="27"/>
        <v>0</v>
      </c>
      <c r="AO40">
        <f t="shared" si="27"/>
        <v>0</v>
      </c>
      <c r="AP40">
        <f t="shared" si="27"/>
        <v>-5.9651437767167699E-8</v>
      </c>
      <c r="AQ40">
        <f t="shared" si="27"/>
        <v>-2.0146770050016088E-3</v>
      </c>
      <c r="AR40">
        <f t="shared" si="27"/>
        <v>-2.0147366564393756E-3</v>
      </c>
      <c r="AS40">
        <f t="shared" si="27"/>
        <v>-10.969723812352401</v>
      </c>
      <c r="AT40">
        <f t="shared" si="27"/>
        <v>-7.1670178200395132</v>
      </c>
      <c r="AU40">
        <f t="shared" si="23"/>
        <v>-18.138756369048352</v>
      </c>
      <c r="AW40">
        <v>37</v>
      </c>
      <c r="AX40">
        <f>IF(Z40&gt;0, (R40*SUMPRODUCT(K40:$K$98, X40:$X$98)-K40*$AZ$3)/Z40, 0)</f>
        <v>-76625349251.573822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500000</v>
      </c>
      <c r="S41">
        <f t="shared" si="1"/>
        <v>-306456080572.0882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-3858.4579818485681</v>
      </c>
      <c r="AC41">
        <f t="shared" si="2"/>
        <v>-3445.0535136714975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-1.9304855999476109E-2</v>
      </c>
      <c r="AI41">
        <f t="shared" si="25"/>
        <v>-1.9305418078960263E-2</v>
      </c>
      <c r="AJ41">
        <f t="shared" si="7"/>
        <v>-413.40446817707061</v>
      </c>
      <c r="AK41">
        <f t="shared" si="22"/>
        <v>-270.09205872939981</v>
      </c>
      <c r="AL41">
        <f t="shared" si="26"/>
        <v>-683.51583232454936</v>
      </c>
      <c r="AN41">
        <f t="shared" si="27"/>
        <v>0</v>
      </c>
      <c r="AO41">
        <f t="shared" si="27"/>
        <v>0</v>
      </c>
      <c r="AP41">
        <f t="shared" si="27"/>
        <v>-1.1890204237223773E-8</v>
      </c>
      <c r="AQ41">
        <f t="shared" si="27"/>
        <v>-4.0837405931969101E-4</v>
      </c>
      <c r="AR41">
        <f t="shared" si="27"/>
        <v>-4.0838594952392822E-4</v>
      </c>
      <c r="AS41">
        <f t="shared" si="27"/>
        <v>-8.7451396070993663</v>
      </c>
      <c r="AT41">
        <f t="shared" si="27"/>
        <v>-5.7135153153346829</v>
      </c>
      <c r="AU41">
        <f t="shared" si="23"/>
        <v>-14.459063308383572</v>
      </c>
      <c r="AW41">
        <v>38</v>
      </c>
      <c r="AX41">
        <f>IF(Z41&gt;0, (R41*SUMPRODUCT(K41:$K$98, X41:$X$98)-K41*$AZ$3)/Z41, 0)</f>
        <v>-306456080572.0882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500000</v>
      </c>
      <c r="S42">
        <f t="shared" si="1"/>
        <v>-1242634668374.9592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-3445.0535136714975</v>
      </c>
      <c r="AC42">
        <f t="shared" si="2"/>
        <v>-3075.9409909258457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-4.3269178222271453E-3</v>
      </c>
      <c r="AI42">
        <f t="shared" si="25"/>
        <v>-4.3270415891342347E-3</v>
      </c>
      <c r="AJ42">
        <f t="shared" si="7"/>
        <v>-369.11252274565186</v>
      </c>
      <c r="AK42">
        <f t="shared" si="22"/>
        <v>-241.15374595700484</v>
      </c>
      <c r="AL42">
        <f t="shared" si="26"/>
        <v>-610.27059574424584</v>
      </c>
      <c r="AN42">
        <f t="shared" si="27"/>
        <v>0</v>
      </c>
      <c r="AO42">
        <f t="shared" si="27"/>
        <v>0</v>
      </c>
      <c r="AP42">
        <f t="shared" si="27"/>
        <v>-2.337642509052049E-9</v>
      </c>
      <c r="AQ42">
        <f t="shared" si="27"/>
        <v>-8.1724487363511058E-5</v>
      </c>
      <c r="AR42">
        <f t="shared" si="27"/>
        <v>-8.1726825006020121E-5</v>
      </c>
      <c r="AS42">
        <f t="shared" si="27"/>
        <v>-6.9715980150771504</v>
      </c>
      <c r="AT42">
        <f t="shared" si="27"/>
        <v>-4.5547817346765411</v>
      </c>
      <c r="AU42">
        <f t="shared" si="23"/>
        <v>-11.526461476578698</v>
      </c>
      <c r="AW42">
        <v>39</v>
      </c>
      <c r="AX42">
        <f>IF(Z42&gt;0, (R42*SUMPRODUCT(K42:$K$98, X42:$X$98)-K42*$AZ$3)/Z42, 0)</f>
        <v>-1242634668374.9592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500000</v>
      </c>
      <c r="S43">
        <f t="shared" si="1"/>
        <v>-5111926903530.5107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-3075.9409909258457</v>
      </c>
      <c r="AC43">
        <f t="shared" si="2"/>
        <v>-2746.3759555791626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-9.5666804268462779E-4</v>
      </c>
      <c r="AI43">
        <f t="shared" si="25"/>
        <v>-9.566949051183774E-4</v>
      </c>
      <c r="AJ43">
        <f t="shared" si="7"/>
        <v>-329.56503534668309</v>
      </c>
      <c r="AK43">
        <f t="shared" si="22"/>
        <v>-215.3158693648092</v>
      </c>
      <c r="AL43">
        <f t="shared" si="26"/>
        <v>-544.88186140639743</v>
      </c>
      <c r="AN43">
        <f t="shared" si="27"/>
        <v>0</v>
      </c>
      <c r="AO43">
        <f t="shared" si="27"/>
        <v>0</v>
      </c>
      <c r="AP43">
        <f t="shared" si="27"/>
        <v>-4.5300280660814176E-10</v>
      </c>
      <c r="AQ43">
        <f t="shared" si="27"/>
        <v>-1.6133061969289369E-5</v>
      </c>
      <c r="AR43">
        <f t="shared" si="27"/>
        <v>-1.6133514972095978E-5</v>
      </c>
      <c r="AS43">
        <f t="shared" si="27"/>
        <v>-5.5577200250555769</v>
      </c>
      <c r="AT43">
        <f t="shared" si="27"/>
        <v>-3.6310445300188747</v>
      </c>
      <c r="AU43">
        <f t="shared" si="23"/>
        <v>-9.188780688589425</v>
      </c>
      <c r="AW43">
        <v>40</v>
      </c>
      <c r="AX43">
        <f>IF(Z43&gt;0, (R43*SUMPRODUCT(K43:$K$98, X43:$X$98)-K43*$AZ$3)/Z43, 0)</f>
        <v>-5111926903530.5107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500000</v>
      </c>
      <c r="S44">
        <f t="shared" si="1"/>
        <v>-21362454742093.113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-2746.3759555791626</v>
      </c>
      <c r="AC44">
        <f t="shared" si="2"/>
        <v>-2452.1214028986797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-2.0854484431672308E-4</v>
      </c>
      <c r="AI44">
        <f t="shared" si="25"/>
        <v>-2.0855058364170352E-4</v>
      </c>
      <c r="AJ44">
        <f t="shared" si="7"/>
        <v>-294.2545526804829</v>
      </c>
      <c r="AK44">
        <f t="shared" si="22"/>
        <v>-192.24631689054141</v>
      </c>
      <c r="AL44">
        <f t="shared" si="26"/>
        <v>-486.50107812160797</v>
      </c>
      <c r="AN44">
        <f t="shared" si="27"/>
        <v>0</v>
      </c>
      <c r="AO44">
        <f t="shared" si="27"/>
        <v>0</v>
      </c>
      <c r="AP44">
        <f t="shared" si="27"/>
        <v>-8.6416829633191361E-11</v>
      </c>
      <c r="AQ44">
        <f t="shared" si="27"/>
        <v>-3.1400529406507676E-6</v>
      </c>
      <c r="AR44">
        <f t="shared" si="27"/>
        <v>-3.1401393574804004E-6</v>
      </c>
      <c r="AS44">
        <f t="shared" si="27"/>
        <v>-4.4305812328832221</v>
      </c>
      <c r="AT44">
        <f t="shared" si="27"/>
        <v>-2.894646543093736</v>
      </c>
      <c r="AU44">
        <f t="shared" si="23"/>
        <v>-7.3252309161163156</v>
      </c>
      <c r="AW44">
        <v>41</v>
      </c>
      <c r="AX44">
        <f>IF(Z44&gt;0, (R44*SUMPRODUCT(K44:$K$98, X44:$X$98)-K44*$AZ$3)/Z44, 0)</f>
        <v>-21362454742093.113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500000</v>
      </c>
      <c r="S45">
        <f t="shared" si="1"/>
        <v>-90750840023050.625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-2452.1214028986797</v>
      </c>
      <c r="AC45">
        <f t="shared" si="2"/>
        <v>-2189.3941124552098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-4.4756651484810933E-5</v>
      </c>
      <c r="AI45">
        <f t="shared" si="25"/>
        <v>-4.4757857751393091E-5</v>
      </c>
      <c r="AJ45">
        <f t="shared" si="7"/>
        <v>-262.72729044346988</v>
      </c>
      <c r="AK45">
        <f t="shared" si="22"/>
        <v>-171.6484982029076</v>
      </c>
      <c r="AL45">
        <f t="shared" si="26"/>
        <v>-434.37583340423527</v>
      </c>
      <c r="AN45">
        <f t="shared" si="27"/>
        <v>0</v>
      </c>
      <c r="AO45">
        <f t="shared" si="27"/>
        <v>0</v>
      </c>
      <c r="AP45">
        <f t="shared" si="27"/>
        <v>-1.6216711347635362E-11</v>
      </c>
      <c r="AQ45">
        <f t="shared" si="27"/>
        <v>-6.0169593417417704E-7</v>
      </c>
      <c r="AR45">
        <f t="shared" si="27"/>
        <v>-6.0171215088552469E-7</v>
      </c>
      <c r="AS45">
        <f t="shared" si="27"/>
        <v>-3.532032384283311</v>
      </c>
      <c r="AT45">
        <f t="shared" si="27"/>
        <v>-2.3075945149927772</v>
      </c>
      <c r="AU45">
        <f t="shared" si="23"/>
        <v>-5.8396275009882395</v>
      </c>
      <c r="AW45">
        <v>42</v>
      </c>
      <c r="AX45">
        <f>IF(Z45&gt;0, (R45*SUMPRODUCT(K45:$K$98, X45:$X$98)-K45*$AZ$3)/Z45, 0)</f>
        <v>-90750840023050.625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500000</v>
      </c>
      <c r="S46">
        <f t="shared" si="1"/>
        <v>-392405484422145.13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-2189.3941124552098</v>
      </c>
      <c r="AC46">
        <f t="shared" si="2"/>
        <v>-1954.8161723573328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-9.4512276814351032E-6</v>
      </c>
      <c r="AI46">
        <f t="shared" si="25"/>
        <v>-9.4514767625832985E-6</v>
      </c>
      <c r="AJ46">
        <f t="shared" si="7"/>
        <v>-234.57794009787699</v>
      </c>
      <c r="AK46">
        <f t="shared" si="22"/>
        <v>-153.2575878718647</v>
      </c>
      <c r="AL46">
        <f t="shared" si="26"/>
        <v>-387.83553742121842</v>
      </c>
      <c r="AN46">
        <f t="shared" si="27"/>
        <v>0</v>
      </c>
      <c r="AO46">
        <f t="shared" si="27"/>
        <v>0</v>
      </c>
      <c r="AP46">
        <f t="shared" si="27"/>
        <v>-2.9898012996061057E-12</v>
      </c>
      <c r="AQ46">
        <f t="shared" si="27"/>
        <v>-1.134461319517872E-7</v>
      </c>
      <c r="AR46">
        <f t="shared" si="27"/>
        <v>-1.1344912175308682E-7</v>
      </c>
      <c r="AS46">
        <f t="shared" si="27"/>
        <v>-2.8157146184929647</v>
      </c>
      <c r="AT46">
        <f t="shared" si="27"/>
        <v>-1.8396002215115579</v>
      </c>
      <c r="AU46">
        <f t="shared" si="23"/>
        <v>-4.6553149534536438</v>
      </c>
      <c r="AW46">
        <v>43</v>
      </c>
      <c r="AX46">
        <f>IF(Z46&gt;0, (R46*SUMPRODUCT(K46:$K$98, X46:$X$98)-K46*$AZ$3)/Z46, 0)</f>
        <v>-392405484422145.13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500000</v>
      </c>
      <c r="S47">
        <f t="shared" si="1"/>
        <v>-1729441319033850.3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-1954.8161723573328</v>
      </c>
      <c r="AC47">
        <f t="shared" si="2"/>
        <v>-1745.3715825604452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-1.9612977574018824E-6</v>
      </c>
      <c r="AI47">
        <f t="shared" si="25"/>
        <v>-1.961348217962855E-6</v>
      </c>
      <c r="AJ47">
        <f t="shared" si="7"/>
        <v>-209.44458979688761</v>
      </c>
      <c r="AK47">
        <f t="shared" si="22"/>
        <v>-136.83713206501332</v>
      </c>
      <c r="AL47">
        <f t="shared" si="26"/>
        <v>-346.28172382324914</v>
      </c>
      <c r="AN47">
        <f t="shared" si="27"/>
        <v>0</v>
      </c>
      <c r="AO47">
        <f t="shared" si="27"/>
        <v>0</v>
      </c>
      <c r="AP47">
        <f t="shared" si="27"/>
        <v>-5.4079855052364769E-13</v>
      </c>
      <c r="AQ47">
        <f t="shared" si="27"/>
        <v>-2.1019722410924637E-8</v>
      </c>
      <c r="AR47">
        <f t="shared" si="27"/>
        <v>-2.1020263209475159E-8</v>
      </c>
      <c r="AS47">
        <f t="shared" si="27"/>
        <v>-2.2446704593352895</v>
      </c>
      <c r="AT47">
        <f t="shared" si="27"/>
        <v>-1.4665180341223667</v>
      </c>
      <c r="AU47">
        <f t="shared" si="23"/>
        <v>-3.7111885144779189</v>
      </c>
      <c r="AW47">
        <v>44</v>
      </c>
      <c r="AX47">
        <f>IF(Z47&gt;0, (R47*SUMPRODUCT(K47:$K$98, X47:$X$98)-K47*$AZ$3)/Z47, 0)</f>
        <v>-1729441319033850.3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500000</v>
      </c>
      <c r="S48">
        <f t="shared" si="1"/>
        <v>-7774663393485011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-1745.3715825604452</v>
      </c>
      <c r="AC48">
        <f t="shared" si="2"/>
        <v>-1558.3674844472389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-3.9933865623791458E-7</v>
      </c>
      <c r="AI48">
        <f t="shared" si="25"/>
        <v>-3.993486783276539E-7</v>
      </c>
      <c r="AJ48">
        <f t="shared" si="7"/>
        <v>-187.00409811320628</v>
      </c>
      <c r="AK48">
        <f t="shared" si="22"/>
        <v>-122.17601077923118</v>
      </c>
      <c r="AL48">
        <f t="shared" si="26"/>
        <v>-309.18010929178615</v>
      </c>
      <c r="AN48">
        <f t="shared" si="27"/>
        <v>0</v>
      </c>
      <c r="AO48">
        <f t="shared" si="27"/>
        <v>0</v>
      </c>
      <c r="AP48">
        <f t="shared" si="27"/>
        <v>-9.590112660939289E-14</v>
      </c>
      <c r="AQ48">
        <f t="shared" si="27"/>
        <v>-3.8212616358561709E-9</v>
      </c>
      <c r="AR48">
        <f t="shared" si="27"/>
        <v>-3.8213575369827801E-9</v>
      </c>
      <c r="AS48">
        <f t="shared" si="27"/>
        <v>-1.7894375480698397</v>
      </c>
      <c r="AT48">
        <f t="shared" si="27"/>
        <v>-1.1690991981865144</v>
      </c>
      <c r="AU48">
        <f t="shared" si="23"/>
        <v>-2.958536750077712</v>
      </c>
      <c r="AW48">
        <v>45</v>
      </c>
      <c r="AX48">
        <f>IF(Z48&gt;0, (R48*SUMPRODUCT(K48:$K$98, X48:$X$98)-K48*$AZ$3)/Z48, 0)</f>
        <v>-7774663393485011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500000</v>
      </c>
      <c r="S49">
        <f t="shared" si="1"/>
        <v>-3.5697353157309888E+16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-1558.3674844472389</v>
      </c>
      <c r="AC49">
        <f t="shared" si="2"/>
        <v>-1391.3995396883581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-7.9729854981526638E-8</v>
      </c>
      <c r="AI49">
        <f t="shared" si="25"/>
        <v>-7.9731803864870391E-8</v>
      </c>
      <c r="AJ49">
        <f t="shared" si="7"/>
        <v>-166.96794475888078</v>
      </c>
      <c r="AK49">
        <f t="shared" si="22"/>
        <v>-109.08572391130673</v>
      </c>
      <c r="AL49">
        <f t="shared" si="26"/>
        <v>-276.05366874991932</v>
      </c>
      <c r="AN49">
        <f t="shared" si="27"/>
        <v>0</v>
      </c>
      <c r="AO49">
        <f t="shared" si="27"/>
        <v>0</v>
      </c>
      <c r="AP49">
        <f t="shared" si="27"/>
        <v>-1.6650728643828637E-14</v>
      </c>
      <c r="AQ49">
        <f t="shared" si="27"/>
        <v>-6.8119017198402572E-10</v>
      </c>
      <c r="AR49">
        <f t="shared" si="27"/>
        <v>-6.8120682271266951E-10</v>
      </c>
      <c r="AS49">
        <f t="shared" si="27"/>
        <v>-1.4265286577088856</v>
      </c>
      <c r="AT49">
        <f t="shared" si="27"/>
        <v>-0.93199872305502285</v>
      </c>
      <c r="AU49">
        <f t="shared" si="23"/>
        <v>-2.3585273814451155</v>
      </c>
      <c r="AW49">
        <v>46</v>
      </c>
      <c r="AX49">
        <f>IF(Z49&gt;0, (R49*SUMPRODUCT(K49:$K$98, X49:$X$98)-K49*$AZ$3)/Z49, 0)</f>
        <v>-3.5697353157309888E+16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500000</v>
      </c>
      <c r="S50">
        <f t="shared" si="1"/>
        <v>-1.6750634031633155E+17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-1391.3995396883581</v>
      </c>
      <c r="AC50">
        <f t="shared" si="2"/>
        <v>-1242.3210175794839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-1.5585664523365707E-8</v>
      </c>
      <c r="AI50">
        <f t="shared" si="25"/>
        <v>-1.5586035351423689E-8</v>
      </c>
      <c r="AJ50">
        <f t="shared" si="7"/>
        <v>-149.07852210887427</v>
      </c>
      <c r="AK50">
        <f t="shared" si="22"/>
        <v>-97.397967778185077</v>
      </c>
      <c r="AL50">
        <f t="shared" si="26"/>
        <v>-246.47648990264537</v>
      </c>
      <c r="AN50">
        <f t="shared" si="27"/>
        <v>0</v>
      </c>
      <c r="AO50">
        <f t="shared" si="27"/>
        <v>0</v>
      </c>
      <c r="AP50">
        <f t="shared" si="27"/>
        <v>-2.8287981765219601E-15</v>
      </c>
      <c r="AQ50">
        <f t="shared" si="27"/>
        <v>-1.1889256606862278E-10</v>
      </c>
      <c r="AR50">
        <f t="shared" si="27"/>
        <v>-1.1889539486679932E-10</v>
      </c>
      <c r="AS50">
        <f t="shared" si="27"/>
        <v>-1.1372199120974296</v>
      </c>
      <c r="AT50">
        <f t="shared" si="27"/>
        <v>-0.74298367590660785</v>
      </c>
      <c r="AU50">
        <f t="shared" si="23"/>
        <v>-1.8802035881229326</v>
      </c>
      <c r="AW50">
        <v>47</v>
      </c>
      <c r="AX50">
        <f>IF(Z50&gt;0, (R50*SUMPRODUCT(K50:$K$98, X50:$X$98)-K50*$AZ$3)/Z50, 0)</f>
        <v>-1.6750634031633155E+17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500000</v>
      </c>
      <c r="S51">
        <f t="shared" si="1"/>
        <v>-8.033732245530359E+17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-1242.3210175794839</v>
      </c>
      <c r="AC51">
        <f t="shared" si="2"/>
        <v>-1109.2151942674998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-2.9808491537376837E-9</v>
      </c>
      <c r="AI51">
        <f t="shared" si="25"/>
        <v>-2.9809181885997107E-9</v>
      </c>
      <c r="AJ51">
        <f t="shared" si="7"/>
        <v>-133.10582331198407</v>
      </c>
      <c r="AK51">
        <f t="shared" si="22"/>
        <v>-86.962471230563878</v>
      </c>
      <c r="AL51">
        <f t="shared" si="26"/>
        <v>-220.06829454552889</v>
      </c>
      <c r="AN51">
        <f t="shared" si="27"/>
        <v>0</v>
      </c>
      <c r="AO51">
        <f t="shared" si="27"/>
        <v>0</v>
      </c>
      <c r="AP51">
        <f t="shared" si="27"/>
        <v>-4.701969580938385E-16</v>
      </c>
      <c r="AQ51">
        <f t="shared" si="27"/>
        <v>-2.030258572938965E-11</v>
      </c>
      <c r="AR51">
        <f t="shared" si="27"/>
        <v>-2.0303055926347742E-11</v>
      </c>
      <c r="AS51">
        <f t="shared" si="27"/>
        <v>-0.90658475135651218</v>
      </c>
      <c r="AT51">
        <f t="shared" si="27"/>
        <v>-0.59230203755338184</v>
      </c>
      <c r="AU51">
        <f t="shared" si="23"/>
        <v>-1.4988867889301973</v>
      </c>
      <c r="AW51">
        <v>48</v>
      </c>
      <c r="AX51">
        <f>IF(Z51&gt;0, (R51*SUMPRODUCT(K51:$K$98, X51:$X$98)-K51*$AZ$3)/Z51, 0)</f>
        <v>-8.033732245530359E+17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500000</v>
      </c>
      <c r="S52">
        <f t="shared" si="1"/>
        <v>-3.9422220592623703E+18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-1109.2151942674998</v>
      </c>
      <c r="AC52">
        <f t="shared" si="2"/>
        <v>-990.37070916742812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-5.5783441322726028E-10</v>
      </c>
      <c r="AI52">
        <f t="shared" si="25"/>
        <v>-5.5784697429934448E-10</v>
      </c>
      <c r="AJ52">
        <f t="shared" si="7"/>
        <v>-118.84448510007167</v>
      </c>
      <c r="AK52">
        <f t="shared" si="22"/>
        <v>-77.645063598724988</v>
      </c>
      <c r="AL52">
        <f t="shared" si="26"/>
        <v>-196.48954869935449</v>
      </c>
      <c r="AN52">
        <f t="shared" si="27"/>
        <v>0</v>
      </c>
      <c r="AO52">
        <f t="shared" si="27"/>
        <v>0</v>
      </c>
      <c r="AP52">
        <f t="shared" si="27"/>
        <v>-7.6387102924722612E-17</v>
      </c>
      <c r="AQ52">
        <f t="shared" si="27"/>
        <v>-3.3923342253322386E-12</v>
      </c>
      <c r="AR52">
        <f t="shared" si="27"/>
        <v>-3.3924106124351633E-12</v>
      </c>
      <c r="AS52">
        <f t="shared" si="27"/>
        <v>-0.72272381326304791</v>
      </c>
      <c r="AT52">
        <f t="shared" si="27"/>
        <v>-0.47217955799859462</v>
      </c>
      <c r="AU52">
        <f t="shared" si="23"/>
        <v>-1.1949033712650348</v>
      </c>
      <c r="AW52">
        <v>49</v>
      </c>
      <c r="AX52">
        <f>IF(Z52&gt;0, (R52*SUMPRODUCT(K52:$K$98, X52:$X$98)-K52*$AZ$3)/Z52, 0)</f>
        <v>-3.9422220592623703E+18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500000</v>
      </c>
      <c r="S53">
        <f t="shared" si="1"/>
        <v>-1.9811408738726253E+19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-990.37070916742812</v>
      </c>
      <c r="AC53">
        <f t="shared" si="2"/>
        <v>-884.25956175663532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-1.0203768571055907E-10</v>
      </c>
      <c r="AI53">
        <f t="shared" si="25"/>
        <v>-1.0203991740335139E-10</v>
      </c>
      <c r="AJ53">
        <f t="shared" si="7"/>
        <v>-106.1111474107928</v>
      </c>
      <c r="AK53">
        <f t="shared" si="22"/>
        <v>-69.325949641719973</v>
      </c>
      <c r="AL53">
        <f t="shared" si="26"/>
        <v>-175.4370970526148</v>
      </c>
      <c r="AN53">
        <f t="shared" si="27"/>
        <v>0</v>
      </c>
      <c r="AO53">
        <f t="shared" si="27"/>
        <v>0</v>
      </c>
      <c r="AP53">
        <f t="shared" si="27"/>
        <v>-1.2117407674285718E-17</v>
      </c>
      <c r="AQ53">
        <f t="shared" si="27"/>
        <v>-5.5403335089531581E-13</v>
      </c>
      <c r="AR53">
        <f t="shared" si="27"/>
        <v>-5.5404546830299012E-13</v>
      </c>
      <c r="AS53">
        <f t="shared" si="27"/>
        <v>-0.57615099909370759</v>
      </c>
      <c r="AT53">
        <f t="shared" si="27"/>
        <v>-0.37641865274123326</v>
      </c>
      <c r="AU53">
        <f t="shared" si="23"/>
        <v>-0.95256965183549491</v>
      </c>
      <c r="AW53">
        <v>50</v>
      </c>
      <c r="AX53">
        <f>IF(Z53&gt;0, (R53*SUMPRODUCT(K53:$K$98, X53:$X$98)-K53*$AZ$3)/Z53, 0)</f>
        <v>-1.9811408738726253E+19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500000</v>
      </c>
      <c r="S54">
        <f t="shared" si="1"/>
        <v>-1.0204887632018658E+20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-884.25956175663532</v>
      </c>
      <c r="AC54">
        <f t="shared" si="2"/>
        <v>-789.51746585413923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-1.8225428612650218E-11</v>
      </c>
      <c r="AI54">
        <f t="shared" si="25"/>
        <v>-1.8225815445653345E-11</v>
      </c>
      <c r="AJ54">
        <f t="shared" si="7"/>
        <v>-94.742095902496089</v>
      </c>
      <c r="AK54">
        <f t="shared" si="22"/>
        <v>-61.898169322964478</v>
      </c>
      <c r="AL54">
        <f t="shared" si="26"/>
        <v>-156.6402652254788</v>
      </c>
      <c r="AN54">
        <f t="shared" si="27"/>
        <v>0</v>
      </c>
      <c r="AO54">
        <f t="shared" si="27"/>
        <v>0</v>
      </c>
      <c r="AP54">
        <f t="shared" si="27"/>
        <v>-1.8753434040000227E-18</v>
      </c>
      <c r="AQ54">
        <f t="shared" si="27"/>
        <v>-8.8355794509489604E-14</v>
      </c>
      <c r="AR54">
        <f t="shared" si="27"/>
        <v>-8.8357669852893602E-14</v>
      </c>
      <c r="AS54">
        <f t="shared" si="27"/>
        <v>-0.45930404902241945</v>
      </c>
      <c r="AT54">
        <f t="shared" si="27"/>
        <v>-0.30007864536131584</v>
      </c>
      <c r="AU54">
        <f t="shared" si="23"/>
        <v>-0.75938269438382366</v>
      </c>
      <c r="AW54">
        <v>51</v>
      </c>
      <c r="AX54">
        <f>IF(Z54&gt;0, (R54*SUMPRODUCT(K54:$K$98, X54:$X$98)-K54*$AZ$3)/Z54, 0)</f>
        <v>-1.0204887632018658E+20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500000</v>
      </c>
      <c r="S55">
        <f t="shared" si="1"/>
        <v>-5.391864400988797E+20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-789.51746585413923</v>
      </c>
      <c r="AC55">
        <f t="shared" si="2"/>
        <v>-704.92630879833848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-3.1759523347614576E-12</v>
      </c>
      <c r="AI55">
        <f t="shared" si="25"/>
        <v>-3.1760177042010774E-12</v>
      </c>
      <c r="AJ55">
        <f t="shared" si="7"/>
        <v>-84.59115705580075</v>
      </c>
      <c r="AK55">
        <f t="shared" si="22"/>
        <v>-55.26622260978975</v>
      </c>
      <c r="AL55">
        <f t="shared" si="26"/>
        <v>-139.85737966559367</v>
      </c>
      <c r="AN55">
        <f t="shared" si="27"/>
        <v>0</v>
      </c>
      <c r="AO55">
        <f t="shared" si="27"/>
        <v>0</v>
      </c>
      <c r="AP55">
        <f t="shared" si="27"/>
        <v>-2.8295281911818923E-19</v>
      </c>
      <c r="AQ55">
        <f t="shared" si="27"/>
        <v>-1.3747167969175448E-14</v>
      </c>
      <c r="AR55">
        <f t="shared" si="27"/>
        <v>-1.3747450921994567E-14</v>
      </c>
      <c r="AS55">
        <f t="shared" si="27"/>
        <v>-0.36615437581506938</v>
      </c>
      <c r="AT55">
        <f t="shared" si="27"/>
        <v>-0.23922085886584502</v>
      </c>
      <c r="AU55">
        <f t="shared" si="23"/>
        <v>-0.60537523468092813</v>
      </c>
      <c r="AW55">
        <v>52</v>
      </c>
      <c r="AX55">
        <f>IF(Z55&gt;0, (R55*SUMPRODUCT(K55:$K$98, X55:$X$98)-K55*$AZ$3)/Z55, 0)</f>
        <v>-5.391864400988797E+20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500000</v>
      </c>
      <c r="S56">
        <f t="shared" si="1"/>
        <v>-2.9245320094724129E+21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-704.92630879833848</v>
      </c>
      <c r="AC56">
        <f t="shared" si="2"/>
        <v>-629.39848999851642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-5.3955075004338456E-13</v>
      </c>
      <c r="AI56">
        <f t="shared" si="25"/>
        <v>-5.3956151071360395E-13</v>
      </c>
      <c r="AJ56">
        <f t="shared" si="7"/>
        <v>-75.527818799822057</v>
      </c>
      <c r="AK56">
        <f t="shared" si="22"/>
        <v>-49.344841615883702</v>
      </c>
      <c r="AL56">
        <f t="shared" si="26"/>
        <v>-124.87266041570629</v>
      </c>
      <c r="AN56">
        <f t="shared" si="27"/>
        <v>0</v>
      </c>
      <c r="AO56">
        <f t="shared" si="27"/>
        <v>0</v>
      </c>
      <c r="AP56">
        <f t="shared" si="27"/>
        <v>-4.1587284406082122E-20</v>
      </c>
      <c r="AQ56">
        <f t="shared" si="27"/>
        <v>-2.0852279677874583E-15</v>
      </c>
      <c r="AR56">
        <f t="shared" si="27"/>
        <v>-2.0852695550718646E-15</v>
      </c>
      <c r="AS56">
        <f t="shared" si="27"/>
        <v>-0.29189602663828856</v>
      </c>
      <c r="AT56">
        <f t="shared" si="27"/>
        <v>-0.19070540407034836</v>
      </c>
      <c r="AU56">
        <f t="shared" si="23"/>
        <v>-0.48260143070863898</v>
      </c>
      <c r="AW56">
        <v>53</v>
      </c>
      <c r="AX56">
        <f>IF(Z56&gt;0, (R56*SUMPRODUCT(K56:$K$98, X56:$X$98)-K56*$AZ$3)/Z56, 0)</f>
        <v>-2.9245320094724129E+21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500000</v>
      </c>
      <c r="S57">
        <f t="shared" si="1"/>
        <v>-1.6298639120296053E+22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-629.39848999851642</v>
      </c>
      <c r="AC57">
        <f t="shared" si="2"/>
        <v>-561.96293749867539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-8.9291068930962725E-14</v>
      </c>
      <c r="AI57">
        <f t="shared" si="25"/>
        <v>-8.9292792887586803E-14</v>
      </c>
      <c r="AJ57">
        <f t="shared" si="7"/>
        <v>-67.435552499841037</v>
      </c>
      <c r="AK57">
        <f t="shared" si="22"/>
        <v>-44.057894299896155</v>
      </c>
      <c r="AL57">
        <f t="shared" si="26"/>
        <v>-111.49344679973728</v>
      </c>
      <c r="AN57">
        <f t="shared" si="27"/>
        <v>0</v>
      </c>
      <c r="AO57">
        <f t="shared" si="27"/>
        <v>0</v>
      </c>
      <c r="AP57">
        <f t="shared" si="27"/>
        <v>-5.9488025247596598E-21</v>
      </c>
      <c r="AQ57">
        <f t="shared" si="27"/>
        <v>-3.0811386369902212E-16</v>
      </c>
      <c r="AR57">
        <f t="shared" si="27"/>
        <v>-3.0811981250154691E-16</v>
      </c>
      <c r="AS57">
        <f t="shared" si="27"/>
        <v>-0.23269772531751287</v>
      </c>
      <c r="AT57">
        <f t="shared" si="27"/>
        <v>-0.15202918054077513</v>
      </c>
      <c r="AU57">
        <f t="shared" si="23"/>
        <v>-0.38472690585828834</v>
      </c>
      <c r="AW57">
        <v>54</v>
      </c>
      <c r="AX57">
        <f>IF(Z57&gt;0, (R57*SUMPRODUCT(K57:$K$98, X57:$X$98)-K57*$AZ$3)/Z57, 0)</f>
        <v>-1.6298639120296053E+22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500000</v>
      </c>
      <c r="S58">
        <f t="shared" si="1"/>
        <v>-9.3404805670015416E+22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-561.96293749867539</v>
      </c>
      <c r="AC58">
        <f t="shared" si="2"/>
        <v>-501.75262276667439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-1.4381266897278648E-14</v>
      </c>
      <c r="AI58">
        <f t="shared" si="25"/>
        <v>-1.4381535487646759E-14</v>
      </c>
      <c r="AJ58">
        <f t="shared" si="7"/>
        <v>-60.210314732000995</v>
      </c>
      <c r="AK58">
        <f t="shared" si="22"/>
        <v>-39.337405624907284</v>
      </c>
      <c r="AL58">
        <f t="shared" si="26"/>
        <v>-99.547720356908286</v>
      </c>
      <c r="AN58">
        <f t="shared" si="27"/>
        <v>0</v>
      </c>
      <c r="AO58">
        <f t="shared" si="27"/>
        <v>0</v>
      </c>
      <c r="AP58">
        <f t="shared" si="27"/>
        <v>-8.2751453298939111E-22</v>
      </c>
      <c r="AQ58">
        <f t="shared" si="27"/>
        <v>-4.4308019844320936E-17</v>
      </c>
      <c r="AR58">
        <f t="shared" si="27"/>
        <v>-4.4308847358853922E-17</v>
      </c>
      <c r="AS58">
        <f t="shared" si="27"/>
        <v>-0.18550520194317055</v>
      </c>
      <c r="AT58">
        <f t="shared" si="27"/>
        <v>-0.12119673193620466</v>
      </c>
      <c r="AU58">
        <f t="shared" si="23"/>
        <v>-0.30670193387937522</v>
      </c>
      <c r="AW58">
        <v>55</v>
      </c>
      <c r="AX58">
        <f>IF(Z58&gt;0, (R58*SUMPRODUCT(K58:$K$98, X58:$X$98)-K58*$AZ$3)/Z58, 0)</f>
        <v>-9.3404805670015416E+22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500000</v>
      </c>
      <c r="S59">
        <f t="shared" si="1"/>
        <v>-5.5081037491481401E+23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-501.75262276667439</v>
      </c>
      <c r="AC59">
        <f t="shared" si="2"/>
        <v>-447.99341318453065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-2.2523770926541464E-15</v>
      </c>
      <c r="AI59">
        <f t="shared" si="25"/>
        <v>-2.252417759409312E-15</v>
      </c>
      <c r="AJ59">
        <f t="shared" si="7"/>
        <v>-53.75920958214374</v>
      </c>
      <c r="AK59">
        <f t="shared" si="22"/>
        <v>-35.122683593667212</v>
      </c>
      <c r="AL59">
        <f t="shared" si="26"/>
        <v>-88.881893175810944</v>
      </c>
      <c r="AN59">
        <f t="shared" si="27"/>
        <v>0</v>
      </c>
      <c r="AO59">
        <f t="shared" si="27"/>
        <v>0</v>
      </c>
      <c r="AP59">
        <f t="shared" si="27"/>
        <v>-1.118682111983881E-22</v>
      </c>
      <c r="AQ59">
        <f t="shared" si="27"/>
        <v>-6.1959552778330564E-18</v>
      </c>
      <c r="AR59">
        <f t="shared" si="27"/>
        <v>-6.1960671460442557E-18</v>
      </c>
      <c r="AS59">
        <f t="shared" si="27"/>
        <v>-0.14788361124296118</v>
      </c>
      <c r="AT59">
        <f t="shared" si="27"/>
        <v>-9.6617292678734548E-2</v>
      </c>
      <c r="AU59">
        <f t="shared" si="23"/>
        <v>-0.24450090392169571</v>
      </c>
      <c r="AW59">
        <v>56</v>
      </c>
      <c r="AX59">
        <f>IF(Z59&gt;0, (R59*SUMPRODUCT(K59:$K$98, X59:$X$98)-K59*$AZ$3)/Z59, 0)</f>
        <v>-5.5081037491481401E+23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500000</v>
      </c>
      <c r="S60">
        <f t="shared" si="1"/>
        <v>-3.3613097973073463E+24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-447.99341318453065</v>
      </c>
      <c r="AC60">
        <f t="shared" si="2"/>
        <v>-399.9941189147595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-3.4310113600122683E-16</v>
      </c>
      <c r="AI60">
        <f t="shared" si="25"/>
        <v>-3.4310708597524049E-16</v>
      </c>
      <c r="AJ60">
        <f t="shared" si="7"/>
        <v>-47.999294269771156</v>
      </c>
      <c r="AK60">
        <f t="shared" si="22"/>
        <v>-31.35953892291715</v>
      </c>
      <c r="AL60">
        <f t="shared" si="26"/>
        <v>-79.358833192688309</v>
      </c>
      <c r="AN60">
        <f t="shared" si="27"/>
        <v>0</v>
      </c>
      <c r="AO60">
        <f t="shared" si="27"/>
        <v>0</v>
      </c>
      <c r="AP60">
        <f t="shared" si="27"/>
        <v>-1.4613835650151388E-23</v>
      </c>
      <c r="AQ60">
        <f t="shared" si="27"/>
        <v>-8.4269672462709527E-19</v>
      </c>
      <c r="AR60">
        <f t="shared" si="27"/>
        <v>-8.4271133846274554E-19</v>
      </c>
      <c r="AS60">
        <f t="shared" si="27"/>
        <v>-0.11789190947302379</v>
      </c>
      <c r="AT60">
        <f t="shared" si="27"/>
        <v>-7.7022714189042191E-2</v>
      </c>
      <c r="AU60">
        <f t="shared" si="23"/>
        <v>-0.19491462366206599</v>
      </c>
      <c r="AW60">
        <v>57</v>
      </c>
      <c r="AX60">
        <f>IF(Z60&gt;0, (R60*SUMPRODUCT(K60:$K$98, X60:$X$98)-K60*$AZ$3)/Z60, 0)</f>
        <v>-3.3613097973073463E+24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500000</v>
      </c>
      <c r="S61">
        <f t="shared" si="1"/>
        <v>-2.1248626231973253E+25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-399.9941189147595</v>
      </c>
      <c r="AC61">
        <f t="shared" si="2"/>
        <v>-357.13760617389238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-5.0500961655749344E-17</v>
      </c>
      <c r="AI61">
        <f t="shared" si="25"/>
        <v>-5.0501802033857262E-17</v>
      </c>
      <c r="AJ61">
        <f t="shared" si="7"/>
        <v>-42.856512740867117</v>
      </c>
      <c r="AK61">
        <f t="shared" si="22"/>
        <v>-27.999588324033166</v>
      </c>
      <c r="AL61">
        <f t="shared" si="26"/>
        <v>-70.856101064900287</v>
      </c>
      <c r="AN61">
        <f t="shared" si="27"/>
        <v>0</v>
      </c>
      <c r="AO61">
        <f t="shared" si="27"/>
        <v>0</v>
      </c>
      <c r="AP61">
        <f t="shared" si="27"/>
        <v>-1.8429173455473389E-24</v>
      </c>
      <c r="AQ61">
        <f t="shared" si="27"/>
        <v>-1.1074669523782905E-19</v>
      </c>
      <c r="AR61">
        <f t="shared" si="27"/>
        <v>-1.1074853815517461E-19</v>
      </c>
      <c r="AS61">
        <f t="shared" si="27"/>
        <v>-9.3982708444693738E-2</v>
      </c>
      <c r="AT61">
        <f t="shared" si="27"/>
        <v>-6.140203618386654E-2</v>
      </c>
      <c r="AU61">
        <f t="shared" si="23"/>
        <v>-0.15538474462856028</v>
      </c>
      <c r="AW61">
        <v>58</v>
      </c>
      <c r="AX61">
        <f>IF(Z61&gt;0, (R61*SUMPRODUCT(K61:$K$98, X61:$X$98)-K61*$AZ$3)/Z61, 0)</f>
        <v>-2.1248626231973253E+25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500000</v>
      </c>
      <c r="S62">
        <f t="shared" si="1"/>
        <v>-1.3929022865578484E+26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-357.13760617389238</v>
      </c>
      <c r="AC62">
        <f t="shared" si="2"/>
        <v>-318.87286265526103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-7.1751085523318254E-18</v>
      </c>
      <c r="AI62">
        <f t="shared" si="25"/>
        <v>-7.175223015803432E-18</v>
      </c>
      <c r="AJ62">
        <f t="shared" si="7"/>
        <v>-38.264743518631349</v>
      </c>
      <c r="AK62">
        <f t="shared" si="22"/>
        <v>-24.999632432172469</v>
      </c>
      <c r="AL62">
        <f t="shared" si="26"/>
        <v>-63.264375950803817</v>
      </c>
      <c r="AN62">
        <f t="shared" si="27"/>
        <v>0</v>
      </c>
      <c r="AO62">
        <f t="shared" si="27"/>
        <v>0</v>
      </c>
      <c r="AP62">
        <f t="shared" si="27"/>
        <v>-2.2411969265781895E-25</v>
      </c>
      <c r="AQ62">
        <f t="shared" si="27"/>
        <v>-1.4048876038527749E-20</v>
      </c>
      <c r="AR62">
        <f t="shared" si="27"/>
        <v>-1.4049100158220407E-20</v>
      </c>
      <c r="AS62">
        <f t="shared" si="27"/>
        <v>-7.4922439767772422E-2</v>
      </c>
      <c r="AT62">
        <f t="shared" si="27"/>
        <v>-4.894932731494462E-2</v>
      </c>
      <c r="AU62">
        <f t="shared" si="23"/>
        <v>-0.12387176708271705</v>
      </c>
      <c r="AW62">
        <v>59</v>
      </c>
      <c r="AX62">
        <f>IF(Z62&gt;0, (R62*SUMPRODUCT(K62:$K$98, X62:$X$98)-K62*$AZ$3)/Z62, 0)</f>
        <v>-1.3929022865578484E+26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500000</v>
      </c>
      <c r="S63">
        <f t="shared" si="1"/>
        <v>-9.4784807339420437E+26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-318.87286265526103</v>
      </c>
      <c r="AC63">
        <f t="shared" si="2"/>
        <v>-284.70791308505449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-9.8300189858158634E-19</v>
      </c>
      <c r="AI63">
        <f t="shared" si="25"/>
        <v>-9.830169172286184E-19</v>
      </c>
      <c r="AJ63">
        <f t="shared" si="7"/>
        <v>-34.164949570206545</v>
      </c>
      <c r="AK63">
        <f t="shared" si="22"/>
        <v>-22.321100385868274</v>
      </c>
      <c r="AL63">
        <f t="shared" si="26"/>
        <v>-56.486049956074822</v>
      </c>
      <c r="AN63">
        <f t="shared" si="27"/>
        <v>0</v>
      </c>
      <c r="AO63">
        <f t="shared" si="27"/>
        <v>0</v>
      </c>
      <c r="AP63">
        <f t="shared" si="27"/>
        <v>-2.6255838510495138E-26</v>
      </c>
      <c r="AQ63">
        <f t="shared" si="27"/>
        <v>-1.7184996124954123E-21</v>
      </c>
      <c r="AR63">
        <f t="shared" si="27"/>
        <v>-1.7185258683339229E-21</v>
      </c>
      <c r="AS63">
        <f t="shared" si="27"/>
        <v>-5.9727710274053235E-2</v>
      </c>
      <c r="AT63">
        <f t="shared" si="27"/>
        <v>-3.9022104045714774E-2</v>
      </c>
      <c r="AU63">
        <f t="shared" si="23"/>
        <v>-9.8749814319768023E-2</v>
      </c>
      <c r="AW63">
        <v>60</v>
      </c>
      <c r="AX63">
        <f>IF(Z63&gt;0, (R63*SUMPRODUCT(K63:$K$98, X63:$X$98)-K63*$AZ$3)/Z63, 0)</f>
        <v>-9.4784807339420437E+26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500000</v>
      </c>
      <c r="S64">
        <f t="shared" si="1"/>
        <v>-6.702789292689648E+27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-284.70791308505449</v>
      </c>
      <c r="AC64">
        <f t="shared" si="2"/>
        <v>-254.20349382594151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-1.2972208995892039E-19</v>
      </c>
      <c r="AI64">
        <f t="shared" si="25"/>
        <v>-1.2972398621048617E-19</v>
      </c>
      <c r="AJ64">
        <f t="shared" si="7"/>
        <v>-30.504419259112979</v>
      </c>
      <c r="AK64">
        <f t="shared" si="22"/>
        <v>-19.929553915953814</v>
      </c>
      <c r="AL64">
        <f t="shared" si="26"/>
        <v>-50.433973175066797</v>
      </c>
      <c r="AN64">
        <f t="shared" si="27"/>
        <v>0</v>
      </c>
      <c r="AO64">
        <f t="shared" si="27"/>
        <v>0</v>
      </c>
      <c r="AP64">
        <f t="shared" si="27"/>
        <v>-2.9598725540118869E-27</v>
      </c>
      <c r="AQ64">
        <f t="shared" si="27"/>
        <v>-2.0248413272229353E-22</v>
      </c>
      <c r="AR64">
        <f t="shared" si="27"/>
        <v>-2.0248709259484756E-22</v>
      </c>
      <c r="AS64">
        <f t="shared" si="27"/>
        <v>-4.7614564950616403E-2</v>
      </c>
      <c r="AT64">
        <f t="shared" si="27"/>
        <v>-3.110818243440272E-2</v>
      </c>
      <c r="AU64">
        <f t="shared" si="23"/>
        <v>-7.8722747385019137E-2</v>
      </c>
      <c r="AW64">
        <v>61</v>
      </c>
      <c r="AX64">
        <f>IF(Z64&gt;0, (R64*SUMPRODUCT(K64:$K$98, X64:$X$98)-K64*$AZ$3)/Z64, 0)</f>
        <v>-6.702789292689648E+27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500000</v>
      </c>
      <c r="S65">
        <f t="shared" si="1"/>
        <v>-4.9322944422503413E+28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-254.20349382594151</v>
      </c>
      <c r="AC65">
        <f t="shared" si="2"/>
        <v>-226.96740520173347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-1.6472060655520517E-20</v>
      </c>
      <c r="AI65">
        <f t="shared" si="25"/>
        <v>-1.6472290738505078E-20</v>
      </c>
      <c r="AJ65">
        <f t="shared" si="7"/>
        <v>-27.236088624208037</v>
      </c>
      <c r="AK65">
        <f t="shared" si="22"/>
        <v>-17.794244567815909</v>
      </c>
      <c r="AL65">
        <f t="shared" si="26"/>
        <v>-45.030333192023946</v>
      </c>
      <c r="AN65">
        <f t="shared" si="27"/>
        <v>0</v>
      </c>
      <c r="AO65">
        <f t="shared" si="27"/>
        <v>0</v>
      </c>
      <c r="AP65">
        <f t="shared" si="27"/>
        <v>-3.2065907751214686E-28</v>
      </c>
      <c r="AQ65">
        <f t="shared" si="27"/>
        <v>-2.2956568407662171E-23</v>
      </c>
      <c r="AR65">
        <f t="shared" si="27"/>
        <v>-2.2956889066739682E-23</v>
      </c>
      <c r="AS65">
        <f t="shared" si="27"/>
        <v>-3.795803966088683E-2</v>
      </c>
      <c r="AT65">
        <f t="shared" si="27"/>
        <v>-2.4799252578446049E-2</v>
      </c>
      <c r="AU65">
        <f t="shared" si="23"/>
        <v>-6.2757292239332879E-2</v>
      </c>
      <c r="AW65">
        <v>62</v>
      </c>
      <c r="AX65">
        <f>IF(Z65&gt;0, (R65*SUMPRODUCT(K65:$K$98, X65:$X$98)-K65*$AZ$3)/Z65, 0)</f>
        <v>-4.9322944422503413E+28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500000</v>
      </c>
      <c r="S66">
        <f t="shared" si="1"/>
        <v>-3.7829815976773163E+29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-226.96740520173347</v>
      </c>
      <c r="AC66">
        <f t="shared" si="2"/>
        <v>-202.64946893011918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-2.0099779643944837E-21</v>
      </c>
      <c r="AI66">
        <f t="shared" si="25"/>
        <v>-2.01000474875276E-21</v>
      </c>
      <c r="AJ66">
        <f t="shared" si="7"/>
        <v>-24.317936271614286</v>
      </c>
      <c r="AK66">
        <f t="shared" si="22"/>
        <v>-15.887718364121344</v>
      </c>
      <c r="AL66">
        <f t="shared" si="26"/>
        <v>-40.205654635735627</v>
      </c>
      <c r="AN66">
        <f t="shared" si="27"/>
        <v>0</v>
      </c>
      <c r="AO66">
        <f t="shared" si="27"/>
        <v>0</v>
      </c>
      <c r="AP66">
        <f t="shared" si="27"/>
        <v>-3.3328998172672425E-29</v>
      </c>
      <c r="AQ66">
        <f t="shared" si="27"/>
        <v>-2.5011072212824306E-24</v>
      </c>
      <c r="AR66">
        <f t="shared" si="27"/>
        <v>-2.5011405502806031E-24</v>
      </c>
      <c r="AS66">
        <f t="shared" si="27"/>
        <v>-3.025991682149775E-2</v>
      </c>
      <c r="AT66">
        <f t="shared" si="27"/>
        <v>-1.9769812323378544E-2</v>
      </c>
      <c r="AU66">
        <f t="shared" si="23"/>
        <v>-5.0029729144876287E-2</v>
      </c>
      <c r="AW66">
        <v>63</v>
      </c>
      <c r="AX66">
        <f>IF(Z66&gt;0, (R66*SUMPRODUCT(K66:$K$98, X66:$X$98)-K66*$AZ$3)/Z66, 0)</f>
        <v>-3.7829815976773163E+29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-3.0296302457801651E+30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-202.64946893011918</v>
      </c>
      <c r="AC67">
        <f t="shared" ref="AC67:AC69" si="30">S67*Z67</f>
        <v>-180.93702583046357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-2.3530390791470318E-22</v>
      </c>
      <c r="AI67">
        <f t="shared" ref="AI67:AI69" si="33">SUM(AE67:AH67)</f>
        <v>-2.3530689403860529E-22</v>
      </c>
      <c r="AJ67">
        <f t="shared" ref="AJ67:AJ69" si="34">AB67-AC67</f>
        <v>-21.712443099655616</v>
      </c>
      <c r="AK67">
        <f t="shared" si="22"/>
        <v>-14.185462825108344</v>
      </c>
      <c r="AL67">
        <f t="shared" si="26"/>
        <v>-35.897905924763961</v>
      </c>
      <c r="AN67">
        <f t="shared" si="27"/>
        <v>0</v>
      </c>
      <c r="AO67">
        <f t="shared" si="27"/>
        <v>0</v>
      </c>
      <c r="AP67">
        <f t="shared" si="27"/>
        <v>-3.3176518898773506E-30</v>
      </c>
      <c r="AQ67">
        <f t="shared" si="27"/>
        <v>-2.6142801852038455E-25</v>
      </c>
      <c r="AR67">
        <f t="shared" si="27"/>
        <v>-2.6143133617227441E-25</v>
      </c>
      <c r="AS67">
        <f t="shared" si="27"/>
        <v>-2.4123020425301143E-2</v>
      </c>
      <c r="AT67">
        <f t="shared" si="27"/>
        <v>-1.576037334453009E-2</v>
      </c>
      <c r="AU67">
        <f t="shared" si="23"/>
        <v>-3.988339376983123E-2</v>
      </c>
      <c r="AW67">
        <v>64</v>
      </c>
      <c r="AX67">
        <f>IF(Z67&gt;0, (R67*SUMPRODUCT(K67:$K$98, X67:$X$98)-K67*$AZ$3)/Z67, 0)</f>
        <v>-3.0296302457801651E+30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500000</v>
      </c>
      <c r="S68">
        <f t="shared" si="29"/>
        <v>-2.5384185151400819E+31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-180.93702583046357</v>
      </c>
      <c r="AC68">
        <f t="shared" si="30"/>
        <v>-161.5509159200567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-2.6380509203260975E-23</v>
      </c>
      <c r="AI68">
        <f t="shared" si="33"/>
        <v>-2.6380827415003751E-23</v>
      </c>
      <c r="AJ68">
        <f t="shared" si="34"/>
        <v>-19.386109910406873</v>
      </c>
      <c r="AK68">
        <f t="shared" si="22"/>
        <v>-12.665591808132451</v>
      </c>
      <c r="AL68">
        <f t="shared" si="26"/>
        <v>-32.05170171853932</v>
      </c>
      <c r="AN68">
        <f t="shared" si="27"/>
        <v>0</v>
      </c>
      <c r="AO68">
        <f t="shared" si="27"/>
        <v>0</v>
      </c>
      <c r="AP68">
        <f t="shared" si="27"/>
        <v>-3.156611763779465E-31</v>
      </c>
      <c r="AQ68">
        <f t="shared" si="27"/>
        <v>-2.61690611913864E-26</v>
      </c>
      <c r="AR68">
        <f t="shared" si="27"/>
        <v>-2.6169376852562775E-26</v>
      </c>
      <c r="AS68">
        <f t="shared" si="27"/>
        <v>-1.9230724191088351E-2</v>
      </c>
      <c r="AT68">
        <f t="shared" si="27"/>
        <v>-1.2564073138177685E-2</v>
      </c>
      <c r="AU68">
        <f t="shared" si="23"/>
        <v>-3.1794797329266031E-2</v>
      </c>
      <c r="AW68">
        <v>65</v>
      </c>
      <c r="AX68">
        <f>IF(Z68&gt;0, (R68*SUMPRODUCT(K68:$K$98, X68:$X$98)-K68*$AZ$3)/Z68, 0)</f>
        <v>-2.5384185151400819E+31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-161.5509159200567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-161.5509159200567</v>
      </c>
      <c r="AK69">
        <f t="shared" si="22"/>
        <v>-11.308564114403969</v>
      </c>
      <c r="AL69">
        <f t="shared" si="26"/>
        <v>-172.85948003446066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-2.818403360517379E-27</v>
      </c>
      <c r="AR69">
        <f t="shared" si="27"/>
        <v>-2.818403360517379E-27</v>
      </c>
      <c r="AS69">
        <f t="shared" si="27"/>
        <v>-0.14308574546940686</v>
      </c>
      <c r="AT69">
        <f t="shared" si="27"/>
        <v>-1.0016002182858481E-2</v>
      </c>
      <c r="AU69">
        <f t="shared" si="23"/>
        <v>-0.15310174765226534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270619.83381680737</v>
      </c>
      <c r="AO71" s="8">
        <f t="shared" si="47"/>
        <v>-27061.983381680737</v>
      </c>
      <c r="AP71" s="8">
        <f t="shared" si="47"/>
        <v>-2814.0371439869086</v>
      </c>
      <c r="AQ71" s="8">
        <f t="shared" si="47"/>
        <v>-162856.2596516482</v>
      </c>
      <c r="AR71" s="8">
        <f t="shared" si="47"/>
        <v>77887.553639491409</v>
      </c>
      <c r="AS71" s="8">
        <f t="shared" si="47"/>
        <v>-2014.3907574086516</v>
      </c>
      <c r="AT71" s="8">
        <f t="shared" si="47"/>
        <v>-417.55285276718689</v>
      </c>
      <c r="AU71" s="8">
        <f t="shared" si="47"/>
        <v>75455.610029315561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47300.838428637217</v>
      </c>
      <c r="K3">
        <v>1</v>
      </c>
      <c r="L3" s="2">
        <v>0</v>
      </c>
      <c r="O3">
        <f>$C$3</f>
        <v>47300.838428637217</v>
      </c>
      <c r="P3">
        <f>O3*C5</f>
        <v>4730.0838428637217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47300.838428637217</v>
      </c>
      <c r="AF3">
        <f t="shared" ref="AF3:AG34" si="4">-$Z3*P3</f>
        <v>-4730.0838428637217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40050.846381773496</v>
      </c>
      <c r="AJ3">
        <f t="shared" ref="AJ3:AJ66" si="7">AB3-AC3</f>
        <v>0</v>
      </c>
      <c r="AL3">
        <f t="shared" ref="AL3:AL34" si="8">SUM(AI3:AK3)</f>
        <v>40050.846381773496</v>
      </c>
      <c r="AN3">
        <f t="shared" ref="AN3:AU34" si="9">AE3*$K3</f>
        <v>47300.838428637217</v>
      </c>
      <c r="AO3">
        <f t="shared" si="9"/>
        <v>-4730.0838428637217</v>
      </c>
      <c r="AP3">
        <f t="shared" si="9"/>
        <v>-2519.9082039999998</v>
      </c>
      <c r="AQ3">
        <f t="shared" si="9"/>
        <v>0</v>
      </c>
      <c r="AR3">
        <f t="shared" si="9"/>
        <v>40050.846381773496</v>
      </c>
      <c r="AS3">
        <f t="shared" si="9"/>
        <v>0</v>
      </c>
      <c r="AT3">
        <f t="shared" si="9"/>
        <v>0</v>
      </c>
      <c r="AU3">
        <f t="shared" si="9"/>
        <v>40050.846381773496</v>
      </c>
      <c r="AW3">
        <v>0</v>
      </c>
      <c r="AX3">
        <f>IF(Z3&gt;0, (R3*SUMPRODUCT(K3:$K$98, X3:$X$98)-K3*$AZ$3)/Z3, 0)</f>
        <v>0</v>
      </c>
      <c r="AZ3">
        <f>C6*SUMPRODUCT(X4:X98, K4:K98)/1</f>
        <v>24536.81262787505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1664.2442561121343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1645.8595278889989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-1645.8595278889989</v>
      </c>
      <c r="AK4">
        <f>G4*SUM(AB4, AE4:AF4)</f>
        <v>0</v>
      </c>
      <c r="AL4">
        <f t="shared" si="8"/>
        <v>-2692.7525278889989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-1535.4599569819934</v>
      </c>
      <c r="AT4">
        <f t="shared" si="9"/>
        <v>0</v>
      </c>
      <c r="AU4">
        <f t="shared" si="9"/>
        <v>-2512.1303553400494</v>
      </c>
      <c r="AW4">
        <v>1</v>
      </c>
      <c r="AX4">
        <f>IF(Z4&gt;0, (R4*SUMPRODUCT(K4:$K$98, X4:$X$98)-K4*$AZ$3)/Z4, 0)</f>
        <v>1664.2442561121343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1000000</v>
      </c>
      <c r="S5">
        <f t="shared" si="1"/>
        <v>2636.473177855315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1645.8595278889989</v>
      </c>
      <c r="AC5">
        <f t="shared" si="2"/>
        <v>2578.5170232969576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-1046.0315245236118</v>
      </c>
      <c r="AI5">
        <f t="shared" si="6"/>
        <v>-1094.9324017438855</v>
      </c>
      <c r="AJ5">
        <f t="shared" si="7"/>
        <v>-932.65749540795878</v>
      </c>
      <c r="AK5">
        <f>G5*SUM(AB5, AE5:AF5)</f>
        <v>67.480240643448951</v>
      </c>
      <c r="AL5">
        <f t="shared" si="8"/>
        <v>-1960.1096565083953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-894.46994335816817</v>
      </c>
      <c r="AR5">
        <f t="shared" si="9"/>
        <v>-936.28547554043519</v>
      </c>
      <c r="AS5">
        <f t="shared" si="9"/>
        <v>-797.52290206555517</v>
      </c>
      <c r="AT5">
        <f t="shared" si="9"/>
        <v>57.702894808672539</v>
      </c>
      <c r="AU5">
        <f t="shared" si="9"/>
        <v>-1676.1054827973178</v>
      </c>
      <c r="AW5">
        <v>2</v>
      </c>
      <c r="AX5">
        <f>IF(Z5&gt;0, (R5*SUMPRODUCT(K5:$K$98, X5:$X$98)-K5*$AZ$3)/Z5, 0)</f>
        <v>2636.473177855315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1000000</v>
      </c>
      <c r="S6">
        <f t="shared" si="1"/>
        <v>3864.5252694035294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2578.5170232969576</v>
      </c>
      <c r="AC6">
        <f t="shared" si="2"/>
        <v>3737.7289336824761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-1047.6954263391001</v>
      </c>
      <c r="AI6">
        <f t="shared" si="6"/>
        <v>-1096.0549100158541</v>
      </c>
      <c r="AJ6">
        <f t="shared" si="7"/>
        <v>-1159.2119103855184</v>
      </c>
      <c r="AK6">
        <f>G6*SUM(AB6, AE6:AF6)</f>
        <v>150.84324586287204</v>
      </c>
      <c r="AL6">
        <f t="shared" si="8"/>
        <v>-2104.4235745385004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-808.20275971241472</v>
      </c>
      <c r="AR6">
        <f t="shared" si="9"/>
        <v>-845.50775044086515</v>
      </c>
      <c r="AS6">
        <f t="shared" si="9"/>
        <v>-894.22769395754108</v>
      </c>
      <c r="AT6">
        <f t="shared" si="9"/>
        <v>116.36199273708874</v>
      </c>
      <c r="AU6">
        <f t="shared" si="9"/>
        <v>-1623.3734516613174</v>
      </c>
      <c r="AW6">
        <v>3</v>
      </c>
      <c r="AX6">
        <f>IF(Z6&gt;0, (R6*SUMPRODUCT(K6:$K$98, X6:$X$98)-K6*$AZ$3)/Z6, 0)</f>
        <v>3864.5252694035294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1000000</v>
      </c>
      <c r="S7">
        <f t="shared" si="1"/>
        <v>4847.1663093929228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3737.7289336824761</v>
      </c>
      <c r="AC7">
        <f t="shared" si="2"/>
        <v>4636.158133055138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-1050.0517144358537</v>
      </c>
      <c r="AI7">
        <f t="shared" si="6"/>
        <v>-1097.8751006901184</v>
      </c>
      <c r="AJ7">
        <f t="shared" si="7"/>
        <v>-898.42919937266197</v>
      </c>
      <c r="AK7">
        <f>G7*SUM(AB7, AE7:AF7)</f>
        <v>183.52249064380956</v>
      </c>
      <c r="AL7">
        <f t="shared" si="8"/>
        <v>-1812.7818094189709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-736.98519150448692</v>
      </c>
      <c r="AR7">
        <f t="shared" si="9"/>
        <v>-770.55032643303468</v>
      </c>
      <c r="AS7">
        <f t="shared" si="9"/>
        <v>-630.56800579447349</v>
      </c>
      <c r="AT7">
        <f t="shared" si="9"/>
        <v>128.80637786985</v>
      </c>
      <c r="AU7">
        <f t="shared" si="9"/>
        <v>-1272.3119543576581</v>
      </c>
      <c r="AW7">
        <v>4</v>
      </c>
      <c r="AX7">
        <f>IF(Z7&gt;0, (R7*SUMPRODUCT(K7:$K$98, X7:$X$98)-K7*$AZ$3)/Z7, 0)</f>
        <v>4847.1663093929228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1000000</v>
      </c>
      <c r="S8">
        <f t="shared" si="1"/>
        <v>5334.1917842945313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4636.158133055138</v>
      </c>
      <c r="AC8">
        <f t="shared" si="2"/>
        <v>5045.3313494184713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-1055.6629928538916</v>
      </c>
      <c r="AI8">
        <f t="shared" si="6"/>
        <v>-1102.9553620959712</v>
      </c>
      <c r="AJ8">
        <f t="shared" si="7"/>
        <v>-409.17321636333327</v>
      </c>
      <c r="AK8">
        <f>G8*SUM(AB8, AE8:AF8)</f>
        <v>98.750168234074437</v>
      </c>
      <c r="AL8">
        <f t="shared" si="8"/>
        <v>-1413.37841022523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-691.61159473513487</v>
      </c>
      <c r="AR8">
        <f t="shared" si="9"/>
        <v>-722.59492097819509</v>
      </c>
      <c r="AS8">
        <f t="shared" si="9"/>
        <v>-268.06750128363763</v>
      </c>
      <c r="AT8">
        <f t="shared" si="9"/>
        <v>64.695610052690029</v>
      </c>
      <c r="AU8">
        <f t="shared" si="9"/>
        <v>-925.96681220914274</v>
      </c>
      <c r="AW8">
        <v>5</v>
      </c>
      <c r="AX8">
        <f>IF(Z8&gt;0, (R8*SUMPRODUCT(K8:$K$98, X8:$X$98)-K8*$AZ$3)/Z8, 0)</f>
        <v>5334.1917842945313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1000000</v>
      </c>
      <c r="S9">
        <f t="shared" si="1"/>
        <v>5564.6800174330465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5045.3313494184713</v>
      </c>
      <c r="AC9">
        <f t="shared" si="2"/>
        <v>5204.7483103143222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-1070.3852183089111</v>
      </c>
      <c r="AI9">
        <f t="shared" si="6"/>
        <v>-1117.1511445976544</v>
      </c>
      <c r="AJ9">
        <f t="shared" si="7"/>
        <v>-159.41696089585093</v>
      </c>
      <c r="AK9">
        <f t="shared" ref="AK9:AK72" si="22">G9*SUM(AB9:AB9, AE9:AF9)</f>
        <v>29.76745496156898</v>
      </c>
      <c r="AL9">
        <f t="shared" si="8"/>
        <v>-1246.8006505319363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-664.13180874763509</v>
      </c>
      <c r="AR9">
        <f t="shared" si="9"/>
        <v>-693.14822142098171</v>
      </c>
      <c r="AS9">
        <f t="shared" si="9"/>
        <v>-98.911936351364574</v>
      </c>
      <c r="AT9">
        <f t="shared" si="9"/>
        <v>18.469531685680593</v>
      </c>
      <c r="AU9">
        <f t="shared" si="9"/>
        <v>-773.59062608666579</v>
      </c>
      <c r="AW9">
        <v>6</v>
      </c>
      <c r="AX9">
        <f>IF(Z9&gt;0, (R9*SUMPRODUCT(K9:$K$98, X9:$X$98)-K9*$AZ$3)/Z9, 0)</f>
        <v>5564.6800174330465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1000000</v>
      </c>
      <c r="S10">
        <f t="shared" si="1"/>
        <v>5754.2549920475703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5204.7483103143222</v>
      </c>
      <c r="AC10">
        <f t="shared" si="2"/>
        <v>5321.9703879694825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-1089.6797539946447</v>
      </c>
      <c r="AI10">
        <f t="shared" si="6"/>
        <v>-1135.9235370328006</v>
      </c>
      <c r="AJ10">
        <f t="shared" si="7"/>
        <v>-117.22207765516032</v>
      </c>
      <c r="AK10">
        <f t="shared" si="22"/>
        <v>21.339468072288724</v>
      </c>
      <c r="AL10">
        <f t="shared" si="8"/>
        <v>-1231.8061466156721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-641.40338403007468</v>
      </c>
      <c r="AR10">
        <f t="shared" si="9"/>
        <v>-668.62323355218621</v>
      </c>
      <c r="AS10">
        <f t="shared" si="9"/>
        <v>-68.998838434347505</v>
      </c>
      <c r="AT10">
        <f t="shared" si="9"/>
        <v>12.560761072041528</v>
      </c>
      <c r="AU10">
        <f t="shared" si="9"/>
        <v>-725.06131091449208</v>
      </c>
      <c r="AW10">
        <v>7</v>
      </c>
      <c r="AX10">
        <f>IF(Z10&gt;0, (R10*SUMPRODUCT(K10:$K$98, X10:$X$98)-K10*$AZ$3)/Z10, 0)</f>
        <v>5754.2549920475703</v>
      </c>
    </row>
    <row r="11" spans="1:52" x14ac:dyDescent="0.25">
      <c r="A11" t="s">
        <v>33</v>
      </c>
      <c r="C11" s="12">
        <f>AU100</f>
        <v>12268.344857724263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1000000</v>
      </c>
      <c r="S11">
        <f t="shared" si="1"/>
        <v>5904.3980342291288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5321.9703879694825</v>
      </c>
      <c r="AC11">
        <f t="shared" si="2"/>
        <v>5399.6863278455767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-1107.5413783908193</v>
      </c>
      <c r="AI11">
        <f t="shared" si="6"/>
        <v>-1153.2673465296743</v>
      </c>
      <c r="AJ11">
        <f t="shared" si="7"/>
        <v>-77.715939876094126</v>
      </c>
      <c r="AK11">
        <f t="shared" si="22"/>
        <v>12.772728931126757</v>
      </c>
      <c r="AL11">
        <f t="shared" si="8"/>
        <v>-1218.2105574746417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-619.457458424121</v>
      </c>
      <c r="AR11">
        <f t="shared" si="9"/>
        <v>-645.03238732513603</v>
      </c>
      <c r="AS11">
        <f t="shared" si="9"/>
        <v>-43.467196381081159</v>
      </c>
      <c r="AT11">
        <f t="shared" si="9"/>
        <v>7.143897605263148</v>
      </c>
      <c r="AU11">
        <f t="shared" si="9"/>
        <v>-681.35568610095413</v>
      </c>
      <c r="AW11">
        <v>8</v>
      </c>
      <c r="AX11">
        <f>IF(Z11&gt;0, (R11*SUMPRODUCT(K11:$K$98, X11:$X$98)-K11*$AZ$3)/Z11, 0)</f>
        <v>5904.3980342291288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1000000</v>
      </c>
      <c r="S12">
        <f t="shared" si="1"/>
        <v>6040.7599149231792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5399.6863278455767</v>
      </c>
      <c r="AC12">
        <f t="shared" si="2"/>
        <v>5462.3033337227225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-1133.0785162484717</v>
      </c>
      <c r="AI12">
        <f t="shared" si="6"/>
        <v>-1178.2905707801256</v>
      </c>
      <c r="AJ12">
        <f t="shared" si="7"/>
        <v>-62.617005877145857</v>
      </c>
      <c r="AK12">
        <f t="shared" si="22"/>
        <v>12.419278554044826</v>
      </c>
      <c r="AL12">
        <f t="shared" si="8"/>
        <v>-1228.4882981032265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-602.2432768072</v>
      </c>
      <c r="AR12">
        <f t="shared" si="9"/>
        <v>-626.2739644266959</v>
      </c>
      <c r="AS12">
        <f t="shared" si="9"/>
        <v>-33.281604286492779</v>
      </c>
      <c r="AT12">
        <f t="shared" si="9"/>
        <v>6.600978577136118</v>
      </c>
      <c r="AU12">
        <f t="shared" si="9"/>
        <v>-652.9545901360525</v>
      </c>
      <c r="AW12">
        <v>9</v>
      </c>
      <c r="AX12">
        <f>IF(Z12&gt;0, (R12*SUMPRODUCT(K12:$K$98, X12:$X$98)-K12*$AZ$3)/Z12, 0)</f>
        <v>6040.7599149231792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1000000</v>
      </c>
      <c r="S13">
        <f t="shared" si="1"/>
        <v>6157.113447843326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5462.3033337227225</v>
      </c>
      <c r="AC13">
        <f t="shared" si="2"/>
        <v>5504.7007330321321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-1159.4875529737128</v>
      </c>
      <c r="AI13">
        <f t="shared" si="6"/>
        <v>-1204.1895125824014</v>
      </c>
      <c r="AJ13">
        <f t="shared" si="7"/>
        <v>-42.397399309409593</v>
      </c>
      <c r="AK13">
        <f t="shared" si="22"/>
        <v>10.924606667445445</v>
      </c>
      <c r="AL13">
        <f t="shared" si="8"/>
        <v>-1235.6623052243656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-585.81745301643582</v>
      </c>
      <c r="AR13">
        <f t="shared" si="9"/>
        <v>-608.40259250813949</v>
      </c>
      <c r="AS13">
        <f t="shared" si="9"/>
        <v>-21.42078749725243</v>
      </c>
      <c r="AT13">
        <f t="shared" si="9"/>
        <v>5.5195290684369738</v>
      </c>
      <c r="AU13">
        <f t="shared" si="9"/>
        <v>-624.30385093695497</v>
      </c>
      <c r="AW13">
        <v>10</v>
      </c>
      <c r="AX13">
        <f>IF(Z13&gt;0, (R13*SUMPRODUCT(K13:$K$98, X13:$X$98)-K13*$AZ$3)/Z13, 0)</f>
        <v>6157.113447843326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1000000</v>
      </c>
      <c r="S14">
        <f t="shared" si="1"/>
        <v>7067.6267100253035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5504.7007330321321</v>
      </c>
      <c r="AC14">
        <f t="shared" si="2"/>
        <v>6247.1264313548745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-1191.5584485845554</v>
      </c>
      <c r="AI14">
        <f t="shared" si="6"/>
        <v>-1235.7538106747281</v>
      </c>
      <c r="AJ14">
        <f t="shared" si="7"/>
        <v>-742.42569832274239</v>
      </c>
      <c r="AK14">
        <f t="shared" si="22"/>
        <v>385.32905131224931</v>
      </c>
      <c r="AL14">
        <f t="shared" si="8"/>
        <v>-1592.8504576852213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-537.51865708736602</v>
      </c>
      <c r="AR14">
        <f t="shared" si="9"/>
        <v>-557.45543124092842</v>
      </c>
      <c r="AS14">
        <f t="shared" si="9"/>
        <v>-334.91237028585573</v>
      </c>
      <c r="AT14">
        <f t="shared" si="9"/>
        <v>173.82408260723369</v>
      </c>
      <c r="AU14">
        <f t="shared" si="9"/>
        <v>-718.54371891955054</v>
      </c>
      <c r="AW14">
        <v>11</v>
      </c>
      <c r="AX14">
        <f>IF(Z14&gt;0, (R14*SUMPRODUCT(K14:$K$98, X14:$X$98)-K14*$AZ$3)/Z14, 0)</f>
        <v>7067.6267100253035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1000000</v>
      </c>
      <c r="S15">
        <f t="shared" si="1"/>
        <v>7891.1792386001152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6247.1264313548745</v>
      </c>
      <c r="AC15">
        <f t="shared" si="2"/>
        <v>6895.5391593917666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-1239.4359482306045</v>
      </c>
      <c r="AI15">
        <f t="shared" si="6"/>
        <v>-1283.1273849024637</v>
      </c>
      <c r="AJ15">
        <f t="shared" si="7"/>
        <v>-648.41272803689208</v>
      </c>
      <c r="AK15">
        <f t="shared" si="22"/>
        <v>437.29885019484124</v>
      </c>
      <c r="AL15">
        <f t="shared" si="8"/>
        <v>-1494.2412627445146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-499.21112858401574</v>
      </c>
      <c r="AR15">
        <f t="shared" si="9"/>
        <v>-516.80885232403898</v>
      </c>
      <c r="AS15">
        <f t="shared" si="9"/>
        <v>-261.1630316303461</v>
      </c>
      <c r="AT15">
        <f t="shared" si="9"/>
        <v>176.13209689932464</v>
      </c>
      <c r="AU15">
        <f t="shared" si="9"/>
        <v>-601.83978705506047</v>
      </c>
      <c r="AW15">
        <v>12</v>
      </c>
      <c r="AX15">
        <f>IF(Z15&gt;0, (R15*SUMPRODUCT(K15:$K$98, X15:$X$98)-K15*$AZ$3)/Z15, 0)</f>
        <v>7891.1792386001152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1000000</v>
      </c>
      <c r="S16">
        <f t="shared" si="1"/>
        <v>8630.7460671814351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6895.5391593917666</v>
      </c>
      <c r="AC16">
        <f t="shared" si="2"/>
        <v>7455.1953389544142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-1295.4414852045622</v>
      </c>
      <c r="AI16">
        <f t="shared" si="6"/>
        <v>-1338.6312354354427</v>
      </c>
      <c r="AJ16">
        <f t="shared" si="7"/>
        <v>-559.65617956264759</v>
      </c>
      <c r="AK16">
        <f t="shared" si="22"/>
        <v>482.68774115742372</v>
      </c>
      <c r="AL16">
        <f t="shared" si="8"/>
        <v>-1415.5996738406666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-465.86485481470282</v>
      </c>
      <c r="AR16">
        <f t="shared" si="9"/>
        <v>-481.39669237787552</v>
      </c>
      <c r="AS16">
        <f t="shared" si="9"/>
        <v>-201.26277243385744</v>
      </c>
      <c r="AT16">
        <f t="shared" si="9"/>
        <v>173.58349027986506</v>
      </c>
      <c r="AU16">
        <f t="shared" si="9"/>
        <v>-509.07597453186787</v>
      </c>
      <c r="AW16">
        <v>13</v>
      </c>
      <c r="AX16">
        <f>IF(Z16&gt;0, (R16*SUMPRODUCT(K16:$K$98, X16:$X$98)-K16*$AZ$3)/Z16, 0)</f>
        <v>8630.7460671814351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1000000</v>
      </c>
      <c r="S17">
        <f t="shared" si="1"/>
        <v>9293.3892090920799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7455.1953389544142</v>
      </c>
      <c r="AC17">
        <f t="shared" si="2"/>
        <v>7934.7477235563692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-1351.4573848345199</v>
      </c>
      <c r="AI17">
        <f t="shared" si="6"/>
        <v>-1394.1476646938499</v>
      </c>
      <c r="AJ17">
        <f t="shared" si="7"/>
        <v>-479.55238460195505</v>
      </c>
      <c r="AK17">
        <f t="shared" si="22"/>
        <v>521.863673726809</v>
      </c>
      <c r="AL17">
        <f t="shared" si="8"/>
        <v>-1351.8363755689961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-433.93679846718464</v>
      </c>
      <c r="AR17">
        <f t="shared" si="9"/>
        <v>-447.64413661613719</v>
      </c>
      <c r="AS17">
        <f t="shared" si="9"/>
        <v>-153.9785336974993</v>
      </c>
      <c r="AT17">
        <f t="shared" si="9"/>
        <v>167.56418245556702</v>
      </c>
      <c r="AU17">
        <f t="shared" si="9"/>
        <v>-434.0584878580695</v>
      </c>
      <c r="AW17">
        <v>14</v>
      </c>
      <c r="AX17">
        <f>IF(Z17&gt;0, (R17*SUMPRODUCT(K17:$K$98, X17:$X$98)-K17*$AZ$3)/Z17, 0)</f>
        <v>9293.3892090920799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1000000</v>
      </c>
      <c r="S18">
        <f t="shared" si="1"/>
        <v>9889.0281500495894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7934.7477235563692</v>
      </c>
      <c r="AC18">
        <f t="shared" si="2"/>
        <v>8344.9334602826311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-1409.7491585162943</v>
      </c>
      <c r="AI18">
        <f t="shared" si="6"/>
        <v>-1451.9420481191053</v>
      </c>
      <c r="AJ18">
        <f t="shared" si="7"/>
        <v>-410.18573672626189</v>
      </c>
      <c r="AK18">
        <f t="shared" si="22"/>
        <v>555.43234064894591</v>
      </c>
      <c r="AL18">
        <f t="shared" si="8"/>
        <v>-1306.6954441964212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-404.15499074837209</v>
      </c>
      <c r="AR18">
        <f t="shared" si="9"/>
        <v>-416.25109082692666</v>
      </c>
      <c r="AS18">
        <f t="shared" si="9"/>
        <v>-117.59440438765152</v>
      </c>
      <c r="AT18">
        <f t="shared" si="9"/>
        <v>159.23453554856425</v>
      </c>
      <c r="AU18">
        <f t="shared" si="9"/>
        <v>-374.61095966601391</v>
      </c>
      <c r="AW18">
        <v>15</v>
      </c>
      <c r="AX18">
        <f>IF(Z18&gt;0, (R18*SUMPRODUCT(K18:$K$98, X18:$X$98)-K18*$AZ$3)/Z18, 0)</f>
        <v>9889.0281500495894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1000000</v>
      </c>
      <c r="S19">
        <f t="shared" si="1"/>
        <v>10425.743522136014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8344.9334602826311</v>
      </c>
      <c r="AC19">
        <f t="shared" si="2"/>
        <v>8694.4593045284109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-1477.7992074761153</v>
      </c>
      <c r="AI19">
        <f t="shared" si="6"/>
        <v>-1519.4962782225243</v>
      </c>
      <c r="AJ19">
        <f t="shared" si="7"/>
        <v>-349.52584424577981</v>
      </c>
      <c r="AK19">
        <f t="shared" si="22"/>
        <v>584.1453422197842</v>
      </c>
      <c r="AL19">
        <f t="shared" si="8"/>
        <v>-1284.8767802485199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-378.27140167442826</v>
      </c>
      <c r="AR19">
        <f t="shared" si="9"/>
        <v>-388.94457656663832</v>
      </c>
      <c r="AS19">
        <f t="shared" si="9"/>
        <v>-89.467926600187965</v>
      </c>
      <c r="AT19">
        <f t="shared" si="9"/>
        <v>149.52334272830342</v>
      </c>
      <c r="AU19">
        <f t="shared" si="9"/>
        <v>-328.88916043852282</v>
      </c>
      <c r="AW19">
        <v>16</v>
      </c>
      <c r="AX19">
        <f>IF(Z19&gt;0, (R19*SUMPRODUCT(K19:$K$98, X19:$X$98)-K19*$AZ$3)/Z19, 0)</f>
        <v>10425.743522136014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1000000</v>
      </c>
      <c r="S20">
        <f t="shared" si="1"/>
        <v>10908.3439358542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8694.4593045284109</v>
      </c>
      <c r="AC20">
        <f t="shared" si="2"/>
        <v>8989.1172198130444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-1543.1635554881902</v>
      </c>
      <c r="AI20">
        <f t="shared" si="6"/>
        <v>-1584.3664973493608</v>
      </c>
      <c r="AJ20">
        <f t="shared" si="7"/>
        <v>-294.65791528463342</v>
      </c>
      <c r="AK20">
        <f t="shared" si="22"/>
        <v>608.61215131698884</v>
      </c>
      <c r="AL20">
        <f t="shared" si="8"/>
        <v>-1270.4122613170052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-352.68096047482931</v>
      </c>
      <c r="AR20">
        <f t="shared" si="9"/>
        <v>-362.09765066188407</v>
      </c>
      <c r="AS20">
        <f t="shared" si="9"/>
        <v>-67.342334650470363</v>
      </c>
      <c r="AT20">
        <f t="shared" si="9"/>
        <v>139.09472999135409</v>
      </c>
      <c r="AU20">
        <f t="shared" si="9"/>
        <v>-290.34525532100037</v>
      </c>
      <c r="AW20">
        <v>17</v>
      </c>
      <c r="AX20">
        <f>IF(Z20&gt;0, (R20*SUMPRODUCT(K20:$K$98, X20:$X$98)-K20*$AZ$3)/Z20, 0)</f>
        <v>10908.3439358542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1000000</v>
      </c>
      <c r="S21">
        <f t="shared" si="1"/>
        <v>11345.208849097999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8989.1172198130444</v>
      </c>
      <c r="AC21">
        <f t="shared" si="2"/>
        <v>9237.2660066230928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-1618.5166569549174</v>
      </c>
      <c r="AI21">
        <f t="shared" si="6"/>
        <v>-1659.2266435646284</v>
      </c>
      <c r="AJ21">
        <f t="shared" si="7"/>
        <v>-248.14878681004848</v>
      </c>
      <c r="AK21">
        <f t="shared" si="22"/>
        <v>629.23820538691314</v>
      </c>
      <c r="AL21">
        <f t="shared" si="8"/>
        <v>-1278.1372249877636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-330.27006153393398</v>
      </c>
      <c r="AR21">
        <f t="shared" si="9"/>
        <v>-338.57722953548603</v>
      </c>
      <c r="AS21">
        <f t="shared" si="9"/>
        <v>-50.636559554177396</v>
      </c>
      <c r="AT21">
        <f t="shared" si="9"/>
        <v>128.40061912222052</v>
      </c>
      <c r="AU21">
        <f t="shared" si="9"/>
        <v>-260.81316996744289</v>
      </c>
      <c r="AW21">
        <v>18</v>
      </c>
      <c r="AX21">
        <f>IF(Z21&gt;0, (R21*SUMPRODUCT(K21:$K$98, X21:$X$98)-K21*$AZ$3)/Z21, 0)</f>
        <v>11345.208849097999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1000000</v>
      </c>
      <c r="S22">
        <f t="shared" si="1"/>
        <v>11740.347760878467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9237.2660066230928</v>
      </c>
      <c r="AC22">
        <f t="shared" si="2"/>
        <v>9443.4510765935174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-1699.0166355611104</v>
      </c>
      <c r="AI22">
        <f t="shared" si="6"/>
        <v>-1739.2345714729463</v>
      </c>
      <c r="AJ22">
        <f t="shared" si="7"/>
        <v>-206.18506997042459</v>
      </c>
      <c r="AK22">
        <f t="shared" si="22"/>
        <v>646.6086204636166</v>
      </c>
      <c r="AL22">
        <f t="shared" si="8"/>
        <v>-1298.8110209797542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-309.55059461097716</v>
      </c>
      <c r="AR22">
        <f t="shared" si="9"/>
        <v>-316.87806022547562</v>
      </c>
      <c r="AS22">
        <f t="shared" si="9"/>
        <v>-37.565677506254886</v>
      </c>
      <c r="AT22">
        <f t="shared" si="9"/>
        <v>117.80819490269013</v>
      </c>
      <c r="AU22">
        <f t="shared" si="9"/>
        <v>-236.63554282904036</v>
      </c>
      <c r="AW22">
        <v>19</v>
      </c>
      <c r="AX22">
        <f>IF(Z22&gt;0, (R22*SUMPRODUCT(K22:$K$98, X22:$X$98)-K22*$AZ$3)/Z22, 0)</f>
        <v>11740.347760878467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1000000</v>
      </c>
      <c r="S23">
        <f t="shared" si="1"/>
        <v>12098.834380345608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9443.4510765935174</v>
      </c>
      <c r="AC23">
        <f t="shared" si="2"/>
        <v>9612.8782779685716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-1785.8420523814693</v>
      </c>
      <c r="AI23">
        <f t="shared" si="6"/>
        <v>-1825.5685168315676</v>
      </c>
      <c r="AJ23">
        <f t="shared" si="7"/>
        <v>-169.42720137505421</v>
      </c>
      <c r="AK23">
        <f t="shared" si="22"/>
        <v>661.04157536154628</v>
      </c>
      <c r="AL23">
        <f t="shared" si="8"/>
        <v>-1333.9541428450757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-290.50862718041526</v>
      </c>
      <c r="AR23">
        <f t="shared" si="9"/>
        <v>-296.97105796187185</v>
      </c>
      <c r="AS23">
        <f t="shared" si="9"/>
        <v>-27.561263669903202</v>
      </c>
      <c r="AT23">
        <f t="shared" si="9"/>
        <v>107.53374315011426</v>
      </c>
      <c r="AU23">
        <f t="shared" si="9"/>
        <v>-216.99857848166079</v>
      </c>
      <c r="AW23">
        <v>20</v>
      </c>
      <c r="AX23">
        <f>IF(Z23&gt;0, (R23*SUMPRODUCT(K23:$K$98, X23:$X$98)-K23*$AZ$3)/Z23, 0)</f>
        <v>12098.834380345608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1000000</v>
      </c>
      <c r="S24">
        <f t="shared" si="1"/>
        <v>12425.048384763961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9612.8782779685716</v>
      </c>
      <c r="AC24">
        <f t="shared" si="2"/>
        <v>9750.0283972042544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-1876.5168911769829</v>
      </c>
      <c r="AI24">
        <f t="shared" si="6"/>
        <v>-1915.7522651380216</v>
      </c>
      <c r="AJ24">
        <f t="shared" si="7"/>
        <v>-137.15011923568272</v>
      </c>
      <c r="AK24">
        <f t="shared" si="22"/>
        <v>672.90147945780006</v>
      </c>
      <c r="AL24">
        <f t="shared" si="8"/>
        <v>-1380.0009049159039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-272.55267200628379</v>
      </c>
      <c r="AR24">
        <f t="shared" si="9"/>
        <v>-278.25137158129246</v>
      </c>
      <c r="AS24">
        <f t="shared" si="9"/>
        <v>-19.920221149845329</v>
      </c>
      <c r="AT24">
        <f t="shared" si="9"/>
        <v>97.734849649113798</v>
      </c>
      <c r="AU24">
        <f t="shared" si="9"/>
        <v>-200.43674308202392</v>
      </c>
      <c r="AW24">
        <v>21</v>
      </c>
      <c r="AX24">
        <f>IF(Z24&gt;0, (R24*SUMPRODUCT(K24:$K$98, X24:$X$98)-K24*$AZ$3)/Z24, 0)</f>
        <v>12425.048384763961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1000000</v>
      </c>
      <c r="S25">
        <f t="shared" si="1"/>
        <v>12723.72848572974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9750.0283972042544</v>
      </c>
      <c r="AC25">
        <f t="shared" si="2"/>
        <v>9859.3138916409189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-1984.2427202568131</v>
      </c>
      <c r="AI25">
        <f t="shared" si="6"/>
        <v>-2022.9865283422284</v>
      </c>
      <c r="AJ25">
        <f t="shared" si="7"/>
        <v>-109.28549443666452</v>
      </c>
      <c r="AK25">
        <f t="shared" si="22"/>
        <v>682.50198780429787</v>
      </c>
      <c r="AL25">
        <f t="shared" si="8"/>
        <v>-1449.7700349745953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-257.32070880981951</v>
      </c>
      <c r="AR25">
        <f t="shared" si="9"/>
        <v>-262.34508614871703</v>
      </c>
      <c r="AS25">
        <f t="shared" si="9"/>
        <v>-14.172369440485816</v>
      </c>
      <c r="AT25">
        <f t="shared" si="9"/>
        <v>88.508272437145521</v>
      </c>
      <c r="AU25">
        <f t="shared" si="9"/>
        <v>-188.00918315205737</v>
      </c>
      <c r="AW25">
        <v>22</v>
      </c>
      <c r="AX25">
        <f>IF(Z25&gt;0, (R25*SUMPRODUCT(K25:$K$98, X25:$X$98)-K25*$AZ$3)/Z25, 0)</f>
        <v>12723.72848572974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1000000</v>
      </c>
      <c r="S26">
        <f t="shared" si="1"/>
        <v>12996.94369356827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9859.3138916409189</v>
      </c>
      <c r="AC26">
        <f t="shared" si="2"/>
        <v>9942.9201171551558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-2107.5345304037533</v>
      </c>
      <c r="AI26">
        <f t="shared" si="6"/>
        <v>-2145.7855236817941</v>
      </c>
      <c r="AJ26">
        <f t="shared" si="7"/>
        <v>-83.606225514236939</v>
      </c>
      <c r="AK26">
        <f t="shared" si="22"/>
        <v>690.15197241486442</v>
      </c>
      <c r="AL26">
        <f t="shared" si="8"/>
        <v>-1539.2397767811667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-244.02629134219637</v>
      </c>
      <c r="AR26">
        <f t="shared" si="9"/>
        <v>-248.45528071111903</v>
      </c>
      <c r="AS26">
        <f t="shared" si="9"/>
        <v>-9.6805612676960493</v>
      </c>
      <c r="AT26">
        <f t="shared" si="9"/>
        <v>79.911016337481712</v>
      </c>
      <c r="AU26">
        <f t="shared" si="9"/>
        <v>-178.22482564133335</v>
      </c>
      <c r="AW26">
        <v>23</v>
      </c>
      <c r="AX26">
        <f>IF(Z26&gt;0, (R26*SUMPRODUCT(K26:$K$98, X26:$X$98)-K26*$AZ$3)/Z26, 0)</f>
        <v>12996.94369356827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1000000</v>
      </c>
      <c r="S27">
        <f t="shared" si="1"/>
        <v>13264.75541221797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9942.9201171551558</v>
      </c>
      <c r="AC27">
        <f t="shared" si="2"/>
        <v>10003.292874316585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-3243.9734074870626</v>
      </c>
      <c r="AI27">
        <f t="shared" si="6"/>
        <v>-3281.6796921619489</v>
      </c>
      <c r="AJ27">
        <f t="shared" si="7"/>
        <v>-60.372757161429035</v>
      </c>
      <c r="AK27">
        <f t="shared" si="22"/>
        <v>696.00440820086101</v>
      </c>
      <c r="AL27">
        <f t="shared" si="8"/>
        <v>-2646.0480411225171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-335.36766218238466</v>
      </c>
      <c r="AR27">
        <f t="shared" si="9"/>
        <v>-339.26580404501971</v>
      </c>
      <c r="AS27">
        <f t="shared" si="9"/>
        <v>-6.2414415549779827</v>
      </c>
      <c r="AT27">
        <f t="shared" si="9"/>
        <v>71.954156809125394</v>
      </c>
      <c r="AU27">
        <f t="shared" si="9"/>
        <v>-273.55308879087232</v>
      </c>
      <c r="AW27">
        <v>24</v>
      </c>
      <c r="AX27">
        <f>IF(Z27&gt;0, (R27*SUMPRODUCT(K27:$K$98, X27:$X$98)-K27*$AZ$3)/Z27, 0)</f>
        <v>13264.75541221797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1000000</v>
      </c>
      <c r="S28">
        <f t="shared" si="1"/>
        <v>13393.530787059181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10003.292874316585</v>
      </c>
      <c r="AC28">
        <f t="shared" si="2"/>
        <v>9939.7100768695782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-4456.7455976953406</v>
      </c>
      <c r="AI28">
        <f t="shared" si="6"/>
        <v>-4493.8519822435928</v>
      </c>
      <c r="AJ28">
        <f t="shared" si="7"/>
        <v>63.582797447006669</v>
      </c>
      <c r="AK28">
        <f t="shared" si="22"/>
        <v>700.23050120216101</v>
      </c>
      <c r="AL28">
        <f t="shared" si="8"/>
        <v>-3730.038683594425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-411.38051689917785</v>
      </c>
      <c r="AR28">
        <f t="shared" si="9"/>
        <v>-414.80562684119769</v>
      </c>
      <c r="AS28">
        <f t="shared" si="9"/>
        <v>5.8690188852537188</v>
      </c>
      <c r="AT28">
        <f t="shared" si="9"/>
        <v>64.634872962476635</v>
      </c>
      <c r="AU28">
        <f t="shared" si="9"/>
        <v>-344.30173499346733</v>
      </c>
      <c r="AW28">
        <v>25</v>
      </c>
      <c r="AX28">
        <f>IF(Z28&gt;0, (R28*SUMPRODUCT(K28:$K$98, X28:$X$98)-K28*$AZ$3)/Z28, 0)</f>
        <v>13393.530787059181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1000000</v>
      </c>
      <c r="S29">
        <f t="shared" si="1"/>
        <v>13403.458391143664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9939.7100768695782</v>
      </c>
      <c r="AC29">
        <f t="shared" si="2"/>
        <v>9770.9946177698475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-5715.855601769782</v>
      </c>
      <c r="AI29">
        <f t="shared" si="6"/>
        <v>-5752.3051296924632</v>
      </c>
      <c r="AJ29">
        <f t="shared" si="7"/>
        <v>168.71545909973065</v>
      </c>
      <c r="AK29">
        <f t="shared" si="22"/>
        <v>695.7797053808705</v>
      </c>
      <c r="AL29">
        <f t="shared" si="8"/>
        <v>-4887.8099652118617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-471.07396377997105</v>
      </c>
      <c r="AR29">
        <f t="shared" si="9"/>
        <v>-474.07796261981753</v>
      </c>
      <c r="AS29">
        <f t="shared" si="9"/>
        <v>13.904735459807515</v>
      </c>
      <c r="AT29">
        <f t="shared" si="9"/>
        <v>57.342894321882923</v>
      </c>
      <c r="AU29">
        <f t="shared" si="9"/>
        <v>-402.83033283812705</v>
      </c>
      <c r="AW29">
        <v>26</v>
      </c>
      <c r="AX29">
        <f>IF(Z29&gt;0, (R29*SUMPRODUCT(K29:$K$98, X29:$X$98)-K29*$AZ$3)/Z29, 0)</f>
        <v>13403.458391143664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1000000</v>
      </c>
      <c r="S30">
        <f t="shared" si="1"/>
        <v>13317.693171852452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9770.9946177698475</v>
      </c>
      <c r="AC30">
        <f t="shared" si="2"/>
        <v>9516.5858841679528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-7118.4980345271233</v>
      </c>
      <c r="AI30">
        <f t="shared" si="6"/>
        <v>-7154.2271422688518</v>
      </c>
      <c r="AJ30">
        <f t="shared" si="7"/>
        <v>254.40873360189471</v>
      </c>
      <c r="AK30">
        <f t="shared" si="22"/>
        <v>683.96962324388937</v>
      </c>
      <c r="AL30">
        <f t="shared" si="8"/>
        <v>-6215.848785423068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-523.81532412949275</v>
      </c>
      <c r="AR30">
        <f t="shared" si="9"/>
        <v>-526.44445376636486</v>
      </c>
      <c r="AS30">
        <f t="shared" si="9"/>
        <v>18.720689758805676</v>
      </c>
      <c r="AT30">
        <f t="shared" si="9"/>
        <v>50.329966821157498</v>
      </c>
      <c r="AU30">
        <f t="shared" si="9"/>
        <v>-457.39379718640168</v>
      </c>
      <c r="AW30">
        <v>27</v>
      </c>
      <c r="AX30">
        <f>IF(Z30&gt;0, (R30*SUMPRODUCT(K30:$K$98, X30:$X$98)-K30*$AZ$3)/Z30, 0)</f>
        <v>13317.693171852452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1000000</v>
      </c>
      <c r="S31">
        <f t="shared" si="1"/>
        <v>13146.073123089982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9516.5858841679528</v>
      </c>
      <c r="AC31">
        <f t="shared" si="2"/>
        <v>9186.2216584117414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-8655.6729020279745</v>
      </c>
      <c r="AI31">
        <f t="shared" si="6"/>
        <v>-8690.6119350471836</v>
      </c>
      <c r="AJ31">
        <f t="shared" si="7"/>
        <v>330.36422575621145</v>
      </c>
      <c r="AK31">
        <f t="shared" si="22"/>
        <v>666.16101189175674</v>
      </c>
      <c r="AL31">
        <f t="shared" si="8"/>
        <v>-7694.0866973992152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-568.68613956093964</v>
      </c>
      <c r="AR31">
        <f t="shared" si="9"/>
        <v>-570.98166805798246</v>
      </c>
      <c r="AS31">
        <f t="shared" si="9"/>
        <v>21.705251379164405</v>
      </c>
      <c r="AT31">
        <f t="shared" si="9"/>
        <v>43.767427266108122</v>
      </c>
      <c r="AU31">
        <f t="shared" si="9"/>
        <v>-505.50898941270992</v>
      </c>
      <c r="AW31">
        <v>28</v>
      </c>
      <c r="AX31">
        <f>IF(Z31&gt;0, (R31*SUMPRODUCT(K31:$K$98, X31:$X$98)-K31*$AZ$3)/Z31, 0)</f>
        <v>13146.073123089982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1000000</v>
      </c>
      <c r="S32">
        <f t="shared" si="1"/>
        <v>12898.17527518006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9186.2216584117414</v>
      </c>
      <c r="AC32">
        <f t="shared" si="2"/>
        <v>8790.2597138269448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-10280.971185454366</v>
      </c>
      <c r="AI32">
        <f t="shared" si="6"/>
        <v>-10315.04677958411</v>
      </c>
      <c r="AJ32">
        <f t="shared" si="7"/>
        <v>395.96194458479658</v>
      </c>
      <c r="AK32">
        <f t="shared" si="22"/>
        <v>643.03551608882196</v>
      </c>
      <c r="AL32">
        <f t="shared" si="8"/>
        <v>-9276.0493189104927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-603.09805329101664</v>
      </c>
      <c r="AR32">
        <f t="shared" si="9"/>
        <v>-605.09698161341669</v>
      </c>
      <c r="AS32">
        <f t="shared" si="9"/>
        <v>23.227754815058585</v>
      </c>
      <c r="AT32">
        <f t="shared" si="9"/>
        <v>37.721481847827334</v>
      </c>
      <c r="AU32">
        <f t="shared" si="9"/>
        <v>-544.14774495053075</v>
      </c>
      <c r="AW32">
        <v>29</v>
      </c>
      <c r="AX32">
        <f>IF(Z32&gt;0, (R32*SUMPRODUCT(K32:$K$98, X32:$X$98)-K32*$AZ$3)/Z32, 0)</f>
        <v>12898.17527518006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1000000</v>
      </c>
      <c r="S33">
        <f t="shared" si="1"/>
        <v>12587.767410796041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8790.2597138269448</v>
      </c>
      <c r="AC33">
        <f t="shared" si="2"/>
        <v>8341.3796917646287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-12039.167743578046</v>
      </c>
      <c r="AI33">
        <f t="shared" si="6"/>
        <v>-12072.300623379315</v>
      </c>
      <c r="AJ33">
        <f t="shared" si="7"/>
        <v>448.88002206231613</v>
      </c>
      <c r="AK33">
        <f t="shared" si="22"/>
        <v>615.31817996788618</v>
      </c>
      <c r="AL33">
        <f t="shared" si="8"/>
        <v>-11008.102421349113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-630.56843581815667</v>
      </c>
      <c r="AR33">
        <f t="shared" si="9"/>
        <v>-632.303817252773</v>
      </c>
      <c r="AS33">
        <f t="shared" si="9"/>
        <v>23.51072594140398</v>
      </c>
      <c r="AT33">
        <f t="shared" si="9"/>
        <v>32.228159831047527</v>
      </c>
      <c r="AU33">
        <f t="shared" si="9"/>
        <v>-576.56493148032155</v>
      </c>
      <c r="AW33">
        <v>30</v>
      </c>
      <c r="AX33">
        <f>IF(Z33&gt;0, (R33*SUMPRODUCT(K33:$K$98, X33:$X$98)-K33*$AZ$3)/Z33, 0)</f>
        <v>12587.767410796041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1000000</v>
      </c>
      <c r="S34">
        <f t="shared" si="1"/>
        <v>12223.027089662328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8341.3796917646287</v>
      </c>
      <c r="AC34">
        <f t="shared" si="2"/>
        <v>7848.5059266863855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-13922.819771241169</v>
      </c>
      <c r="AI34">
        <f t="shared" si="6"/>
        <v>-13954.925181255863</v>
      </c>
      <c r="AJ34">
        <f t="shared" si="7"/>
        <v>492.8737650782432</v>
      </c>
      <c r="AK34">
        <f t="shared" si="22"/>
        <v>583.89657842352403</v>
      </c>
      <c r="AL34">
        <f t="shared" si="8"/>
        <v>-12878.154837754095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-651.09587012749012</v>
      </c>
      <c r="AR34">
        <f t="shared" si="9"/>
        <v>-652.5972685663678</v>
      </c>
      <c r="AS34">
        <f t="shared" si="9"/>
        <v>23.04907182663495</v>
      </c>
      <c r="AT34">
        <f t="shared" si="9"/>
        <v>27.305722334954684</v>
      </c>
      <c r="AU34">
        <f t="shared" ref="AU34:AU97" si="23">AL34*$K34</f>
        <v>-602.24247440477814</v>
      </c>
      <c r="AW34">
        <v>31</v>
      </c>
      <c r="AX34">
        <f>IF(Z34&gt;0, (R34*SUMPRODUCT(K34:$K$98, X34:$X$98)-K34*$AZ$3)/Z34, 0)</f>
        <v>12223.027089662328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1000000</v>
      </c>
      <c r="S35">
        <f t="shared" si="1"/>
        <v>11807.857961102258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7848.5059266863855</v>
      </c>
      <c r="AC35">
        <f t="shared" si="2"/>
        <v>7320.3517268623864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-15731.174462915373</v>
      </c>
      <c r="AI35">
        <f t="shared" ref="AI35:AI66" si="25">SUM(AE35:AH35)</f>
        <v>-15762.172260106774</v>
      </c>
      <c r="AJ35">
        <f t="shared" si="7"/>
        <v>528.15419982399908</v>
      </c>
      <c r="AK35">
        <f t="shared" si="22"/>
        <v>549.39541486804706</v>
      </c>
      <c r="AL35">
        <f t="shared" ref="AL35:AL98" si="26">SUM(AI35:AK35)</f>
        <v>-14684.622645414727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-656.84192347967439</v>
      </c>
      <c r="AR35">
        <f t="shared" si="27"/>
        <v>-658.13621036072266</v>
      </c>
      <c r="AS35">
        <f t="shared" si="27"/>
        <v>22.05263321718779</v>
      </c>
      <c r="AT35">
        <f t="shared" si="27"/>
        <v>22.939542238473425</v>
      </c>
      <c r="AU35">
        <f t="shared" si="23"/>
        <v>-613.1440349050614</v>
      </c>
      <c r="AW35">
        <v>32</v>
      </c>
      <c r="AX35">
        <f>IF(Z35&gt;0, (R35*SUMPRODUCT(K35:$K$98, X35:$X$98)-K35*$AZ$3)/Z35, 0)</f>
        <v>11807.857961102258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1000000</v>
      </c>
      <c r="S36">
        <f t="shared" si="1"/>
        <v>11359.730887702681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7320.3517268623864</v>
      </c>
      <c r="AC36">
        <f t="shared" si="2"/>
        <v>6773.279151867976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-17502.89750474145</v>
      </c>
      <c r="AI36">
        <f t="shared" si="25"/>
        <v>-17532.710179085701</v>
      </c>
      <c r="AJ36">
        <f t="shared" si="7"/>
        <v>547.07257499441039</v>
      </c>
      <c r="AK36">
        <f t="shared" si="22"/>
        <v>512.42462088036712</v>
      </c>
      <c r="AL36">
        <f t="shared" si="26"/>
        <v>-16473.212983210924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-652.5167187353336</v>
      </c>
      <c r="AR36">
        <f t="shared" si="27"/>
        <v>-653.62815005318066</v>
      </c>
      <c r="AS36">
        <f t="shared" si="27"/>
        <v>20.395137516444912</v>
      </c>
      <c r="AT36">
        <f t="shared" si="27"/>
        <v>19.103444565419895</v>
      </c>
      <c r="AU36">
        <f t="shared" si="23"/>
        <v>-614.12956797131585</v>
      </c>
      <c r="AW36">
        <v>33</v>
      </c>
      <c r="AX36">
        <f>IF(Z36&gt;0, (R36*SUMPRODUCT(K36:$K$98, X36:$X$98)-K36*$AZ$3)/Z36, 0)</f>
        <v>11359.730887702681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1000000</v>
      </c>
      <c r="S37">
        <f t="shared" si="1"/>
        <v>10890.926343512316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6773.279151867976</v>
      </c>
      <c r="AC37">
        <f t="shared" si="2"/>
        <v>6218.7707799944828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-19286.192287978163</v>
      </c>
      <c r="AI37">
        <f t="shared" si="25"/>
        <v>-19314.742525964572</v>
      </c>
      <c r="AJ37">
        <f t="shared" si="7"/>
        <v>554.50837187349316</v>
      </c>
      <c r="AK37">
        <f t="shared" si="22"/>
        <v>474.12954063075836</v>
      </c>
      <c r="AL37">
        <f t="shared" si="26"/>
        <v>-18286.10461346032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-641.96324521008955</v>
      </c>
      <c r="AR37">
        <f t="shared" si="27"/>
        <v>-642.91357294485442</v>
      </c>
      <c r="AS37">
        <f t="shared" si="27"/>
        <v>18.457453321460623</v>
      </c>
      <c r="AT37">
        <f t="shared" si="27"/>
        <v>15.781950838632811</v>
      </c>
      <c r="AU37">
        <f t="shared" si="23"/>
        <v>-608.67416878476104</v>
      </c>
      <c r="AW37">
        <v>34</v>
      </c>
      <c r="AX37">
        <f>IF(Z37&gt;0, (R37*SUMPRODUCT(K37:$K$98, X37:$X$98)-K37*$AZ$3)/Z37, 0)</f>
        <v>10890.926343512316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1000000</v>
      </c>
      <c r="S38">
        <f t="shared" si="1"/>
        <v>10412.038857881023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6218.7707799944828</v>
      </c>
      <c r="AC38">
        <f t="shared" si="2"/>
        <v>5664.3149873396069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-21278.783583697841</v>
      </c>
      <c r="AI38">
        <f t="shared" si="25"/>
        <v>-21305.984380125199</v>
      </c>
      <c r="AJ38">
        <f t="shared" si="7"/>
        <v>554.45579265487595</v>
      </c>
      <c r="AK38">
        <f t="shared" si="22"/>
        <v>435.31395459961385</v>
      </c>
      <c r="AL38">
        <f t="shared" si="26"/>
        <v>-20316.214632870709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-632.40085184214456</v>
      </c>
      <c r="AR38">
        <f t="shared" si="27"/>
        <v>-633.20925363653214</v>
      </c>
      <c r="AS38">
        <f t="shared" si="27"/>
        <v>16.478306393998341</v>
      </c>
      <c r="AT38">
        <f t="shared" si="27"/>
        <v>12.937436701902293</v>
      </c>
      <c r="AU38">
        <f t="shared" si="23"/>
        <v>-603.79351054063147</v>
      </c>
      <c r="AW38">
        <v>35</v>
      </c>
      <c r="AX38">
        <f>IF(Z38&gt;0, (R38*SUMPRODUCT(K38:$K$98, X38:$X$98)-K38*$AZ$3)/Z38, 0)</f>
        <v>10412.038857881023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1000000</v>
      </c>
      <c r="S39">
        <f t="shared" si="1"/>
        <v>9913.7847897255451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5664.3149873396069</v>
      </c>
      <c r="AC39">
        <f t="shared" si="2"/>
        <v>5110.0457895646186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-23127.23997141773</v>
      </c>
      <c r="AI39">
        <f t="shared" si="25"/>
        <v>-23153.012397882245</v>
      </c>
      <c r="AJ39">
        <f t="shared" si="7"/>
        <v>554.26919777498824</v>
      </c>
      <c r="AK39">
        <f t="shared" si="22"/>
        <v>396.5020491137725</v>
      </c>
      <c r="AL39">
        <f t="shared" si="26"/>
        <v>-22202.241150993483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-613.69337179859053</v>
      </c>
      <c r="AR39">
        <f t="shared" si="27"/>
        <v>-614.37725657325393</v>
      </c>
      <c r="AS39">
        <f t="shared" si="27"/>
        <v>14.707822173636599</v>
      </c>
      <c r="AT39">
        <f t="shared" si="27"/>
        <v>10.52138861993072</v>
      </c>
      <c r="AU39">
        <f t="shared" si="23"/>
        <v>-589.14804577968653</v>
      </c>
      <c r="AW39">
        <v>36</v>
      </c>
      <c r="AX39">
        <f>IF(Z39&gt;0, (R39*SUMPRODUCT(K39:$K$98, X39:$X$98)-K39*$AZ$3)/Z39, 0)</f>
        <v>9913.7847897255451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1000000</v>
      </c>
      <c r="S40">
        <f t="shared" si="1"/>
        <v>9401.3363954549386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5110.0457895646186</v>
      </c>
      <c r="AC40">
        <f t="shared" si="2"/>
        <v>4566.1128231831317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-24606.410759363491</v>
      </c>
      <c r="AI40">
        <f t="shared" si="25"/>
        <v>-24630.695141025393</v>
      </c>
      <c r="AJ40">
        <f t="shared" si="7"/>
        <v>543.93296638148695</v>
      </c>
      <c r="AK40">
        <f t="shared" si="22"/>
        <v>357.70320526952332</v>
      </c>
      <c r="AL40">
        <f t="shared" si="26"/>
        <v>-23729.058969374382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-582.98566065683622</v>
      </c>
      <c r="AR40">
        <f t="shared" si="27"/>
        <v>-583.56101666569339</v>
      </c>
      <c r="AS40">
        <f t="shared" si="27"/>
        <v>12.887093646450476</v>
      </c>
      <c r="AT40">
        <f t="shared" si="27"/>
        <v>8.4748580962287114</v>
      </c>
      <c r="AU40">
        <f t="shared" si="23"/>
        <v>-562.19906492301413</v>
      </c>
      <c r="AW40">
        <v>37</v>
      </c>
      <c r="AX40">
        <f>IF(Z40&gt;0, (R40*SUMPRODUCT(K40:$K$98, X40:$X$98)-K40*$AZ$3)/Z40, 0)</f>
        <v>9401.3363954549386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1000000</v>
      </c>
      <c r="S41">
        <f t="shared" si="1"/>
        <v>8893.8962751753152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4566.1128231831317</v>
      </c>
      <c r="AC41">
        <f t="shared" si="2"/>
        <v>4045.4132387915661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-25978.000180447474</v>
      </c>
      <c r="AI41">
        <f t="shared" si="25"/>
        <v>-26000.742818283736</v>
      </c>
      <c r="AJ41">
        <f t="shared" si="7"/>
        <v>520.69958439156562</v>
      </c>
      <c r="AK41">
        <f t="shared" si="22"/>
        <v>319.62789762281926</v>
      </c>
      <c r="AL41">
        <f t="shared" si="26"/>
        <v>-25160.415336269351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-549.53745249303586</v>
      </c>
      <c r="AR41">
        <f t="shared" si="27"/>
        <v>-550.01854923538315</v>
      </c>
      <c r="AS41">
        <f t="shared" si="27"/>
        <v>11.014855690704465</v>
      </c>
      <c r="AT41">
        <f t="shared" si="27"/>
        <v>6.7613942330153378</v>
      </c>
      <c r="AU41">
        <f t="shared" si="23"/>
        <v>-532.24229931166337</v>
      </c>
      <c r="AW41">
        <v>38</v>
      </c>
      <c r="AX41">
        <f>IF(Z41&gt;0, (R41*SUMPRODUCT(K41:$K$98, X41:$X$98)-K41*$AZ$3)/Z41, 0)</f>
        <v>8893.8962751753152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1000000</v>
      </c>
      <c r="S42">
        <f t="shared" si="1"/>
        <v>8392.1002376620308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4045.4132387915661</v>
      </c>
      <c r="AC42">
        <f t="shared" si="2"/>
        <v>3551.4883543925212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-27110.004373300279</v>
      </c>
      <c r="AI42">
        <f t="shared" si="25"/>
        <v>-27131.164084539512</v>
      </c>
      <c r="AJ42">
        <f t="shared" si="7"/>
        <v>493.92488439904491</v>
      </c>
      <c r="AK42">
        <f t="shared" si="22"/>
        <v>283.17892671540966</v>
      </c>
      <c r="AL42">
        <f t="shared" si="26"/>
        <v>-26354.060273425057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-512.03912365733879</v>
      </c>
      <c r="AR42">
        <f t="shared" si="27"/>
        <v>-512.43877685733787</v>
      </c>
      <c r="AS42">
        <f t="shared" si="27"/>
        <v>9.3289865054142389</v>
      </c>
      <c r="AT42">
        <f t="shared" si="27"/>
        <v>5.3485306559518078</v>
      </c>
      <c r="AU42">
        <f t="shared" si="23"/>
        <v>-497.76125969597183</v>
      </c>
      <c r="AW42">
        <v>39</v>
      </c>
      <c r="AX42">
        <f>IF(Z42&gt;0, (R42*SUMPRODUCT(K42:$K$98, X42:$X$98)-K42*$AZ$3)/Z42, 0)</f>
        <v>8392.1002376620308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1000000</v>
      </c>
      <c r="S43">
        <f t="shared" si="1"/>
        <v>7903.3862319298269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3551.4883543925212</v>
      </c>
      <c r="AC43">
        <f t="shared" si="2"/>
        <v>3089.1033093905321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-28104.083438492937</v>
      </c>
      <c r="AI43">
        <f t="shared" si="25"/>
        <v>-28123.626348447851</v>
      </c>
      <c r="AJ43">
        <f t="shared" si="7"/>
        <v>462.38504500198906</v>
      </c>
      <c r="AK43">
        <f t="shared" si="22"/>
        <v>248.60418480747651</v>
      </c>
      <c r="AL43">
        <f t="shared" si="26"/>
        <v>-27412.637118638384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-473.9417430846006</v>
      </c>
      <c r="AR43">
        <f t="shared" si="27"/>
        <v>-474.27131087958844</v>
      </c>
      <c r="AS43">
        <f t="shared" si="27"/>
        <v>7.7975705802361377</v>
      </c>
      <c r="AT43">
        <f t="shared" si="27"/>
        <v>4.192412143368581</v>
      </c>
      <c r="AU43">
        <f t="shared" si="23"/>
        <v>-462.28132815598366</v>
      </c>
      <c r="AW43">
        <v>40</v>
      </c>
      <c r="AX43">
        <f>IF(Z43&gt;0, (R43*SUMPRODUCT(K43:$K$98, X43:$X$98)-K43*$AZ$3)/Z43, 0)</f>
        <v>7903.3862319298269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1000000</v>
      </c>
      <c r="S44">
        <f t="shared" si="1"/>
        <v>7430.3355977618812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3089.1033093905321</v>
      </c>
      <c r="AC44">
        <f t="shared" si="2"/>
        <v>2659.495565105351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-29025.600067454598</v>
      </c>
      <c r="AI44">
        <f t="shared" si="25"/>
        <v>-29043.496268306593</v>
      </c>
      <c r="AJ44">
        <f t="shared" si="7"/>
        <v>429.60774428518107</v>
      </c>
      <c r="AK44">
        <f t="shared" si="22"/>
        <v>216.23723165733728</v>
      </c>
      <c r="AL44">
        <f t="shared" si="26"/>
        <v>-28397.651292364073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-437.03751653310621</v>
      </c>
      <c r="AR44">
        <f t="shared" si="27"/>
        <v>-437.30697904749206</v>
      </c>
      <c r="AS44">
        <f t="shared" si="27"/>
        <v>6.4685898382617122</v>
      </c>
      <c r="AT44">
        <f t="shared" si="27"/>
        <v>3.2558769667429024</v>
      </c>
      <c r="AU44">
        <f t="shared" si="23"/>
        <v>-427.58251224248738</v>
      </c>
      <c r="AW44">
        <v>41</v>
      </c>
      <c r="AX44">
        <f>IF(Z44&gt;0, (R44*SUMPRODUCT(K44:$K$98, X44:$X$98)-K44*$AZ$3)/Z44, 0)</f>
        <v>7430.3355977618812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1000000</v>
      </c>
      <c r="S45">
        <f t="shared" si="1"/>
        <v>6965.2769513943676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2659.495565105351</v>
      </c>
      <c r="AC45">
        <f t="shared" si="2"/>
        <v>2262.0419760717264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-29584.973080359632</v>
      </c>
      <c r="AI45">
        <f t="shared" si="25"/>
        <v>-29601.211070549089</v>
      </c>
      <c r="AJ45">
        <f t="shared" si="7"/>
        <v>397.45358903362467</v>
      </c>
      <c r="AK45">
        <f t="shared" si="22"/>
        <v>186.1646895573746</v>
      </c>
      <c r="AL45">
        <f t="shared" si="26"/>
        <v>-29017.59279195809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-397.73212303753439</v>
      </c>
      <c r="AR45">
        <f t="shared" si="27"/>
        <v>-397.95042204677713</v>
      </c>
      <c r="AS45">
        <f t="shared" si="27"/>
        <v>5.3432551500334045</v>
      </c>
      <c r="AT45">
        <f t="shared" si="27"/>
        <v>2.5027461411290912</v>
      </c>
      <c r="AU45">
        <f t="shared" si="23"/>
        <v>-390.10442075561463</v>
      </c>
      <c r="AW45">
        <v>42</v>
      </c>
      <c r="AX45">
        <f>IF(Z45&gt;0, (R45*SUMPRODUCT(K45:$K$98, X45:$X$98)-K45*$AZ$3)/Z45, 0)</f>
        <v>6965.2769513943676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1000000</v>
      </c>
      <c r="S46">
        <f t="shared" si="1"/>
        <v>6510.7401855691724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2262.0419760717264</v>
      </c>
      <c r="AC46">
        <f t="shared" si="2"/>
        <v>1899.6526454444431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-29740.058299400513</v>
      </c>
      <c r="AI46">
        <f t="shared" si="25"/>
        <v>-29754.646906773105</v>
      </c>
      <c r="AJ46">
        <f t="shared" si="7"/>
        <v>362.38933062728324</v>
      </c>
      <c r="AK46">
        <f t="shared" si="22"/>
        <v>158.34293832502087</v>
      </c>
      <c r="AL46">
        <f t="shared" si="26"/>
        <v>-29233.914637820799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-356.97950486526975</v>
      </c>
      <c r="AR46">
        <f t="shared" si="27"/>
        <v>-357.1546166214107</v>
      </c>
      <c r="AS46">
        <f t="shared" si="27"/>
        <v>4.3498759320990237</v>
      </c>
      <c r="AT46">
        <f t="shared" si="27"/>
        <v>1.9006413219881719</v>
      </c>
      <c r="AU46">
        <f t="shared" si="23"/>
        <v>-350.90409936732345</v>
      </c>
      <c r="AW46">
        <v>43</v>
      </c>
      <c r="AX46">
        <f>IF(Z46&gt;0, (R46*SUMPRODUCT(K46:$K$98, X46:$X$98)-K46*$AZ$3)/Z46, 0)</f>
        <v>6510.7401855691724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1000000</v>
      </c>
      <c r="S47">
        <f t="shared" si="1"/>
        <v>6073.3098935748267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1899.6526454444431</v>
      </c>
      <c r="AC47">
        <f t="shared" si="2"/>
        <v>1574.2292052311861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-29649.934058231436</v>
      </c>
      <c r="AI47">
        <f t="shared" si="25"/>
        <v>-29662.89428282739</v>
      </c>
      <c r="AJ47">
        <f t="shared" si="7"/>
        <v>325.42344021325698</v>
      </c>
      <c r="AK47">
        <f t="shared" si="22"/>
        <v>132.97568518111103</v>
      </c>
      <c r="AL47">
        <f t="shared" si="26"/>
        <v>-29204.495157433023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-317.76581656414982</v>
      </c>
      <c r="AR47">
        <f t="shared" si="27"/>
        <v>-317.90471455776765</v>
      </c>
      <c r="AS47">
        <f t="shared" si="27"/>
        <v>3.4876450317019194</v>
      </c>
      <c r="AT47">
        <f t="shared" si="27"/>
        <v>1.4251339345903931</v>
      </c>
      <c r="AU47">
        <f t="shared" si="23"/>
        <v>-312.99193559147534</v>
      </c>
      <c r="AW47">
        <v>44</v>
      </c>
      <c r="AX47">
        <f>IF(Z47&gt;0, (R47*SUMPRODUCT(K47:$K$98, X47:$X$98)-K47*$AZ$3)/Z47, 0)</f>
        <v>6073.3098935748267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1000000</v>
      </c>
      <c r="S48">
        <f t="shared" si="1"/>
        <v>5650.8346374903294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1574.2292052311861</v>
      </c>
      <c r="AC48">
        <f t="shared" si="2"/>
        <v>1284.6384463920454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-29276.393336393121</v>
      </c>
      <c r="AI48">
        <f t="shared" si="25"/>
        <v>-29287.760139076297</v>
      </c>
      <c r="AJ48">
        <f t="shared" si="7"/>
        <v>289.59075883914079</v>
      </c>
      <c r="AK48">
        <f t="shared" si="22"/>
        <v>110.19604436618305</v>
      </c>
      <c r="AL48">
        <f t="shared" si="26"/>
        <v>-28887.973335870971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-280.14507722974776</v>
      </c>
      <c r="AR48">
        <f t="shared" si="27"/>
        <v>-280.25384588095915</v>
      </c>
      <c r="AS48">
        <f t="shared" si="27"/>
        <v>2.7710867444578242</v>
      </c>
      <c r="AT48">
        <f t="shared" si="27"/>
        <v>1.0544631985457666</v>
      </c>
      <c r="AU48">
        <f t="shared" si="23"/>
        <v>-276.42829593795551</v>
      </c>
      <c r="AW48">
        <v>45</v>
      </c>
      <c r="AX48">
        <f>IF(Z48&gt;0, (R48*SUMPRODUCT(K48:$K$98, X48:$X$98)-K48*$AZ$3)/Z48, 0)</f>
        <v>5650.8346374903294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1000000</v>
      </c>
      <c r="S49">
        <f t="shared" si="1"/>
        <v>5241.5855265971632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1284.6384463920454</v>
      </c>
      <c r="AC49">
        <f t="shared" si="2"/>
        <v>1029.6496707024844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-28624.103032742878</v>
      </c>
      <c r="AI49">
        <f t="shared" si="25"/>
        <v>-28633.924962247584</v>
      </c>
      <c r="AJ49">
        <f t="shared" si="7"/>
        <v>254.98877568956095</v>
      </c>
      <c r="AK49">
        <f t="shared" si="22"/>
        <v>89.924691247443178</v>
      </c>
      <c r="AL49">
        <f t="shared" si="26"/>
        <v>-28289.011495310577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-244.55654249315234</v>
      </c>
      <c r="AR49">
        <f t="shared" si="27"/>
        <v>-244.64045838450917</v>
      </c>
      <c r="AS49">
        <f t="shared" si="27"/>
        <v>2.1785546707216943</v>
      </c>
      <c r="AT49">
        <f t="shared" si="27"/>
        <v>0.76829207717296322</v>
      </c>
      <c r="AU49">
        <f t="shared" si="23"/>
        <v>-241.69361163661449</v>
      </c>
      <c r="AW49">
        <v>46</v>
      </c>
      <c r="AX49">
        <f>IF(Z49&gt;0, (R49*SUMPRODUCT(K49:$K$98, X49:$X$98)-K49*$AZ$3)/Z49, 0)</f>
        <v>5241.5855265971632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1000000</v>
      </c>
      <c r="S50">
        <f t="shared" si="1"/>
        <v>4841.3915262156897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1029.6496707024844</v>
      </c>
      <c r="AC50">
        <f t="shared" si="2"/>
        <v>807.55411172735558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-27672.137606634071</v>
      </c>
      <c r="AI50">
        <f t="shared" si="25"/>
        <v>-27680.477709963398</v>
      </c>
      <c r="AJ50">
        <f t="shared" si="7"/>
        <v>222.09555897512882</v>
      </c>
      <c r="AK50">
        <f t="shared" si="22"/>
        <v>72.075476949173918</v>
      </c>
      <c r="AL50">
        <f t="shared" si="26"/>
        <v>-27386.306674039097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-211.09215097787103</v>
      </c>
      <c r="AR50">
        <f t="shared" si="27"/>
        <v>-211.15577202428935</v>
      </c>
      <c r="AS50">
        <f t="shared" si="27"/>
        <v>1.6942178422621386</v>
      </c>
      <c r="AT50">
        <f t="shared" si="27"/>
        <v>0.54981540198432555</v>
      </c>
      <c r="AU50">
        <f t="shared" si="23"/>
        <v>-208.9117387800429</v>
      </c>
      <c r="AW50">
        <v>47</v>
      </c>
      <c r="AX50">
        <f>IF(Z50&gt;0, (R50*SUMPRODUCT(K50:$K$98, X50:$X$98)-K50*$AZ$3)/Z50, 0)</f>
        <v>4841.3915262156897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1000000</v>
      </c>
      <c r="S51">
        <f t="shared" si="1"/>
        <v>4443.0364667844615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807.55411172735558</v>
      </c>
      <c r="AC51">
        <f t="shared" si="2"/>
        <v>616.51641031914778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-26373.895080561822</v>
      </c>
      <c r="AI51">
        <f t="shared" si="25"/>
        <v>-26380.833088103827</v>
      </c>
      <c r="AJ51">
        <f t="shared" si="7"/>
        <v>191.03770140820779</v>
      </c>
      <c r="AK51">
        <f t="shared" si="22"/>
        <v>56.528787820914893</v>
      </c>
      <c r="AL51">
        <f t="shared" si="26"/>
        <v>-26133.266598874703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-179.63279531257854</v>
      </c>
      <c r="AR51">
        <f t="shared" si="27"/>
        <v>-179.68005013348625</v>
      </c>
      <c r="AS51">
        <f t="shared" si="27"/>
        <v>1.3011592034177104</v>
      </c>
      <c r="AT51">
        <f t="shared" si="27"/>
        <v>0.38501799377319268</v>
      </c>
      <c r="AU51">
        <f t="shared" si="23"/>
        <v>-177.99387293629533</v>
      </c>
      <c r="AW51">
        <v>48</v>
      </c>
      <c r="AX51">
        <f>IF(Z51&gt;0, (R51*SUMPRODUCT(K51:$K$98, X51:$X$98)-K51*$AZ$3)/Z51, 0)</f>
        <v>4443.0364667844615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1000000</v>
      </c>
      <c r="S52">
        <f t="shared" si="1"/>
        <v>4039.6347481983607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616.51641031914778</v>
      </c>
      <c r="AC52">
        <f t="shared" si="2"/>
        <v>454.78937355091227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-24790.743822257795</v>
      </c>
      <c r="AI52">
        <f t="shared" si="25"/>
        <v>-24796.372912533268</v>
      </c>
      <c r="AJ52">
        <f t="shared" si="7"/>
        <v>161.72703676823551</v>
      </c>
      <c r="AK52">
        <f t="shared" si="22"/>
        <v>43.156148722340347</v>
      </c>
      <c r="AL52">
        <f t="shared" si="26"/>
        <v>-24591.489727042692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-150.75887529625638</v>
      </c>
      <c r="AR52">
        <f t="shared" si="27"/>
        <v>-150.79310723882961</v>
      </c>
      <c r="AS52">
        <f t="shared" si="27"/>
        <v>0.98350361501799166</v>
      </c>
      <c r="AT52">
        <f t="shared" si="27"/>
        <v>0.2624436156553151</v>
      </c>
      <c r="AU52">
        <f t="shared" si="23"/>
        <v>-149.54716000815631</v>
      </c>
      <c r="AW52">
        <v>49</v>
      </c>
      <c r="AX52">
        <f>IF(Z52&gt;0, (R52*SUMPRODUCT(K52:$K$98, X52:$X$98)-K52*$AZ$3)/Z52, 0)</f>
        <v>4039.6347481983607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1000000</v>
      </c>
      <c r="S53">
        <f t="shared" si="1"/>
        <v>3608.8923899211172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454.78937355091227</v>
      </c>
      <c r="AC53">
        <f t="shared" si="2"/>
        <v>320.01778266924805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-22781.195276299492</v>
      </c>
      <c r="AI53">
        <f t="shared" si="25"/>
        <v>-22785.629015908395</v>
      </c>
      <c r="AJ53">
        <f t="shared" si="7"/>
        <v>134.77159088166422</v>
      </c>
      <c r="AK53">
        <f t="shared" si="22"/>
        <v>31.835256148563861</v>
      </c>
      <c r="AL53">
        <f t="shared" si="26"/>
        <v>-22619.022168878168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-123.69490613625945</v>
      </c>
      <c r="AR53">
        <f t="shared" si="27"/>
        <v>-123.71897998304863</v>
      </c>
      <c r="AS53">
        <f t="shared" si="27"/>
        <v>0.73176842047814328</v>
      </c>
      <c r="AT53">
        <f t="shared" si="27"/>
        <v>0.17285568089647829</v>
      </c>
      <c r="AU53">
        <f t="shared" si="23"/>
        <v>-122.814355881674</v>
      </c>
      <c r="AW53">
        <v>50</v>
      </c>
      <c r="AX53">
        <f>IF(Z53&gt;0, (R53*SUMPRODUCT(K53:$K$98, X53:$X$98)-K53*$AZ$3)/Z53, 0)</f>
        <v>3608.8923899211172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1000000</v>
      </c>
      <c r="S54">
        <f t="shared" si="1"/>
        <v>3123.1181556617053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320.01778266924805</v>
      </c>
      <c r="AC54">
        <f t="shared" si="2"/>
        <v>210.59723761744567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-20356.321496876921</v>
      </c>
      <c r="AI54">
        <f t="shared" si="25"/>
        <v>-20359.693083014892</v>
      </c>
      <c r="AJ54">
        <f t="shared" si="7"/>
        <v>109.42054505180238</v>
      </c>
      <c r="AK54">
        <f t="shared" si="22"/>
        <v>22.401244786847364</v>
      </c>
      <c r="AL54">
        <f t="shared" si="26"/>
        <v>-20227.871293176242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-98.68623654199061</v>
      </c>
      <c r="AR54">
        <f t="shared" si="27"/>
        <v>-98.702581791164661</v>
      </c>
      <c r="AS54">
        <f t="shared" si="27"/>
        <v>0.53046429794265093</v>
      </c>
      <c r="AT54">
        <f t="shared" si="27"/>
        <v>0.10859990309197165</v>
      </c>
      <c r="AU54">
        <f t="shared" si="23"/>
        <v>-98.063517590130033</v>
      </c>
      <c r="AW54">
        <v>51</v>
      </c>
      <c r="AX54">
        <f>IF(Z54&gt;0, (R54*SUMPRODUCT(K54:$K$98, X54:$X$98)-K54*$AZ$3)/Z54, 0)</f>
        <v>3123.1181556617053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1000000</v>
      </c>
      <c r="S55">
        <f t="shared" si="1"/>
        <v>2535.8093362494765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210.59723761744567</v>
      </c>
      <c r="AC55">
        <f t="shared" si="2"/>
        <v>124.65596632943456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-17599.14881768325</v>
      </c>
      <c r="AI55">
        <f t="shared" si="25"/>
        <v>-17601.606730518957</v>
      </c>
      <c r="AJ55">
        <f t="shared" si="7"/>
        <v>85.941271288011109</v>
      </c>
      <c r="AK55">
        <f t="shared" si="22"/>
        <v>14.741806633221199</v>
      </c>
      <c r="AL55">
        <f t="shared" si="26"/>
        <v>-17500.923652597725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-76.178238654006392</v>
      </c>
      <c r="AR55">
        <f t="shared" si="27"/>
        <v>-76.188877774825755</v>
      </c>
      <c r="AS55">
        <f t="shared" si="27"/>
        <v>0.37199837004779901</v>
      </c>
      <c r="AT55">
        <f t="shared" si="27"/>
        <v>6.381018056784471E-2</v>
      </c>
      <c r="AU55">
        <f t="shared" si="23"/>
        <v>-75.753069224210108</v>
      </c>
      <c r="AW55">
        <v>52</v>
      </c>
      <c r="AX55">
        <f>IF(Z55&gt;0, (R55*SUMPRODUCT(K55:$K$98, X55:$X$98)-K55*$AZ$3)/Z55, 0)</f>
        <v>2535.8093362494765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1000000</v>
      </c>
      <c r="S56">
        <f t="shared" si="1"/>
        <v>1754.8693186187256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124.65596632943456</v>
      </c>
      <c r="AC56">
        <f t="shared" si="2"/>
        <v>59.857160937909939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-14557.48988874013</v>
      </c>
      <c r="AI56">
        <f t="shared" si="25"/>
        <v>-14559.195347953042</v>
      </c>
      <c r="AJ56">
        <f t="shared" si="7"/>
        <v>64.798805391524624</v>
      </c>
      <c r="AK56">
        <f t="shared" si="22"/>
        <v>8.7259176430604199</v>
      </c>
      <c r="AL56">
        <f t="shared" si="26"/>
        <v>-14485.670624918457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-56.261037639820159</v>
      </c>
      <c r="AR56">
        <f t="shared" si="27"/>
        <v>-56.267628810805277</v>
      </c>
      <c r="AS56">
        <f t="shared" si="27"/>
        <v>0.25043108784624812</v>
      </c>
      <c r="AT56">
        <f t="shared" si="27"/>
        <v>3.3723477379016764E-2</v>
      </c>
      <c r="AU56">
        <f t="shared" si="23"/>
        <v>-55.983474245580013</v>
      </c>
      <c r="AW56">
        <v>53</v>
      </c>
      <c r="AX56">
        <f>IF(Z56&gt;0, (R56*SUMPRODUCT(K56:$K$98, X56:$X$98)-K56*$AZ$3)/Z56, 0)</f>
        <v>1754.8693186187256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1000000</v>
      </c>
      <c r="S57">
        <f t="shared" si="1"/>
        <v>615.96269886665641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59.857160937909939</v>
      </c>
      <c r="AC57">
        <f t="shared" si="2"/>
        <v>13.75633156816275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-11435.032973146395</v>
      </c>
      <c r="AI57">
        <f t="shared" si="25"/>
        <v>-11436.149626118522</v>
      </c>
      <c r="AJ57">
        <f t="shared" si="7"/>
        <v>46.100829369747188</v>
      </c>
      <c r="AK57">
        <f t="shared" si="22"/>
        <v>4.190001265653696</v>
      </c>
      <c r="AL57">
        <f t="shared" si="26"/>
        <v>-11385.858795483122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-39.458506131290243</v>
      </c>
      <c r="AR57">
        <f t="shared" si="27"/>
        <v>-39.462359330336596</v>
      </c>
      <c r="AS57">
        <f t="shared" si="27"/>
        <v>0.15907867188626132</v>
      </c>
      <c r="AT57">
        <f t="shared" si="27"/>
        <v>1.4458304669445889E-2</v>
      </c>
      <c r="AU57">
        <f t="shared" si="23"/>
        <v>-39.288822353780894</v>
      </c>
      <c r="AW57">
        <v>54</v>
      </c>
      <c r="AX57">
        <f>IF(Z57&gt;0, (R57*SUMPRODUCT(K57:$K$98, X57:$X$98)-K57*$AZ$3)/Z57, 0)</f>
        <v>615.96269886665641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1000000</v>
      </c>
      <c r="S58">
        <f t="shared" si="1"/>
        <v>-1216.6445105106664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13.75633156816275</v>
      </c>
      <c r="AC58">
        <f t="shared" si="2"/>
        <v>-16.630560036276599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-8440.5264700732987</v>
      </c>
      <c r="AI58">
        <f t="shared" si="25"/>
        <v>-8441.209930192199</v>
      </c>
      <c r="AJ58">
        <f t="shared" si="7"/>
        <v>30.386891604439349</v>
      </c>
      <c r="AK58">
        <f t="shared" si="22"/>
        <v>0.96294320977139258</v>
      </c>
      <c r="AL58">
        <f t="shared" si="26"/>
        <v>-8409.8600953779878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-26.004872658561972</v>
      </c>
      <c r="AR58">
        <f t="shared" si="27"/>
        <v>-26.006978367657513</v>
      </c>
      <c r="AS58">
        <f t="shared" si="27"/>
        <v>9.3620611162671799E-2</v>
      </c>
      <c r="AT58">
        <f t="shared" si="27"/>
        <v>2.9667836048282103E-3</v>
      </c>
      <c r="AU58">
        <f t="shared" si="23"/>
        <v>-25.910390972890013</v>
      </c>
      <c r="AW58">
        <v>55</v>
      </c>
      <c r="AX58">
        <f>IF(Z58&gt;0, (R58*SUMPRODUCT(K58:$K$98, X58:$X$98)-K58*$AZ$3)/Z58, 0)</f>
        <v>-1216.6445105106664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1000000</v>
      </c>
      <c r="S59">
        <f t="shared" si="1"/>
        <v>-4470.6705247622704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-16.630560036276599</v>
      </c>
      <c r="AC59">
        <f t="shared" si="2"/>
        <v>-34.53577686729313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-5807.5445630887216</v>
      </c>
      <c r="AI59">
        <f t="shared" si="25"/>
        <v>-5807.930811378279</v>
      </c>
      <c r="AJ59">
        <f t="shared" si="7"/>
        <v>17.905216831016531</v>
      </c>
      <c r="AK59">
        <f t="shared" si="22"/>
        <v>-1.164139202539362</v>
      </c>
      <c r="AL59">
        <f t="shared" si="26"/>
        <v>-5791.1897337498021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-15.975693636858297</v>
      </c>
      <c r="AR59">
        <f t="shared" si="27"/>
        <v>-15.976756148609123</v>
      </c>
      <c r="AS59">
        <f t="shared" si="27"/>
        <v>4.9254595550052079E-2</v>
      </c>
      <c r="AT59">
        <f t="shared" si="27"/>
        <v>-3.2023742647846569E-3</v>
      </c>
      <c r="AU59">
        <f t="shared" si="23"/>
        <v>-15.930703927323856</v>
      </c>
      <c r="AW59">
        <v>56</v>
      </c>
      <c r="AX59">
        <f>IF(Z59&gt;0, (R59*SUMPRODUCT(K59:$K$98, X59:$X$98)-K59*$AZ$3)/Z59, 0)</f>
        <v>-4470.6705247622704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1000000</v>
      </c>
      <c r="S60">
        <f t="shared" si="1"/>
        <v>-10935.100717487225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-34.53577686729313</v>
      </c>
      <c r="AC60">
        <f t="shared" si="2"/>
        <v>-43.279634943843021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-3689.8527296919551</v>
      </c>
      <c r="AI60">
        <f t="shared" si="25"/>
        <v>-3690.0506228621325</v>
      </c>
      <c r="AJ60">
        <f t="shared" si="7"/>
        <v>8.7438580765498912</v>
      </c>
      <c r="AK60">
        <f t="shared" si="22"/>
        <v>-2.4175043807105192</v>
      </c>
      <c r="AL60">
        <f t="shared" si="26"/>
        <v>-3683.7242691662932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-9.0627120793229867</v>
      </c>
      <c r="AR60">
        <f t="shared" si="27"/>
        <v>-9.063198128213056</v>
      </c>
      <c r="AS60">
        <f t="shared" si="27"/>
        <v>2.1475943354750126E-2</v>
      </c>
      <c r="AT60">
        <f t="shared" si="27"/>
        <v>-5.9376749582931267E-3</v>
      </c>
      <c r="AU60">
        <f t="shared" si="23"/>
        <v>-9.0476598598165978</v>
      </c>
      <c r="AW60">
        <v>57</v>
      </c>
      <c r="AX60">
        <f>IF(Z60&gt;0, (R60*SUMPRODUCT(K60:$K$98, X60:$X$98)-K60*$AZ$3)/Z60, 0)</f>
        <v>-10935.100717487225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1000000</v>
      </c>
      <c r="S61">
        <f t="shared" si="1"/>
        <v>-25591.374411395478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-43.279634943843021</v>
      </c>
      <c r="AC61">
        <f t="shared" si="2"/>
        <v>-45.885350987176345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-2125.2841182161187</v>
      </c>
      <c r="AI61">
        <f t="shared" si="25"/>
        <v>-2125.3737682486835</v>
      </c>
      <c r="AJ61">
        <f t="shared" si="7"/>
        <v>2.6057160433333237</v>
      </c>
      <c r="AK61">
        <f t="shared" si="22"/>
        <v>-3.0295744460690117</v>
      </c>
      <c r="AL61">
        <f t="shared" si="26"/>
        <v>-2125.7976266514193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-4.6606675361613235</v>
      </c>
      <c r="AR61">
        <f t="shared" si="27"/>
        <v>-4.660864135285558</v>
      </c>
      <c r="AS61">
        <f t="shared" si="27"/>
        <v>5.714236542553131E-3</v>
      </c>
      <c r="AT61">
        <f t="shared" si="27"/>
        <v>-6.643741958147889E-3</v>
      </c>
      <c r="AU61">
        <f t="shared" si="23"/>
        <v>-4.6617936407011529</v>
      </c>
      <c r="AW61">
        <v>58</v>
      </c>
      <c r="AX61">
        <f>IF(Z61&gt;0, (R61*SUMPRODUCT(K61:$K$98, X61:$X$98)-K61*$AZ$3)/Z61, 0)</f>
        <v>-25591.374411395478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1000000</v>
      </c>
      <c r="S62">
        <f t="shared" si="1"/>
        <v>-64683.471301991274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-45.885350987176345</v>
      </c>
      <c r="AC62">
        <f t="shared" si="2"/>
        <v>-44.780843491204038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-1082.7632810954585</v>
      </c>
      <c r="AI62">
        <f t="shared" si="25"/>
        <v>-1082.7978964636429</v>
      </c>
      <c r="AJ62">
        <f t="shared" si="7"/>
        <v>-1.1045074959723067</v>
      </c>
      <c r="AK62">
        <f t="shared" si="22"/>
        <v>-3.2119745691023445</v>
      </c>
      <c r="AL62">
        <f t="shared" si="26"/>
        <v>-1087.1143785287175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-2.1200525405620629</v>
      </c>
      <c r="AR62">
        <f t="shared" si="27"/>
        <v>-2.1201203175180638</v>
      </c>
      <c r="AS62">
        <f t="shared" si="27"/>
        <v>-2.1626277541817473E-3</v>
      </c>
      <c r="AT62">
        <f t="shared" si="27"/>
        <v>-6.2890522465416151E-3</v>
      </c>
      <c r="AU62">
        <f t="shared" si="23"/>
        <v>-2.1285719975187867</v>
      </c>
      <c r="AW62">
        <v>59</v>
      </c>
      <c r="AX62">
        <f>IF(Z62&gt;0, (R62*SUMPRODUCT(K62:$K$98, X62:$X$98)-K62*$AZ$3)/Z62, 0)</f>
        <v>-64683.471301991274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1000000</v>
      </c>
      <c r="S63">
        <f t="shared" si="1"/>
        <v>-192168.66282303244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-44.780843491204038</v>
      </c>
      <c r="AC63">
        <f t="shared" si="2"/>
        <v>-41.75341832450394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-468.10943518496265</v>
      </c>
      <c r="AI63">
        <f t="shared" si="25"/>
        <v>-468.1202989277059</v>
      </c>
      <c r="AJ63">
        <f t="shared" si="7"/>
        <v>-3.0274251667000982</v>
      </c>
      <c r="AK63">
        <f t="shared" si="22"/>
        <v>-3.134659044384283</v>
      </c>
      <c r="AL63">
        <f t="shared" si="26"/>
        <v>-474.28238313879029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-0.81835638784784903</v>
      </c>
      <c r="AR63">
        <f t="shared" si="27"/>
        <v>-0.81837538001634991</v>
      </c>
      <c r="AS63">
        <f t="shared" si="27"/>
        <v>-5.292593008558848E-3</v>
      </c>
      <c r="AT63">
        <f t="shared" si="27"/>
        <v>-5.480060985490082E-3</v>
      </c>
      <c r="AU63">
        <f t="shared" si="23"/>
        <v>-0.82914803401039883</v>
      </c>
      <c r="AW63">
        <v>60</v>
      </c>
      <c r="AX63">
        <f>IF(Z63&gt;0, (R63*SUMPRODUCT(K63:$K$98, X63:$X$98)-K63*$AZ$3)/Z63, 0)</f>
        <v>-192168.66282303244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1000000</v>
      </c>
      <c r="S64">
        <f t="shared" si="1"/>
        <v>-733383.2597501094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-41.75341832450394</v>
      </c>
      <c r="AC64">
        <f t="shared" si="2"/>
        <v>-37.975812473724858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-163.32043286152211</v>
      </c>
      <c r="AI64">
        <f t="shared" si="25"/>
        <v>-163.32302194519485</v>
      </c>
      <c r="AJ64">
        <f t="shared" si="7"/>
        <v>-3.7776058507790822</v>
      </c>
      <c r="AK64">
        <f t="shared" si="22"/>
        <v>-2.9227392827152761</v>
      </c>
      <c r="AL64">
        <f t="shared" si="26"/>
        <v>-170.0233670786892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-0.254928025090154</v>
      </c>
      <c r="AR64">
        <f t="shared" si="27"/>
        <v>-0.2549320664092708</v>
      </c>
      <c r="AS64">
        <f t="shared" si="27"/>
        <v>-5.8964918365398663E-3</v>
      </c>
      <c r="AT64">
        <f t="shared" si="27"/>
        <v>-4.5621245311526452E-3</v>
      </c>
      <c r="AU64">
        <f t="shared" si="23"/>
        <v>-0.26539068277696332</v>
      </c>
      <c r="AW64">
        <v>61</v>
      </c>
      <c r="AX64">
        <f>IF(Z64&gt;0, (R64*SUMPRODUCT(K64:$K$98, X64:$X$98)-K64*$AZ$3)/Z64, 0)</f>
        <v>-733383.2597501094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1000000</v>
      </c>
      <c r="S65">
        <f t="shared" si="1"/>
        <v>-2789553.6407443942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-37.975812473724858</v>
      </c>
      <c r="AC65">
        <f t="shared" si="2"/>
        <v>-34.127202785755244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-39.029927145710225</v>
      </c>
      <c r="AI65">
        <f t="shared" si="25"/>
        <v>-39.03053884218896</v>
      </c>
      <c r="AJ65">
        <f t="shared" si="7"/>
        <v>-3.8486096879696134</v>
      </c>
      <c r="AK65">
        <f t="shared" si="22"/>
        <v>-2.6583068731607402</v>
      </c>
      <c r="AL65">
        <f t="shared" si="26"/>
        <v>-45.537455403319314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-5.4394723963469657E-2</v>
      </c>
      <c r="AR65">
        <f t="shared" si="27"/>
        <v>-5.4395576464705081E-2</v>
      </c>
      <c r="AS65">
        <f t="shared" si="27"/>
        <v>-5.3636805633456375E-3</v>
      </c>
      <c r="AT65">
        <f t="shared" si="27"/>
        <v>-3.7047947344596914E-3</v>
      </c>
      <c r="AU65">
        <f t="shared" si="23"/>
        <v>-6.3464051762510409E-2</v>
      </c>
      <c r="AW65">
        <v>62</v>
      </c>
      <c r="AX65">
        <f>IF(Z65&gt;0, (R65*SUMPRODUCT(K65:$K$98, X65:$X$98)-K65*$AZ$3)/Z65, 0)</f>
        <v>-2789553.6407443942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1000000</v>
      </c>
      <c r="S66">
        <f t="shared" si="1"/>
        <v>-10658916.793445462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-34.127202785755244</v>
      </c>
      <c r="AC66">
        <f t="shared" si="2"/>
        <v>-30.517724551629641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-9.2484734029263986</v>
      </c>
      <c r="AI66">
        <f t="shared" si="25"/>
        <v>-9.2486165587702001</v>
      </c>
      <c r="AJ66">
        <f t="shared" si="7"/>
        <v>-3.6094782341256035</v>
      </c>
      <c r="AK66">
        <f t="shared" si="22"/>
        <v>-2.3889041950028673</v>
      </c>
      <c r="AL66">
        <f t="shared" si="26"/>
        <v>-15.246998987898671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-1.1508297117509033E-2</v>
      </c>
      <c r="AR66">
        <f t="shared" si="27"/>
        <v>-1.1508475252852327E-2</v>
      </c>
      <c r="AS66">
        <f t="shared" si="27"/>
        <v>-4.4914383323366143E-3</v>
      </c>
      <c r="AT66">
        <f t="shared" si="27"/>
        <v>-2.9726224062727648E-3</v>
      </c>
      <c r="AU66">
        <f t="shared" si="23"/>
        <v>-1.8972535991461707E-2</v>
      </c>
      <c r="AW66">
        <v>63</v>
      </c>
      <c r="AX66">
        <f>IF(Z66&gt;0, (R66*SUMPRODUCT(K66:$K$98, X66:$X$98)-K66*$AZ$3)/Z66, 0)</f>
        <v>-10658916.793445462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-41111416.110578768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-30.517724551629641</v>
      </c>
      <c r="AC67">
        <f t="shared" ref="AC67:AC98" si="30">S67*Z67</f>
        <v>-27.257917707596196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-2.1714601954791228</v>
      </c>
      <c r="AI67">
        <f t="shared" ref="AI67:AI98" si="34">SUM(AE67:AH67)</f>
        <v>-2.1714933467547128</v>
      </c>
      <c r="AJ67">
        <f t="shared" ref="AJ67:AJ98" si="35">AB67-AC67</f>
        <v>-3.2598068440334451</v>
      </c>
      <c r="AK67">
        <f t="shared" si="22"/>
        <v>-2.1362407186140753</v>
      </c>
      <c r="AL67">
        <f t="shared" si="26"/>
        <v>-7.5675409094022328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-2.4125418962687864E-3</v>
      </c>
      <c r="AR67">
        <f t="shared" si="36"/>
        <v>-2.4125787280934925E-3</v>
      </c>
      <c r="AS67">
        <f t="shared" si="36"/>
        <v>-3.6217198921480427E-3</v>
      </c>
      <c r="AT67">
        <f t="shared" si="36"/>
        <v>-2.3734122526867874E-3</v>
      </c>
      <c r="AU67">
        <f t="shared" si="23"/>
        <v>-8.4077108729283222E-3</v>
      </c>
      <c r="AW67">
        <v>64</v>
      </c>
      <c r="AX67">
        <f>IF(Z67&gt;0, (R67*SUMPRODUCT(K67:$K$98, X67:$X$98)-K67*$AZ$3)/Z67, 0)</f>
        <v>-41111416.110578768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1000000</v>
      </c>
      <c r="S68">
        <f t="shared" si="29"/>
        <v>-160403763.27668661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-27.257917707596196</v>
      </c>
      <c r="AC68">
        <f t="shared" si="30"/>
        <v>-24.339513159179106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-0.50465621601513622</v>
      </c>
      <c r="AI68">
        <f t="shared" si="34"/>
        <v>-0.50466380296716962</v>
      </c>
      <c r="AJ68">
        <f t="shared" si="35"/>
        <v>-2.9184045484170902</v>
      </c>
      <c r="AK68">
        <f t="shared" si="22"/>
        <v>-1.9080542395317339</v>
      </c>
      <c r="AL68">
        <f t="shared" si="26"/>
        <v>-5.3311225909159941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-5.0061123899310979E-4</v>
      </c>
      <c r="AR68">
        <f t="shared" si="36"/>
        <v>-5.0061876513335553E-4</v>
      </c>
      <c r="AS68">
        <f t="shared" si="36"/>
        <v>-2.8950126254313037E-3</v>
      </c>
      <c r="AT68">
        <f t="shared" si="36"/>
        <v>-1.8927605894968069E-3</v>
      </c>
      <c r="AU68">
        <f t="shared" si="23"/>
        <v>-5.2883919800614668E-3</v>
      </c>
      <c r="AW68">
        <v>65</v>
      </c>
      <c r="AX68">
        <f>IF(Z68&gt;0, (R68*SUMPRODUCT(K68:$K$98, X68:$X$98)-K68*$AZ$3)/Z68, 0)</f>
        <v>-160403763.27668661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1000000</v>
      </c>
      <c r="S69">
        <f t="shared" si="29"/>
        <v>-633268346.78767657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-24.339513159179106</v>
      </c>
      <c r="AC69">
        <f t="shared" si="30"/>
        <v>-21.732141368352604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-0.1159042215149696</v>
      </c>
      <c r="AI69">
        <f t="shared" si="34"/>
        <v>-0.11590593738640692</v>
      </c>
      <c r="AJ69">
        <f t="shared" si="35"/>
        <v>-2.6073717908265017</v>
      </c>
      <c r="AK69">
        <f t="shared" si="22"/>
        <v>-1.7037659211425376</v>
      </c>
      <c r="AL69">
        <f t="shared" si="26"/>
        <v>-4.4270436493554461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-1.0265644019454142E-4</v>
      </c>
      <c r="AR69">
        <f t="shared" si="36"/>
        <v>-1.0265795994292751E-4</v>
      </c>
      <c r="AS69">
        <f t="shared" si="36"/>
        <v>-2.3093507968158442E-3</v>
      </c>
      <c r="AT69">
        <f t="shared" si="36"/>
        <v>-1.5090265229612638E-3</v>
      </c>
      <c r="AU69">
        <f t="shared" si="23"/>
        <v>-3.9210352797200351E-3</v>
      </c>
      <c r="AW69">
        <v>66</v>
      </c>
      <c r="AX69">
        <f>IF(Z69&gt;0, (R69*SUMPRODUCT(K69:$K$98, X69:$X$98)-K69*$AZ$3)/Z69, 0)</f>
        <v>-633268346.78767657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1000000</v>
      </c>
      <c r="S70">
        <f t="shared" si="29"/>
        <v>-2532709188.5568838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-21.732141368352604</v>
      </c>
      <c r="AC70">
        <f t="shared" si="30"/>
        <v>-19.403786522948604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-2.6312977510852802E-2</v>
      </c>
      <c r="AI70">
        <f t="shared" si="34"/>
        <v>-2.6313360574700215E-2</v>
      </c>
      <c r="AJ70">
        <f t="shared" si="35"/>
        <v>-2.3283548454040002</v>
      </c>
      <c r="AK70">
        <f t="shared" si="22"/>
        <v>-1.5212498957846825</v>
      </c>
      <c r="AL70">
        <f t="shared" si="26"/>
        <v>-3.875918101763383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-2.080841102245096E-5</v>
      </c>
      <c r="AR70">
        <f t="shared" si="36"/>
        <v>-2.080871395091968E-5</v>
      </c>
      <c r="AS70">
        <f t="shared" si="36"/>
        <v>-1.8412726043374882E-3</v>
      </c>
      <c r="AT70">
        <f t="shared" si="36"/>
        <v>-1.2030106849858523E-3</v>
      </c>
      <c r="AU70">
        <f t="shared" si="23"/>
        <v>-3.0650920032742604E-3</v>
      </c>
      <c r="AW70">
        <v>67</v>
      </c>
      <c r="AX70">
        <f>IF(Z70&gt;0, (R70*SUMPRODUCT(K70:$K$98, X70:$X$98)-K70*$AZ$3)/Z70, 0)</f>
        <v>-2532709188.5568838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1000000</v>
      </c>
      <c r="S71">
        <f t="shared" si="29"/>
        <v>-10269775522.084524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-19.403786522948604</v>
      </c>
      <c r="AC71">
        <f t="shared" si="30"/>
        <v>-17.324827418998741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-5.8976918217188892E-3</v>
      </c>
      <c r="AI71">
        <f t="shared" si="34"/>
        <v>-5.8977761703367425E-3</v>
      </c>
      <c r="AJ71">
        <f t="shared" si="35"/>
        <v>-2.0789591039498632</v>
      </c>
      <c r="AK71">
        <f t="shared" si="22"/>
        <v>-1.3582650566064023</v>
      </c>
      <c r="AL71">
        <f t="shared" si="26"/>
        <v>-3.4431219367266026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-4.1642133843956442E-6</v>
      </c>
      <c r="AR71">
        <f t="shared" si="36"/>
        <v>-4.1642729408550253E-6</v>
      </c>
      <c r="AS71">
        <f t="shared" si="36"/>
        <v>-1.4679012718836902E-3</v>
      </c>
      <c r="AT71">
        <f t="shared" si="36"/>
        <v>-9.590371452519893E-4</v>
      </c>
      <c r="AU71">
        <f t="shared" si="23"/>
        <v>-2.4311026900765351E-3</v>
      </c>
      <c r="AW71">
        <v>68</v>
      </c>
      <c r="AX71">
        <f>IF(Z71&gt;0, (R71*SUMPRODUCT(K71:$K$98, X71:$X$98)-K71*$AZ$3)/Z71, 0)</f>
        <v>-10269775522.084524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1000000</v>
      </c>
      <c r="S72">
        <f t="shared" si="29"/>
        <v>-42247616306.336311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-17.324827418998741</v>
      </c>
      <c r="AC72">
        <f t="shared" si="30"/>
        <v>-15.468599518604195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-1.3039612775767565E-3</v>
      </c>
      <c r="AI72">
        <f t="shared" si="34"/>
        <v>-1.3039795846445522E-3</v>
      </c>
      <c r="AJ72">
        <f t="shared" si="35"/>
        <v>-1.8562279003945452</v>
      </c>
      <c r="AK72">
        <f t="shared" si="22"/>
        <v>-1.2127379193299119</v>
      </c>
      <c r="AL72">
        <f t="shared" si="26"/>
        <v>-3.0702697993091017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-8.2204874880371318E-7</v>
      </c>
      <c r="AR72">
        <f t="shared" si="36"/>
        <v>-8.2206029002233254E-7</v>
      </c>
      <c r="AS72">
        <f t="shared" si="36"/>
        <v>-1.1702109941865648E-3</v>
      </c>
      <c r="AT72">
        <f t="shared" si="36"/>
        <v>-7.6453933591083122E-4</v>
      </c>
      <c r="AU72">
        <f t="shared" si="23"/>
        <v>-1.9355723903874183E-3</v>
      </c>
      <c r="AW72">
        <v>69</v>
      </c>
      <c r="AX72">
        <f>IF(Z72&gt;0, (R72*SUMPRODUCT(K72:$K$98, X72:$X$98)-K72*$AZ$3)/Z72, 0)</f>
        <v>-42247616306.336311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1000000</v>
      </c>
      <c r="S73">
        <f t="shared" si="29"/>
        <v>-176550418221.2204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-15.468599518604195</v>
      </c>
      <c r="AC73">
        <f t="shared" si="30"/>
        <v>-13.811250282967288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-2.8425157891150029E-4</v>
      </c>
      <c r="AI73">
        <f t="shared" si="34"/>
        <v>-2.8425549032967256E-4</v>
      </c>
      <c r="AJ73">
        <f t="shared" si="35"/>
        <v>-1.6573492356369073</v>
      </c>
      <c r="AK73">
        <f t="shared" ref="AK73:AK98" si="49">G73*SUM(AB73:AB73, AE73:AF73)</f>
        <v>-1.0828019663022939</v>
      </c>
      <c r="AL73">
        <f t="shared" si="26"/>
        <v>-2.7404354574295309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-1.5999917411543198E-7</v>
      </c>
      <c r="AR73">
        <f t="shared" si="36"/>
        <v>-1.6000137576961304E-7</v>
      </c>
      <c r="AS73">
        <f t="shared" si="36"/>
        <v>-9.3288667010468155E-4</v>
      </c>
      <c r="AT73">
        <f t="shared" si="36"/>
        <v>-6.0948621992658195E-4</v>
      </c>
      <c r="AU73">
        <f t="shared" si="23"/>
        <v>-1.5425328914070331E-3</v>
      </c>
      <c r="AW73">
        <v>70</v>
      </c>
      <c r="AX73">
        <f>IF(Z73&gt;0, (R73*SUMPRODUCT(K73:$K$98, X73:$X$98)-K73*$AZ$3)/Z73, 0)</f>
        <v>-176550418221.2204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1000000</v>
      </c>
      <c r="S74">
        <f t="shared" si="29"/>
        <v>-750012070890.26843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-13.811250282967288</v>
      </c>
      <c r="AC74">
        <f t="shared" si="30"/>
        <v>-12.331473605747126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-6.1004379624114554E-5</v>
      </c>
      <c r="AI74">
        <f t="shared" si="34"/>
        <v>-6.1005201709123874E-5</v>
      </c>
      <c r="AJ74">
        <f t="shared" si="35"/>
        <v>-1.4797766772201619</v>
      </c>
      <c r="AK74">
        <f t="shared" si="49"/>
        <v>-0.96678751980771027</v>
      </c>
      <c r="AL74">
        <f t="shared" si="26"/>
        <v>-2.4466252022295816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-3.0658990264199086E-8</v>
      </c>
      <c r="AR74">
        <f t="shared" si="36"/>
        <v>-3.0659403419720909E-8</v>
      </c>
      <c r="AS74">
        <f t="shared" si="36"/>
        <v>-7.4369183031816328E-4</v>
      </c>
      <c r="AT74">
        <f t="shared" si="36"/>
        <v>-4.858787080529055E-4</v>
      </c>
      <c r="AU74">
        <f t="shared" si="23"/>
        <v>-1.2296011977744887E-3</v>
      </c>
      <c r="AW74">
        <v>71</v>
      </c>
      <c r="AX74">
        <f>IF(Z74&gt;0, (R74*SUMPRODUCT(K74:$K$98, X74:$X$98)-K74*$AZ$3)/Z74, 0)</f>
        <v>-750012070890.26843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1000000</v>
      </c>
      <c r="S75">
        <f t="shared" si="29"/>
        <v>-3243042715176.8545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-12.331473605747126</v>
      </c>
      <c r="AC75">
        <f t="shared" si="30"/>
        <v>-11.010244317460284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-1.2882247940015723E-5</v>
      </c>
      <c r="AI75">
        <f t="shared" si="34"/>
        <v>-1.2882417691777949E-5</v>
      </c>
      <c r="AJ75">
        <f t="shared" si="35"/>
        <v>-1.3212292882868422</v>
      </c>
      <c r="AK75">
        <f t="shared" si="49"/>
        <v>-0.86320315240229895</v>
      </c>
      <c r="AL75">
        <f t="shared" si="26"/>
        <v>-2.184445323106833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-5.7805673222549122E-9</v>
      </c>
      <c r="AR75">
        <f t="shared" si="36"/>
        <v>-5.7806434938589816E-9</v>
      </c>
      <c r="AS75">
        <f t="shared" si="36"/>
        <v>-5.9286662425996691E-4</v>
      </c>
      <c r="AT75">
        <f t="shared" si="36"/>
        <v>-3.8733953565235179E-4</v>
      </c>
      <c r="AU75">
        <f t="shared" si="23"/>
        <v>-9.8021194055581263E-4</v>
      </c>
      <c r="AW75">
        <v>72</v>
      </c>
      <c r="AX75">
        <f>IF(Z75&gt;0, (R75*SUMPRODUCT(K75:$K$98, X75:$X$98)-K75*$AZ$3)/Z75, 0)</f>
        <v>-3243042715176.8545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1000000</v>
      </c>
      <c r="S76">
        <f t="shared" si="29"/>
        <v>-14293001235255.16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-11.010244317460284</v>
      </c>
      <c r="AC76">
        <f t="shared" si="30"/>
        <v>-9.8305752884677844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-2.673295453952222E-6</v>
      </c>
      <c r="AI76">
        <f t="shared" si="34"/>
        <v>-2.6733298434241274E-6</v>
      </c>
      <c r="AJ76">
        <f t="shared" si="35"/>
        <v>-1.1796690289924996</v>
      </c>
      <c r="AK76">
        <f t="shared" si="49"/>
        <v>-0.77071710222222001</v>
      </c>
      <c r="AL76">
        <f t="shared" si="26"/>
        <v>-1.9503888045445632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-1.071045071356847E-9</v>
      </c>
      <c r="AR76">
        <f t="shared" si="36"/>
        <v>-1.071058849360448E-9</v>
      </c>
      <c r="AS76">
        <f t="shared" si="36"/>
        <v>-4.7262965171574915E-4</v>
      </c>
      <c r="AT76">
        <f t="shared" si="36"/>
        <v>-3.0878470710192334E-4</v>
      </c>
      <c r="AU76">
        <f t="shared" si="23"/>
        <v>-7.814154298765219E-4</v>
      </c>
      <c r="AW76">
        <v>73</v>
      </c>
      <c r="AX76">
        <f>IF(Z76&gt;0, (R76*SUMPRODUCT(K76:$K$98, X76:$X$98)-K76*$AZ$3)/Z76, 0)</f>
        <v>-14293001235255.16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1000000</v>
      </c>
      <c r="S77">
        <f t="shared" si="29"/>
        <v>-64253856013649.656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-9.8305752884677844</v>
      </c>
      <c r="AC77">
        <f t="shared" si="30"/>
        <v>-8.7772993656343044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-5.443080788112368E-7</v>
      </c>
      <c r="AI77">
        <f t="shared" si="34"/>
        <v>-5.4431490898448257E-7</v>
      </c>
      <c r="AJ77">
        <f t="shared" si="35"/>
        <v>-1.05327592283348</v>
      </c>
      <c r="AK77">
        <f t="shared" si="49"/>
        <v>-0.68814027019274493</v>
      </c>
      <c r="AL77">
        <f t="shared" si="26"/>
        <v>-1.741416737341134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-1.9470968081489126E-10</v>
      </c>
      <c r="AR77">
        <f t="shared" si="36"/>
        <v>-1.9471212410189059E-10</v>
      </c>
      <c r="AS77">
        <f t="shared" si="36"/>
        <v>-3.7677746616000281E-4</v>
      </c>
      <c r="AT77">
        <f t="shared" si="36"/>
        <v>-2.461612781087686E-4</v>
      </c>
      <c r="AU77">
        <f t="shared" si="23"/>
        <v>-6.229389389808955E-4</v>
      </c>
      <c r="AW77">
        <v>74</v>
      </c>
      <c r="AX77">
        <f>IF(Z77&gt;0, (R77*SUMPRODUCT(K77:$K$98, X77:$X$98)-K77*$AZ$3)/Z77, 0)</f>
        <v>-64253856013649.656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1000000</v>
      </c>
      <c r="S78">
        <f t="shared" si="29"/>
        <v>-295021465727292.88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-8.7772993656343044</v>
      </c>
      <c r="AC78">
        <f t="shared" si="30"/>
        <v>-7.8368744337714045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-1.0867368713495705E-7</v>
      </c>
      <c r="AI78">
        <f t="shared" si="34"/>
        <v>-1.0867501532211361E-7</v>
      </c>
      <c r="AJ78">
        <f t="shared" si="35"/>
        <v>-0.94042493186289988</v>
      </c>
      <c r="AK78">
        <f t="shared" si="49"/>
        <v>-0.6144109555944014</v>
      </c>
      <c r="AL78">
        <f t="shared" si="26"/>
        <v>-1.5548359961323166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-3.4709562861830383E-11</v>
      </c>
      <c r="AR78">
        <f t="shared" si="36"/>
        <v>-3.4709987074874206E-11</v>
      </c>
      <c r="AS78">
        <f t="shared" si="36"/>
        <v>-3.0036468946518347E-4</v>
      </c>
      <c r="AT78">
        <f t="shared" si="36"/>
        <v>-1.9623826381925751E-4</v>
      </c>
      <c r="AU78">
        <f t="shared" si="23"/>
        <v>-4.9660298799442809E-4</v>
      </c>
      <c r="AW78">
        <v>75</v>
      </c>
      <c r="AX78">
        <f>IF(Z78&gt;0, (R78*SUMPRODUCT(K78:$K$98, X78:$X$98)-K78*$AZ$3)/Z78, 0)</f>
        <v>-295021465727292.88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1000000</v>
      </c>
      <c r="S79">
        <f t="shared" si="29"/>
        <v>-1384359389928861.8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-7.8368744337714045</v>
      </c>
      <c r="AC79">
        <f t="shared" si="30"/>
        <v>-6.9972093158975346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-2.1243631141622995E-8</v>
      </c>
      <c r="AI79">
        <f t="shared" si="34"/>
        <v>-2.1243883865350909E-8</v>
      </c>
      <c r="AJ79">
        <f t="shared" si="35"/>
        <v>-0.83966511787386988</v>
      </c>
      <c r="AK79">
        <f t="shared" si="49"/>
        <v>-0.54858121036399832</v>
      </c>
      <c r="AL79">
        <f t="shared" si="26"/>
        <v>-1.3882463494817521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-6.0580865160514366E-12</v>
      </c>
      <c r="AR79">
        <f t="shared" si="36"/>
        <v>-6.0581585857554415E-12</v>
      </c>
      <c r="AS79">
        <f t="shared" si="36"/>
        <v>-2.3944889151383594E-4</v>
      </c>
      <c r="AT79">
        <f t="shared" si="36"/>
        <v>-1.564399424613345E-4</v>
      </c>
      <c r="AU79">
        <f t="shared" si="23"/>
        <v>-3.9588884003332903E-4</v>
      </c>
      <c r="AW79">
        <v>76</v>
      </c>
      <c r="AX79">
        <f>IF(Z79&gt;0, (R79*SUMPRODUCT(K79:$K$98, X79:$X$98)-K79*$AZ$3)/Z79, 0)</f>
        <v>-1384359389928861.8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1000000</v>
      </c>
      <c r="S80">
        <f t="shared" si="29"/>
        <v>-6639493555455734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-6.9972093158975346</v>
      </c>
      <c r="AC80">
        <f t="shared" si="30"/>
        <v>-6.2475083177709312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-4.0629682369903626E-9</v>
      </c>
      <c r="AI80">
        <f t="shared" si="34"/>
        <v>-4.0630152850691472E-9</v>
      </c>
      <c r="AJ80">
        <f t="shared" si="35"/>
        <v>-0.7497009981266034</v>
      </c>
      <c r="AK80">
        <f t="shared" si="49"/>
        <v>-0.48980465211282748</v>
      </c>
      <c r="AL80">
        <f t="shared" si="26"/>
        <v>-1.2395056543024461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-1.0345038795546159E-12</v>
      </c>
      <c r="AR80">
        <f t="shared" si="36"/>
        <v>-1.0345158588311421E-12</v>
      </c>
      <c r="AS80">
        <f t="shared" si="36"/>
        <v>-1.9088719030755708E-4</v>
      </c>
      <c r="AT80">
        <f t="shared" si="36"/>
        <v>-1.2471296433514819E-4</v>
      </c>
      <c r="AU80">
        <f t="shared" si="23"/>
        <v>-3.1560015567722109E-4</v>
      </c>
      <c r="AW80">
        <v>77</v>
      </c>
      <c r="AX80">
        <f>IF(Z80&gt;0, (R80*SUMPRODUCT(K80:$K$98, X80:$X$98)-K80*$AZ$3)/Z80, 0)</f>
        <v>-6639493555455734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1000000</v>
      </c>
      <c r="S81">
        <f t="shared" si="29"/>
        <v>-3.2580570470485944E+16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-6.2475083177709312</v>
      </c>
      <c r="AC81">
        <f t="shared" si="30"/>
        <v>-5.5781324265820897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-7.6034156226946256E-10</v>
      </c>
      <c r="AI81">
        <f t="shared" si="34"/>
        <v>-7.6035012278934607E-10</v>
      </c>
      <c r="AJ81">
        <f t="shared" si="35"/>
        <v>-0.66937589118884144</v>
      </c>
      <c r="AK81">
        <f t="shared" si="49"/>
        <v>-0.43732558224396523</v>
      </c>
      <c r="AL81">
        <f t="shared" si="26"/>
        <v>-1.1067014741931569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-1.728539883356821E-13</v>
      </c>
      <c r="AR81">
        <f t="shared" si="36"/>
        <v>-1.7285593446105196E-13</v>
      </c>
      <c r="AS81">
        <f t="shared" si="36"/>
        <v>-1.5217409941709539E-4</v>
      </c>
      <c r="AT81">
        <f t="shared" si="36"/>
        <v>-9.9420411619302845E-5</v>
      </c>
      <c r="AU81">
        <f t="shared" si="23"/>
        <v>-2.5159451120925419E-4</v>
      </c>
      <c r="AW81">
        <v>78</v>
      </c>
      <c r="AX81">
        <f>IF(Z81&gt;0, (R81*SUMPRODUCT(K81:$K$98, X81:$X$98)-K81*$AZ$3)/Z81, 0)</f>
        <v>-3.2580570470485944E+16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1000000</v>
      </c>
      <c r="S82">
        <f t="shared" si="29"/>
        <v>-1.6373177077002662E+17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-5.5781324265820897</v>
      </c>
      <c r="AC82">
        <f t="shared" si="30"/>
        <v>-4.9804753808770164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-1.3907979056845953E-10</v>
      </c>
      <c r="AI82">
        <f t="shared" si="34"/>
        <v>-1.390813114936158E-10</v>
      </c>
      <c r="AJ82">
        <f t="shared" si="35"/>
        <v>-0.59765704570507339</v>
      </c>
      <c r="AK82">
        <f t="shared" si="49"/>
        <v>-0.39046926986074632</v>
      </c>
      <c r="AL82">
        <f t="shared" si="26"/>
        <v>-0.98812631570490095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-2.8230377083159759E-14</v>
      </c>
      <c r="AR82">
        <f t="shared" si="36"/>
        <v>-2.8230685800123608E-14</v>
      </c>
      <c r="AS82">
        <f t="shared" si="36"/>
        <v>-1.2131226037730111E-4</v>
      </c>
      <c r="AT82">
        <f t="shared" si="36"/>
        <v>-7.9257343446523354E-5</v>
      </c>
      <c r="AU82">
        <f t="shared" si="23"/>
        <v>-2.0056960385205513E-4</v>
      </c>
      <c r="AW82">
        <v>79</v>
      </c>
      <c r="AX82">
        <f>IF(Z82&gt;0, (R82*SUMPRODUCT(K82:$K$98, X82:$X$98)-K82*$AZ$3)/Z82, 0)</f>
        <v>-1.6373177077002662E+17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1000000</v>
      </c>
      <c r="S83">
        <f t="shared" si="29"/>
        <v>-8.4338491246887117E+17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-4.9804753808770164</v>
      </c>
      <c r="AC83">
        <f t="shared" si="30"/>
        <v>-4.4468530186402173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-2.484169232981239E-11</v>
      </c>
      <c r="AI83">
        <f t="shared" si="34"/>
        <v>-2.48419559611006E-11</v>
      </c>
      <c r="AJ83">
        <f t="shared" si="35"/>
        <v>-0.53362236223679904</v>
      </c>
      <c r="AK83">
        <f t="shared" si="49"/>
        <v>-0.34863327666139116</v>
      </c>
      <c r="AL83">
        <f t="shared" si="26"/>
        <v>-0.88225563892303205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-4.5021069443820685E-15</v>
      </c>
      <c r="AR83">
        <f t="shared" si="36"/>
        <v>-4.5021547227796776E-15</v>
      </c>
      <c r="AS83">
        <f t="shared" si="36"/>
        <v>-9.6709391244682578E-5</v>
      </c>
      <c r="AT83">
        <f t="shared" si="36"/>
        <v>-6.3183468946528807E-5</v>
      </c>
      <c r="AU83">
        <f t="shared" si="23"/>
        <v>-1.5989286019571351E-4</v>
      </c>
      <c r="AW83">
        <v>80</v>
      </c>
      <c r="AX83">
        <f>IF(Z83&gt;0, (R83*SUMPRODUCT(K83:$K$98, X83:$X$98)-K83*$AZ$3)/Z83, 0)</f>
        <v>-8.4338491246887117E+17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1000000</v>
      </c>
      <c r="S84">
        <f t="shared" si="29"/>
        <v>-4.4561167646805586E+18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-4.4468530186402173</v>
      </c>
      <c r="AC84">
        <f t="shared" si="30"/>
        <v>-3.9704044809287691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-4.3288985093898936E-12</v>
      </c>
      <c r="AI84">
        <f t="shared" si="34"/>
        <v>-4.3289430594397529E-12</v>
      </c>
      <c r="AJ84">
        <f t="shared" si="35"/>
        <v>-0.47644853771144824</v>
      </c>
      <c r="AK84">
        <f t="shared" si="49"/>
        <v>-0.31127971130481524</v>
      </c>
      <c r="AL84">
        <f t="shared" si="26"/>
        <v>-0.78772824902059235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-7.0047720948244394E-16</v>
      </c>
      <c r="AR84">
        <f t="shared" si="36"/>
        <v>-7.0048441831271339E-16</v>
      </c>
      <c r="AS84">
        <f t="shared" si="36"/>
        <v>-7.7096134601950525E-5</v>
      </c>
      <c r="AT84">
        <f t="shared" si="36"/>
        <v>-5.0369474606608061E-5</v>
      </c>
      <c r="AU84">
        <f t="shared" si="23"/>
        <v>-1.2746560920925905E-4</v>
      </c>
      <c r="AW84">
        <v>81</v>
      </c>
      <c r="AX84">
        <f>IF(Z84&gt;0, (R84*SUMPRODUCT(K84:$K$98, X84:$X$98)-K84*$AZ$3)/Z84, 0)</f>
        <v>-4.4561167646805586E+18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1000000</v>
      </c>
      <c r="S85">
        <f t="shared" si="29"/>
        <v>-2.4169851366931694E+19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-3.9704044809287691</v>
      </c>
      <c r="AC85">
        <f t="shared" si="30"/>
        <v>-3.5450040008292589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-7.3542049483511394E-13</v>
      </c>
      <c r="AI85">
        <f t="shared" si="34"/>
        <v>-7.3542782835973308E-13</v>
      </c>
      <c r="AJ85">
        <f t="shared" si="35"/>
        <v>-0.42540048009951015</v>
      </c>
      <c r="AK85">
        <f t="shared" si="49"/>
        <v>-0.27792831366501386</v>
      </c>
      <c r="AL85">
        <f t="shared" si="26"/>
        <v>-0.70332879376525947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-1.062513145460691E-16</v>
      </c>
      <c r="AR85">
        <f t="shared" si="36"/>
        <v>-1.0625237407138355E-16</v>
      </c>
      <c r="AS85">
        <f t="shared" si="36"/>
        <v>-6.1460566487524733E-5</v>
      </c>
      <c r="AT85">
        <f t="shared" si="36"/>
        <v>-4.0154236771849572E-5</v>
      </c>
      <c r="AU85">
        <f t="shared" si="23"/>
        <v>-1.0161480325948057E-4</v>
      </c>
      <c r="AW85">
        <v>82</v>
      </c>
      <c r="AX85">
        <f>IF(Z85&gt;0, (R85*SUMPRODUCT(K85:$K$98, X85:$X$98)-K85*$AZ$3)/Z85, 0)</f>
        <v>-2.4169851366931694E+19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1000000</v>
      </c>
      <c r="S86">
        <f t="shared" si="29"/>
        <v>-1.3470041830449321E+20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-3.5450040008292589</v>
      </c>
      <c r="AC86">
        <f t="shared" si="30"/>
        <v>-3.1651821435975527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-1.2170584897210275E-13</v>
      </c>
      <c r="AI86">
        <f t="shared" si="34"/>
        <v>-1.2170702386902715E-13</v>
      </c>
      <c r="AJ86">
        <f t="shared" si="35"/>
        <v>-0.37982185723170625</v>
      </c>
      <c r="AK86">
        <f t="shared" si="49"/>
        <v>-0.24815028005804815</v>
      </c>
      <c r="AL86">
        <f t="shared" si="26"/>
        <v>-0.62797213728987611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-1.5699723748970134E-17</v>
      </c>
      <c r="AR86">
        <f t="shared" si="36"/>
        <v>-1.5699875307480283E-17</v>
      </c>
      <c r="AS86">
        <f t="shared" si="36"/>
        <v>-4.8995987314672239E-5</v>
      </c>
      <c r="AT86">
        <f t="shared" si="36"/>
        <v>-3.2010711712252541E-5</v>
      </c>
      <c r="AU86">
        <f t="shared" si="23"/>
        <v>-8.1006699026940488E-5</v>
      </c>
      <c r="AW86">
        <v>83</v>
      </c>
      <c r="AX86">
        <f>IF(Z86&gt;0, (R86*SUMPRODUCT(K86:$K$98, X86:$X$98)-K86*$AZ$3)/Z86, 0)</f>
        <v>-1.3470041830449321E+20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1000000</v>
      </c>
      <c r="S87">
        <f t="shared" si="29"/>
        <v>-7.7194582336224179E+20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-3.1651821435975527</v>
      </c>
      <c r="AC87">
        <f t="shared" si="30"/>
        <v>-2.8260554853549573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-1.9602008554528159E-14</v>
      </c>
      <c r="AI87">
        <f t="shared" si="34"/>
        <v>-1.9602191602055579E-14</v>
      </c>
      <c r="AJ87">
        <f t="shared" si="35"/>
        <v>-0.33912665824259536</v>
      </c>
      <c r="AK87">
        <f t="shared" si="49"/>
        <v>-0.22156275005182871</v>
      </c>
      <c r="AL87">
        <f t="shared" si="26"/>
        <v>-0.56068940829444369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-2.2576837766029179E-18</v>
      </c>
      <c r="AR87">
        <f t="shared" si="36"/>
        <v>-2.2577048593114498E-18</v>
      </c>
      <c r="AS87">
        <f t="shared" si="36"/>
        <v>-3.9059301111824222E-5</v>
      </c>
      <c r="AT87">
        <f t="shared" si="36"/>
        <v>-2.5518743393058464E-5</v>
      </c>
      <c r="AU87">
        <f t="shared" si="23"/>
        <v>-6.4578044504884943E-5</v>
      </c>
      <c r="AW87">
        <v>84</v>
      </c>
      <c r="AX87">
        <f>IF(Z87&gt;0, (R87*SUMPRODUCT(K87:$K$98, X87:$X$98)-K87*$AZ$3)/Z87, 0)</f>
        <v>-7.7194582336224179E+20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1000000</v>
      </c>
      <c r="S88">
        <f t="shared" si="29"/>
        <v>-4.552182998830182E+21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-2.8260554853549573</v>
      </c>
      <c r="AC88">
        <f t="shared" si="30"/>
        <v>-2.5232638262097833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-3.0700435054567057E-15</v>
      </c>
      <c r="AI88">
        <f t="shared" si="34"/>
        <v>-3.0700712203335777E-15</v>
      </c>
      <c r="AJ88">
        <f t="shared" si="35"/>
        <v>-0.30279165914517403</v>
      </c>
      <c r="AK88">
        <f t="shared" si="49"/>
        <v>-0.19782388397484704</v>
      </c>
      <c r="AL88">
        <f t="shared" si="26"/>
        <v>-0.5006155431200241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-3.1571051381827552E-19</v>
      </c>
      <c r="AR88">
        <f t="shared" si="36"/>
        <v>-3.1571336390101933E-19</v>
      </c>
      <c r="AS88">
        <f t="shared" si="36"/>
        <v>-3.1137835707767992E-5</v>
      </c>
      <c r="AT88">
        <f t="shared" si="36"/>
        <v>-2.0343385995741756E-5</v>
      </c>
      <c r="AU88">
        <f t="shared" si="23"/>
        <v>-5.1481221703510067E-5</v>
      </c>
      <c r="AW88">
        <v>85</v>
      </c>
      <c r="AX88">
        <f>IF(Z88&gt;0, (R88*SUMPRODUCT(K88:$K$98, X88:$X$98)-K88*$AZ$3)/Z88, 0)</f>
        <v>-4.552182998830182E+21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1000000</v>
      </c>
      <c r="S89">
        <f t="shared" si="29"/>
        <v>-2.7779609843896387E+22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-2.5232638262097833</v>
      </c>
      <c r="AC89">
        <f t="shared" si="30"/>
        <v>-2.2529141305444496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-4.6765500223328929E-16</v>
      </c>
      <c r="AI89">
        <f t="shared" si="34"/>
        <v>-4.6765905721128072E-16</v>
      </c>
      <c r="AJ89">
        <f t="shared" si="35"/>
        <v>-0.27034969566533373</v>
      </c>
      <c r="AK89">
        <f t="shared" si="49"/>
        <v>-0.17662846783468486</v>
      </c>
      <c r="AL89">
        <f t="shared" si="26"/>
        <v>-0.44697816350001907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-4.2939014888765395E-20</v>
      </c>
      <c r="AR89">
        <f t="shared" si="36"/>
        <v>-4.2939387207589134E-20</v>
      </c>
      <c r="AS89">
        <f t="shared" si="36"/>
        <v>-2.4822891986422171E-5</v>
      </c>
      <c r="AT89">
        <f t="shared" si="36"/>
        <v>-1.6217622764462497E-5</v>
      </c>
      <c r="AU89">
        <f t="shared" si="23"/>
        <v>-4.1040514750884712E-5</v>
      </c>
      <c r="AW89">
        <v>86</v>
      </c>
      <c r="AX89">
        <f>IF(Z89&gt;0, (R89*SUMPRODUCT(K89:$K$98, X89:$X$98)-K89*$AZ$3)/Z89, 0)</f>
        <v>-2.7779609843896387E+22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1000000</v>
      </c>
      <c r="S90">
        <f t="shared" si="29"/>
        <v>-1.7560968254573118E+23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-2.2529141305444496</v>
      </c>
      <c r="AC90">
        <f t="shared" si="30"/>
        <v>-2.0115304737004012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-6.8834010901725115E-17</v>
      </c>
      <c r="AI90">
        <f t="shared" si="34"/>
        <v>-6.8834583629391539E-17</v>
      </c>
      <c r="AJ90">
        <f t="shared" si="35"/>
        <v>-0.24138365684404839</v>
      </c>
      <c r="AK90">
        <f t="shared" si="49"/>
        <v>-0.15770398913811148</v>
      </c>
      <c r="AL90">
        <f t="shared" si="26"/>
        <v>-0.39908764598215996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-5.6430194359697002E-21</v>
      </c>
      <c r="AR90">
        <f t="shared" si="36"/>
        <v>-5.6430663882438863E-21</v>
      </c>
      <c r="AS90">
        <f t="shared" si="36"/>
        <v>-1.978865751468607E-5</v>
      </c>
      <c r="AT90">
        <f t="shared" si="36"/>
        <v>-1.2928589576261556E-5</v>
      </c>
      <c r="AU90">
        <f t="shared" si="23"/>
        <v>-3.2717247090947636E-5</v>
      </c>
      <c r="AW90">
        <v>87</v>
      </c>
      <c r="AX90">
        <f>IF(Z90&gt;0, (R90*SUMPRODUCT(K90:$K$98, X90:$X$98)-K90*$AZ$3)/Z90, 0)</f>
        <v>-1.7560968254573118E+23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1000000</v>
      </c>
      <c r="S91">
        <f t="shared" si="29"/>
        <v>-1.1511667892749757E+24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-2.0115304737004012</v>
      </c>
      <c r="AC91">
        <f t="shared" si="30"/>
        <v>-1.7960093515182152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-9.7798434746448508E-18</v>
      </c>
      <c r="AI91">
        <f t="shared" si="34"/>
        <v>-9.779921482860873E-18</v>
      </c>
      <c r="AJ91">
        <f t="shared" si="35"/>
        <v>-0.215521122182186</v>
      </c>
      <c r="AK91">
        <f t="shared" si="49"/>
        <v>-0.1408071331590281</v>
      </c>
      <c r="AL91">
        <f t="shared" si="26"/>
        <v>-0.3563282553412141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-7.1585053051642811E-22</v>
      </c>
      <c r="AR91">
        <f t="shared" si="36"/>
        <v>-7.1585624044654803E-22</v>
      </c>
      <c r="AS91">
        <f t="shared" si="36"/>
        <v>-1.5775396615661724E-5</v>
      </c>
      <c r="AT91">
        <f t="shared" si="36"/>
        <v>-1.0306592455565653E-5</v>
      </c>
      <c r="AU91">
        <f t="shared" si="23"/>
        <v>-2.6081989071227375E-5</v>
      </c>
      <c r="AW91">
        <v>88</v>
      </c>
      <c r="AX91">
        <f>IF(Z91&gt;0, (R91*SUMPRODUCT(K91:$K$98, X91:$X$98)-K91*$AZ$3)/Z91, 0)</f>
        <v>-1.1511667892749757E+24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1000000</v>
      </c>
      <c r="S92">
        <f t="shared" si="29"/>
        <v>-7.8335087385497043E+24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-1.7960093515182152</v>
      </c>
      <c r="AC92">
        <f t="shared" si="30"/>
        <v>-1.6035797781412633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-1.3398549489933947E-18</v>
      </c>
      <c r="AI92">
        <f t="shared" si="34"/>
        <v>-1.3398651843798075E-18</v>
      </c>
      <c r="AJ92">
        <f t="shared" si="35"/>
        <v>-0.19242957337695188</v>
      </c>
      <c r="AK92">
        <f t="shared" si="49"/>
        <v>-0.12572065460627507</v>
      </c>
      <c r="AL92">
        <f t="shared" si="26"/>
        <v>-0.31815022798322695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-8.7564930882971512E-23</v>
      </c>
      <c r="AR92">
        <f t="shared" si="36"/>
        <v>-8.756559980680127E-23</v>
      </c>
      <c r="AS92">
        <f t="shared" si="36"/>
        <v>-1.2576049597944617E-5</v>
      </c>
      <c r="AT92">
        <f t="shared" si="36"/>
        <v>-8.2163524039904738E-6</v>
      </c>
      <c r="AU92">
        <f t="shared" si="23"/>
        <v>-2.0792402001935091E-5</v>
      </c>
      <c r="AW92">
        <v>89</v>
      </c>
      <c r="AX92">
        <f>IF(Z92&gt;0, (R92*SUMPRODUCT(K92:$K$98, X92:$X$98)-K92*$AZ$3)/Z92, 0)</f>
        <v>-7.8335087385497043E+24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1000000</v>
      </c>
      <c r="S93">
        <f t="shared" si="29"/>
        <v>-5.5395331773918844E+25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-1.6035797781412633</v>
      </c>
      <c r="AC93">
        <f t="shared" si="30"/>
        <v>-1.4317676590546993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-1.7681429148409764E-19</v>
      </c>
      <c r="AI93">
        <f t="shared" si="34"/>
        <v>-1.768155838020721E-19</v>
      </c>
      <c r="AJ93">
        <f t="shared" si="35"/>
        <v>-0.17181211908656402</v>
      </c>
      <c r="AK93">
        <f t="shared" si="49"/>
        <v>-0.11225058446988843</v>
      </c>
      <c r="AL93">
        <f t="shared" si="26"/>
        <v>-0.28406270355645247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-1.031743560359599E-23</v>
      </c>
      <c r="AR93">
        <f t="shared" si="36"/>
        <v>-1.0317511012701039E-23</v>
      </c>
      <c r="AS93">
        <f t="shared" si="36"/>
        <v>-1.002554974325941E-5</v>
      </c>
      <c r="AT93">
        <f t="shared" si="36"/>
        <v>-6.550025832262812E-6</v>
      </c>
      <c r="AU93">
        <f t="shared" si="23"/>
        <v>-1.6575575575522224E-5</v>
      </c>
      <c r="AW93">
        <v>90</v>
      </c>
      <c r="AX93">
        <f>IF(Z93&gt;0, (R93*SUMPRODUCT(K93:$K$98, X93:$X$98)-K93*$AZ$3)/Z93, 0)</f>
        <v>-5.5395331773918844E+25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1000000</v>
      </c>
      <c r="S94">
        <f t="shared" si="29"/>
        <v>-4.0763042832497506E+26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-1.4317676590546993</v>
      </c>
      <c r="AC94">
        <f t="shared" si="30"/>
        <v>-1.2783639812988385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-2.2451810135122348E-20</v>
      </c>
      <c r="AI94">
        <f t="shared" si="34"/>
        <v>-2.2451966939410308E-20</v>
      </c>
      <c r="AJ94">
        <f t="shared" si="35"/>
        <v>-0.15340367775586072</v>
      </c>
      <c r="AK94">
        <f t="shared" si="49"/>
        <v>-0.10022373613382896</v>
      </c>
      <c r="AL94">
        <f t="shared" si="26"/>
        <v>-0.25362741388968968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-1.1697356876375287E-24</v>
      </c>
      <c r="AR94">
        <f t="shared" si="36"/>
        <v>-1.1697438571156464E-24</v>
      </c>
      <c r="AS94">
        <f t="shared" si="36"/>
        <v>-7.9923068744096055E-6</v>
      </c>
      <c r="AT94">
        <f t="shared" si="36"/>
        <v>-5.2216404912809402E-6</v>
      </c>
      <c r="AU94">
        <f t="shared" si="23"/>
        <v>-1.3213947365690547E-5</v>
      </c>
      <c r="AW94">
        <v>91</v>
      </c>
      <c r="AX94">
        <f>IF(Z94&gt;0, (R94*SUMPRODUCT(K94:$K$98, X94:$X$98)-K94*$AZ$3)/Z94, 0)</f>
        <v>-4.0763042832497506E+26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1000000</v>
      </c>
      <c r="S95">
        <f t="shared" si="29"/>
        <v>-3.1264524595233701E+27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-1.2783639812988385</v>
      </c>
      <c r="AC95">
        <f t="shared" si="30"/>
        <v>-1.141396411873963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-2.7396477329774987E-21</v>
      </c>
      <c r="AI95">
        <f t="shared" si="34"/>
        <v>-2.7396659868359319E-21</v>
      </c>
      <c r="AJ95">
        <f t="shared" si="35"/>
        <v>-0.13696756942487553</v>
      </c>
      <c r="AK95">
        <f t="shared" si="49"/>
        <v>-8.9485478690918704E-2</v>
      </c>
      <c r="AL95">
        <f t="shared" si="26"/>
        <v>-0.22645304811579425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-1.2744214742328423E-25</v>
      </c>
      <c r="AR95">
        <f t="shared" si="36"/>
        <v>-1.2744299655103502E-25</v>
      </c>
      <c r="AS95">
        <f t="shared" si="36"/>
        <v>-6.3714181077882644E-6</v>
      </c>
      <c r="AT95">
        <f t="shared" si="36"/>
        <v>-4.1626598304216676E-6</v>
      </c>
      <c r="AU95">
        <f t="shared" si="23"/>
        <v>-1.0534077938209932E-5</v>
      </c>
      <c r="AW95">
        <v>92</v>
      </c>
      <c r="AX95">
        <f>IF(Z95&gt;0, (R95*SUMPRODUCT(K95:$K$98, X95:$X$98)-K95*$AZ$3)/Z95, 0)</f>
        <v>-3.1264524595233701E+27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1000000</v>
      </c>
      <c r="S96">
        <f t="shared" si="29"/>
        <v>-2.5038437774007231E+28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-1.141396411873963</v>
      </c>
      <c r="AC96">
        <f t="shared" si="30"/>
        <v>-1.0191039391731811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-3.2072481852977271E-22</v>
      </c>
      <c r="AI96">
        <f t="shared" si="34"/>
        <v>-3.2072685360869489E-22</v>
      </c>
      <c r="AJ96">
        <f t="shared" si="35"/>
        <v>-0.12229247270078192</v>
      </c>
      <c r="AK96">
        <f t="shared" si="49"/>
        <v>-7.9897748831177423E-2</v>
      </c>
      <c r="AL96">
        <f t="shared" si="26"/>
        <v>-0.20219022153195934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-1.3320879566198212E-26</v>
      </c>
      <c r="AR96">
        <f t="shared" si="36"/>
        <v>-1.332096409049962E-26</v>
      </c>
      <c r="AS96">
        <f t="shared" si="36"/>
        <v>-5.0792555068465196E-6</v>
      </c>
      <c r="AT96">
        <f t="shared" si="36"/>
        <v>-3.3184469311397218E-6</v>
      </c>
      <c r="AU96">
        <f t="shared" si="23"/>
        <v>-8.3977024379862406E-6</v>
      </c>
      <c r="AW96">
        <v>93</v>
      </c>
      <c r="AX96">
        <f>IF(Z96&gt;0, (R96*SUMPRODUCT(K96:$K$98, X96:$X$98)-K96*$AZ$3)/Z96, 0)</f>
        <v>-2.5038437774007231E+28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1000000</v>
      </c>
      <c r="S97">
        <f t="shared" si="29"/>
        <v>-2.097880892371269E+29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-1.0191039391731811</v>
      </c>
      <c r="AC97">
        <f t="shared" si="30"/>
        <v>-0.90991423140462591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-3.5957260981852916E-23</v>
      </c>
      <c r="AI97">
        <f t="shared" si="34"/>
        <v>-3.5957477846936798E-23</v>
      </c>
      <c r="AJ97">
        <f t="shared" si="35"/>
        <v>-0.10918970776855519</v>
      </c>
      <c r="AK97">
        <f t="shared" si="49"/>
        <v>-7.1337275742122688E-2</v>
      </c>
      <c r="AL97">
        <f t="shared" si="26"/>
        <v>-0.18052698351067786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-1.3334259826620237E-27</v>
      </c>
      <c r="AR97">
        <f t="shared" si="36"/>
        <v>-1.3334340248078848E-27</v>
      </c>
      <c r="AS97">
        <f t="shared" si="36"/>
        <v>-4.0491513925753463E-6</v>
      </c>
      <c r="AT97">
        <f t="shared" si="36"/>
        <v>-2.6454455764825583E-6</v>
      </c>
      <c r="AU97">
        <f t="shared" si="23"/>
        <v>-6.6945969690579046E-6</v>
      </c>
      <c r="AW97">
        <v>94</v>
      </c>
      <c r="AX97">
        <f>IF(Z97&gt;0, (R97*SUMPRODUCT(K97:$K$98, X97:$X$98)-K97*$AZ$3)/Z97, 0)</f>
        <v>-2.097880892371269E+29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-0.90991423140462591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-0.90991423140462591</v>
      </c>
      <c r="AK98">
        <f t="shared" si="49"/>
        <v>-6.3693996198323818E-2</v>
      </c>
      <c r="AL98">
        <f t="shared" si="26"/>
        <v>-0.97360822760294974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-1.4360974752020654E-28</v>
      </c>
      <c r="AR98">
        <f t="shared" si="36"/>
        <v>-1.4360974752020654E-28</v>
      </c>
      <c r="AS98">
        <f t="shared" si="36"/>
        <v>-3.0127614528090353E-5</v>
      </c>
      <c r="AT98">
        <f t="shared" si="36"/>
        <v>-2.1089330169663246E-6</v>
      </c>
      <c r="AU98">
        <f t="shared" si="36"/>
        <v>-3.223654754505668E-5</v>
      </c>
      <c r="AW98">
        <v>95</v>
      </c>
    </row>
    <row r="100" spans="5:50" x14ac:dyDescent="0.25">
      <c r="AN100" s="8">
        <f t="shared" ref="AN100:AU100" si="50">SUM(AN3:AN98)</f>
        <v>47300.838428637217</v>
      </c>
      <c r="AO100" s="8">
        <f t="shared" si="50"/>
        <v>-4730.0838428637217</v>
      </c>
      <c r="AP100" s="8">
        <f t="shared" si="50"/>
        <v>-2956.5396079259417</v>
      </c>
      <c r="AQ100" s="8">
        <f t="shared" si="50"/>
        <v>-24536.812627875035</v>
      </c>
      <c r="AR100" s="8">
        <f t="shared" si="50"/>
        <v>15077.402349972519</v>
      </c>
      <c r="AS100" s="8">
        <f t="shared" si="50"/>
        <v>-5489.5682158950613</v>
      </c>
      <c r="AT100" s="8">
        <f t="shared" si="50"/>
        <v>2680.5107236468129</v>
      </c>
      <c r="AU100" s="8">
        <f t="shared" si="50"/>
        <v>12268.344857724263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99686.370155880795</v>
      </c>
      <c r="K3">
        <v>1</v>
      </c>
      <c r="L3" s="2">
        <v>0</v>
      </c>
      <c r="O3">
        <f>$C$3</f>
        <v>99686.370155880795</v>
      </c>
      <c r="P3">
        <f>O3*C5</f>
        <v>9968.6370155880795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99686.370155880795</v>
      </c>
      <c r="AF3">
        <f t="shared" ref="AF3:AG34" si="4">-$Z3*P3</f>
        <v>-9968.6370155880795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87197.824936292716</v>
      </c>
      <c r="AJ3">
        <f t="shared" ref="AJ3:AJ66" si="7">AB3-AC3</f>
        <v>0</v>
      </c>
      <c r="AL3">
        <f t="shared" ref="AL3:AL34" si="8">SUM(AI3:AK3)</f>
        <v>87197.824936292716</v>
      </c>
      <c r="AN3">
        <f t="shared" ref="AN3:AU34" si="9">AE3*$K3</f>
        <v>99686.370155880795</v>
      </c>
      <c r="AO3">
        <f t="shared" si="9"/>
        <v>-9968.6370155880795</v>
      </c>
      <c r="AP3">
        <f t="shared" si="9"/>
        <v>-2519.9082039999998</v>
      </c>
      <c r="AQ3">
        <f t="shared" si="9"/>
        <v>0</v>
      </c>
      <c r="AR3">
        <f t="shared" si="9"/>
        <v>87197.824936292716</v>
      </c>
      <c r="AS3">
        <f t="shared" si="9"/>
        <v>0</v>
      </c>
      <c r="AT3">
        <f t="shared" si="9"/>
        <v>0</v>
      </c>
      <c r="AU3">
        <f t="shared" si="9"/>
        <v>87197.824936292716</v>
      </c>
      <c r="AW3">
        <v>0</v>
      </c>
      <c r="AX3">
        <f>IF(Z3&gt;0, (R3*SUMPRODUCT(K3:$K$98, X3:$X$98)-K3*$AZ$3)/Z3, 0)</f>
        <v>0</v>
      </c>
      <c r="AZ3">
        <f>C6*SUMPRODUCT(X4:X89, K4:K89)/1</f>
        <v>51870.71711613908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3519.0428296466312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3479.3400136676937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-3479.3400136676937</v>
      </c>
      <c r="AK4">
        <f>G4*SUM(AB4, AE4:AF4)</f>
        <v>0</v>
      </c>
      <c r="AL4">
        <f t="shared" si="8"/>
        <v>-4761.6170136676938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-3245.9557922079425</v>
      </c>
      <c r="AT4">
        <f t="shared" si="9"/>
        <v>0</v>
      </c>
      <c r="AU4">
        <f t="shared" si="9"/>
        <v>-4442.2213020502786</v>
      </c>
      <c r="AW4">
        <v>1</v>
      </c>
      <c r="AX4">
        <f>IF(Z4&gt;0, (R4*SUMPRODUCT(K4:$K$98, X4:$X$98)-K4*$AZ$3)/Z4, 0)</f>
        <v>3519.0428296466312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1000000</v>
      </c>
      <c r="S5">
        <f t="shared" si="1"/>
        <v>6464.7598555167024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3479.3400136676937</v>
      </c>
      <c r="AC5">
        <f t="shared" si="2"/>
        <v>6319.3855178719896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-1317.7441955776628</v>
      </c>
      <c r="AI5">
        <f t="shared" si="6"/>
        <v>-1366.6198356563839</v>
      </c>
      <c r="AJ5">
        <f t="shared" si="7"/>
        <v>-2840.0455042042959</v>
      </c>
      <c r="AK5">
        <f>G5*SUM(AB5, AE5:AF5)</f>
        <v>142.65294056037544</v>
      </c>
      <c r="AL5">
        <f t="shared" si="8"/>
        <v>-4064.012399300304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-1126.8136268796561</v>
      </c>
      <c r="AR5">
        <f t="shared" si="9"/>
        <v>-1168.6075785798382</v>
      </c>
      <c r="AS5">
        <f t="shared" si="9"/>
        <v>-2428.5456811993949</v>
      </c>
      <c r="AT5">
        <f t="shared" si="9"/>
        <v>121.98367321771372</v>
      </c>
      <c r="AU5">
        <f t="shared" si="9"/>
        <v>-3475.1695865615193</v>
      </c>
      <c r="AW5">
        <v>2</v>
      </c>
      <c r="AX5">
        <f>IF(Z5&gt;0, (R5*SUMPRODUCT(K5:$K$98, X5:$X$98)-K5*$AZ$3)/Z5, 0)</f>
        <v>6464.7598555167024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1000000</v>
      </c>
      <c r="S6">
        <f t="shared" si="1"/>
        <v>9865.8653917792271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6319.3855178719896</v>
      </c>
      <c r="AC6">
        <f t="shared" si="2"/>
        <v>9534.0465599991876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-1370.6919106748931</v>
      </c>
      <c r="AI6">
        <f t="shared" si="6"/>
        <v>-1419.0102597572932</v>
      </c>
      <c r="AJ6">
        <f t="shared" si="7"/>
        <v>-3214.661042127198</v>
      </c>
      <c r="AK6">
        <f>G6*SUM(AB6, AE6:AF6)</f>
        <v>369.68405279551143</v>
      </c>
      <c r="AL6">
        <f t="shared" si="8"/>
        <v>-4263.9872490889793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-1057.3654872140087</v>
      </c>
      <c r="AR6">
        <f t="shared" si="9"/>
        <v>-1094.6387463038163</v>
      </c>
      <c r="AS6">
        <f t="shared" si="9"/>
        <v>-2479.8217692574717</v>
      </c>
      <c r="AT6">
        <f t="shared" si="9"/>
        <v>285.17798606319246</v>
      </c>
      <c r="AU6">
        <f t="shared" si="9"/>
        <v>-3289.2825294980953</v>
      </c>
      <c r="AW6">
        <v>3</v>
      </c>
      <c r="AX6">
        <f>IF(Z6&gt;0, (R6*SUMPRODUCT(K6:$K$98, X6:$X$98)-K6*$AZ$3)/Z6, 0)</f>
        <v>9865.8653917792271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1000000</v>
      </c>
      <c r="S7">
        <f t="shared" si="1"/>
        <v>12650.334566253086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9534.0465599991876</v>
      </c>
      <c r="AC7">
        <f t="shared" si="2"/>
        <v>12084.493746485758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-1432.6284202563668</v>
      </c>
      <c r="AI7">
        <f t="shared" si="6"/>
        <v>-1480.3919544269302</v>
      </c>
      <c r="AJ7">
        <f t="shared" si="7"/>
        <v>-2550.44718648657</v>
      </c>
      <c r="AK7">
        <f>G7*SUM(AB7, AE7:AF7)</f>
        <v>468.12168609596011</v>
      </c>
      <c r="AL7">
        <f t="shared" si="8"/>
        <v>-3562.7174548175399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-1005.4989827093017</v>
      </c>
      <c r="AR7">
        <f t="shared" si="9"/>
        <v>-1039.0221100883525</v>
      </c>
      <c r="AS7">
        <f t="shared" si="9"/>
        <v>-1790.0468922759039</v>
      </c>
      <c r="AT7">
        <f t="shared" si="9"/>
        <v>328.55405665442589</v>
      </c>
      <c r="AU7">
        <f t="shared" si="9"/>
        <v>-2500.5149457098305</v>
      </c>
      <c r="AW7">
        <v>4</v>
      </c>
      <c r="AX7">
        <f>IF(Z7&gt;0, (R7*SUMPRODUCT(K7:$K$98, X7:$X$98)-K7*$AZ$3)/Z7, 0)</f>
        <v>12650.334566253086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1000000</v>
      </c>
      <c r="S8">
        <f t="shared" si="1"/>
        <v>14299.548963632977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12084.493746485758</v>
      </c>
      <c r="AC8">
        <f t="shared" si="2"/>
        <v>13501.968743585705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-1494.5763898965647</v>
      </c>
      <c r="AI8">
        <f t="shared" si="6"/>
        <v>-1541.7875599059275</v>
      </c>
      <c r="AJ8">
        <f t="shared" si="7"/>
        <v>-1417.4749970999474</v>
      </c>
      <c r="AK8">
        <f t="shared" ref="AK8:AK71" si="22">G8*SUM(AB8:AB8, AE8:AF8)</f>
        <v>257.39971680014662</v>
      </c>
      <c r="AL8">
        <f t="shared" si="8"/>
        <v>-2701.8628402057284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-979.16320593508556</v>
      </c>
      <c r="AR8">
        <f t="shared" si="9"/>
        <v>-1010.0933349634943</v>
      </c>
      <c r="AS8">
        <f t="shared" si="9"/>
        <v>-928.65066775828427</v>
      </c>
      <c r="AT8">
        <f t="shared" si="9"/>
        <v>168.63395783085892</v>
      </c>
      <c r="AU8">
        <f t="shared" si="9"/>
        <v>-1770.1100448909197</v>
      </c>
      <c r="AW8">
        <v>5</v>
      </c>
      <c r="AX8">
        <f>IF(Z8&gt;0, (R8*SUMPRODUCT(K8:$K$98, X8:$X$98)-K8*$AZ$3)/Z8, 0)</f>
        <v>14299.548963632977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1000000</v>
      </c>
      <c r="S9">
        <f t="shared" si="1"/>
        <v>15346.696019537896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13501.968743585705</v>
      </c>
      <c r="AC9">
        <f t="shared" si="2"/>
        <v>14321.876270119858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-1559.0412480915877</v>
      </c>
      <c r="AI9">
        <f t="shared" si="6"/>
        <v>-1605.7023543384523</v>
      </c>
      <c r="AJ9">
        <f t="shared" si="7"/>
        <v>-819.90752653415257</v>
      </c>
      <c r="AK9">
        <f t="shared" si="22"/>
        <v>79.661615587155651</v>
      </c>
      <c r="AL9">
        <f t="shared" si="8"/>
        <v>-2345.948265285449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-967.32360116395</v>
      </c>
      <c r="AR9">
        <f t="shared" si="9"/>
        <v>-996.2749771357287</v>
      </c>
      <c r="AS9">
        <f t="shared" si="9"/>
        <v>-508.7202805950717</v>
      </c>
      <c r="AT9">
        <f t="shared" si="9"/>
        <v>49.426890378065707</v>
      </c>
      <c r="AU9">
        <f t="shared" si="9"/>
        <v>-1455.5683673527346</v>
      </c>
      <c r="AW9">
        <v>6</v>
      </c>
      <c r="AX9">
        <f>IF(Z9&gt;0, (R9*SUMPRODUCT(K9:$K$98, X9:$X$98)-K9*$AZ$3)/Z9, 0)</f>
        <v>15346.696019537896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1000000</v>
      </c>
      <c r="S10">
        <f t="shared" si="1"/>
        <v>16271.336657740141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14321.876270119858</v>
      </c>
      <c r="AC10">
        <f t="shared" si="2"/>
        <v>15006.331448207438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-1634.2977805194355</v>
      </c>
      <c r="AI10">
        <f t="shared" si="6"/>
        <v>-1680.4105608148056</v>
      </c>
      <c r="AJ10">
        <f t="shared" si="7"/>
        <v>-684.45517808758086</v>
      </c>
      <c r="AK10">
        <f t="shared" si="22"/>
        <v>58.719692707491419</v>
      </c>
      <c r="AL10">
        <f t="shared" si="8"/>
        <v>-2306.146046194895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-961.97449121657974</v>
      </c>
      <c r="AR10">
        <f t="shared" si="9"/>
        <v>-989.11723037463071</v>
      </c>
      <c r="AS10">
        <f t="shared" si="9"/>
        <v>-402.88154921931249</v>
      </c>
      <c r="AT10">
        <f t="shared" si="9"/>
        <v>34.563374673818331</v>
      </c>
      <c r="AU10">
        <f t="shared" si="9"/>
        <v>-1357.4354049201247</v>
      </c>
      <c r="AW10">
        <v>7</v>
      </c>
      <c r="AX10">
        <f>IF(Z10&gt;0, (R10*SUMPRODUCT(K10:$K$98, X10:$X$98)-K10*$AZ$3)/Z10, 0)</f>
        <v>16271.336657740141</v>
      </c>
    </row>
    <row r="11" spans="1:52" x14ac:dyDescent="0.25">
      <c r="A11" t="s">
        <v>33</v>
      </c>
      <c r="C11" s="12">
        <f>AU91</f>
        <v>27759.945586441656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1000000</v>
      </c>
      <c r="S11">
        <f t="shared" si="1"/>
        <v>17079.030099009175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15006.331448207438</v>
      </c>
      <c r="AC11">
        <f t="shared" si="2"/>
        <v>15564.572136883879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-1706.5841969289265</v>
      </c>
      <c r="AI11">
        <f t="shared" si="6"/>
        <v>-1752.1505202114965</v>
      </c>
      <c r="AJ11">
        <f t="shared" si="7"/>
        <v>-558.24068867644019</v>
      </c>
      <c r="AK11">
        <f t="shared" si="22"/>
        <v>36.015195475697851</v>
      </c>
      <c r="AL11">
        <f t="shared" si="8"/>
        <v>-2274.376013412239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-954.50728057884123</v>
      </c>
      <c r="AR11">
        <f t="shared" si="9"/>
        <v>-979.99291873293316</v>
      </c>
      <c r="AS11">
        <f t="shared" si="9"/>
        <v>-312.22883852779495</v>
      </c>
      <c r="AT11">
        <f t="shared" si="9"/>
        <v>20.143609881590518</v>
      </c>
      <c r="AU11">
        <f t="shared" si="9"/>
        <v>-1272.0781473791378</v>
      </c>
      <c r="AW11">
        <v>8</v>
      </c>
      <c r="AX11">
        <f>IF(Z11&gt;0, (R11*SUMPRODUCT(K11:$K$98, X11:$X$98)-K11*$AZ$3)/Z11, 0)</f>
        <v>17079.030099009175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1000000</v>
      </c>
      <c r="S12">
        <f t="shared" si="1"/>
        <v>17827.134914879174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15564.572136883879</v>
      </c>
      <c r="AC12">
        <f t="shared" si="2"/>
        <v>16051.967361185385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-1789.9171733301323</v>
      </c>
      <c r="AI12">
        <f t="shared" si="6"/>
        <v>-1834.9383375212101</v>
      </c>
      <c r="AJ12">
        <f t="shared" si="7"/>
        <v>-487.39522430150646</v>
      </c>
      <c r="AK12">
        <f t="shared" si="22"/>
        <v>35.798515914832919</v>
      </c>
      <c r="AL12">
        <f t="shared" si="8"/>
        <v>-2286.5350459078836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-951.36000570275905</v>
      </c>
      <c r="AR12">
        <f t="shared" si="9"/>
        <v>-975.28923307694026</v>
      </c>
      <c r="AS12">
        <f t="shared" si="9"/>
        <v>-259.05574307010465</v>
      </c>
      <c r="AT12">
        <f t="shared" si="9"/>
        <v>19.027291772122815</v>
      </c>
      <c r="AU12">
        <f t="shared" si="9"/>
        <v>-1215.317684374922</v>
      </c>
      <c r="AW12">
        <v>9</v>
      </c>
      <c r="AX12">
        <f>IF(Z12&gt;0, (R12*SUMPRODUCT(K12:$K$98, X12:$X$98)-K12*$AZ$3)/Z12, 0)</f>
        <v>17827.134914879174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1000000</v>
      </c>
      <c r="S13">
        <f t="shared" si="1"/>
        <v>18507.73768064081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16051.967361185385</v>
      </c>
      <c r="AC13">
        <f t="shared" si="2"/>
        <v>16463.374991993584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-1878.9420798955191</v>
      </c>
      <c r="AI13">
        <f t="shared" si="6"/>
        <v>-1923.4190853406913</v>
      </c>
      <c r="AJ13">
        <f t="shared" si="7"/>
        <v>-411.40763080819852</v>
      </c>
      <c r="AK13">
        <f t="shared" si="22"/>
        <v>32.103934722370774</v>
      </c>
      <c r="AL13">
        <f t="shared" si="8"/>
        <v>-2302.7227814265188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-949.31339347870698</v>
      </c>
      <c r="AR13">
        <f t="shared" si="9"/>
        <v>-971.78487752427964</v>
      </c>
      <c r="AS13">
        <f t="shared" si="9"/>
        <v>-207.85886818144138</v>
      </c>
      <c r="AT13">
        <f t="shared" si="9"/>
        <v>16.220135544043693</v>
      </c>
      <c r="AU13">
        <f t="shared" si="9"/>
        <v>-1163.4236101616773</v>
      </c>
      <c r="AW13">
        <v>10</v>
      </c>
      <c r="AX13">
        <f>IF(Z13&gt;0, (R13*SUMPRODUCT(K13:$K$98, X13:$X$98)-K13*$AZ$3)/Z13, 0)</f>
        <v>18507.73768064081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1000000</v>
      </c>
      <c r="S14">
        <f t="shared" si="1"/>
        <v>20851.932186958209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16463.374991993584</v>
      </c>
      <c r="AC14">
        <f t="shared" si="2"/>
        <v>18321.961948468765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-1974.9622870280778</v>
      </c>
      <c r="AI14">
        <f t="shared" si="6"/>
        <v>-2018.8957743044468</v>
      </c>
      <c r="AJ14">
        <f t="shared" si="7"/>
        <v>-1858.5869564751811</v>
      </c>
      <c r="AK14">
        <f t="shared" si="22"/>
        <v>1152.4362494395509</v>
      </c>
      <c r="AL14">
        <f t="shared" si="8"/>
        <v>-2725.0464813400768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-890.9164947657988</v>
      </c>
      <c r="AR14">
        <f t="shared" si="9"/>
        <v>-910.73513573134358</v>
      </c>
      <c r="AS14">
        <f t="shared" si="9"/>
        <v>-838.41893455698266</v>
      </c>
      <c r="AT14">
        <f t="shared" si="9"/>
        <v>519.87041501270539</v>
      </c>
      <c r="AU14">
        <f t="shared" si="9"/>
        <v>-1229.2836552756207</v>
      </c>
      <c r="AW14">
        <v>11</v>
      </c>
      <c r="AX14">
        <f>IF(Z14&gt;0, (R14*SUMPRODUCT(K14:$K$98, X14:$X$98)-K14*$AZ$3)/Z14, 0)</f>
        <v>20851.932186958209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1000000</v>
      </c>
      <c r="S15">
        <f t="shared" si="1"/>
        <v>22975.247678378622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18321.961948468765</v>
      </c>
      <c r="AC15">
        <f t="shared" si="2"/>
        <v>19938.099337590364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-2075.2395689773311</v>
      </c>
      <c r="AI15">
        <f t="shared" si="6"/>
        <v>-2118.6299594024877</v>
      </c>
      <c r="AJ15">
        <f t="shared" si="7"/>
        <v>-1616.137389121599</v>
      </c>
      <c r="AK15">
        <f t="shared" si="22"/>
        <v>1282.5373363928136</v>
      </c>
      <c r="AL15">
        <f t="shared" si="8"/>
        <v>-2452.2300121312728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-835.85012100893903</v>
      </c>
      <c r="AR15">
        <f t="shared" si="9"/>
        <v>-853.32659149921835</v>
      </c>
      <c r="AS15">
        <f t="shared" si="9"/>
        <v>-650.9362352463487</v>
      </c>
      <c r="AT15">
        <f t="shared" si="9"/>
        <v>516.57119681401264</v>
      </c>
      <c r="AU15">
        <f t="shared" si="9"/>
        <v>-987.6916299315543</v>
      </c>
      <c r="AW15">
        <v>12</v>
      </c>
      <c r="AX15">
        <f>IF(Z15&gt;0, (R15*SUMPRODUCT(K15:$K$98, X15:$X$98)-K15*$AZ$3)/Z15, 0)</f>
        <v>22975.247678378622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1000000</v>
      </c>
      <c r="S16">
        <f t="shared" si="1"/>
        <v>24903.500611769548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19938.099337590364</v>
      </c>
      <c r="AC16">
        <f t="shared" si="2"/>
        <v>21340.690184338036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-2194.373536893353</v>
      </c>
      <c r="AI16">
        <f t="shared" si="6"/>
        <v>-2237.2203047374132</v>
      </c>
      <c r="AJ16">
        <f t="shared" si="7"/>
        <v>-1402.5908467476729</v>
      </c>
      <c r="AK16">
        <f t="shared" si="22"/>
        <v>1395.6669536313257</v>
      </c>
      <c r="AL16">
        <f t="shared" si="8"/>
        <v>-2244.1441978537605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-789.13754179535181</v>
      </c>
      <c r="AR16">
        <f t="shared" si="9"/>
        <v>-804.54603651234822</v>
      </c>
      <c r="AS16">
        <f t="shared" si="9"/>
        <v>-504.39775832974425</v>
      </c>
      <c r="AT16">
        <f t="shared" si="9"/>
        <v>501.90779757255092</v>
      </c>
      <c r="AU16">
        <f t="shared" si="9"/>
        <v>-807.03599726954155</v>
      </c>
      <c r="AW16">
        <v>13</v>
      </c>
      <c r="AX16">
        <f>IF(Z16&gt;0, (R16*SUMPRODUCT(K16:$K$98, X16:$X$98)-K16*$AZ$3)/Z16, 0)</f>
        <v>24903.500611769548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1000000</v>
      </c>
      <c r="S17">
        <f t="shared" si="1"/>
        <v>26653.924659431206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21340.690184338036</v>
      </c>
      <c r="AC17">
        <f t="shared" si="2"/>
        <v>22550.160649468238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-2330.7219194476343</v>
      </c>
      <c r="AI17">
        <f t="shared" si="6"/>
        <v>-2373.0236835172814</v>
      </c>
      <c r="AJ17">
        <f t="shared" si="7"/>
        <v>-1209.4704651302018</v>
      </c>
      <c r="AK17">
        <f t="shared" si="22"/>
        <v>1493.8483129036626</v>
      </c>
      <c r="AL17">
        <f t="shared" si="8"/>
        <v>-2088.6458357438205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-748.36692535905433</v>
      </c>
      <c r="AR17">
        <f t="shared" si="9"/>
        <v>-761.94951573584558</v>
      </c>
      <c r="AS17">
        <f t="shared" si="9"/>
        <v>-388.34649717310924</v>
      </c>
      <c r="AT17">
        <f t="shared" si="9"/>
        <v>479.65682201395799</v>
      </c>
      <c r="AU17">
        <f t="shared" si="9"/>
        <v>-670.63919089499677</v>
      </c>
      <c r="AW17">
        <v>14</v>
      </c>
      <c r="AX17">
        <f>IF(Z17&gt;0, (R17*SUMPRODUCT(K17:$K$98, X17:$X$98)-K17*$AZ$3)/Z17, 0)</f>
        <v>26653.924659431206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1000000</v>
      </c>
      <c r="S18">
        <f t="shared" si="1"/>
        <v>28281.320097041113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22550.160649468238</v>
      </c>
      <c r="AC18">
        <f t="shared" si="2"/>
        <v>23586.26515886412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-3587.5093944424539</v>
      </c>
      <c r="AI18">
        <f t="shared" si="6"/>
        <v>-3629.2087654016827</v>
      </c>
      <c r="AJ18">
        <f t="shared" si="7"/>
        <v>-1036.1045093958819</v>
      </c>
      <c r="AK18">
        <f t="shared" si="22"/>
        <v>1578.5112454627767</v>
      </c>
      <c r="AL18">
        <f t="shared" si="8"/>
        <v>-3086.8020293347881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-1028.4878110135289</v>
      </c>
      <c r="AR18">
        <f t="shared" si="9"/>
        <v>-1040.442426331035</v>
      </c>
      <c r="AS18">
        <f t="shared" si="9"/>
        <v>-297.03639536125269</v>
      </c>
      <c r="AT18">
        <f t="shared" si="9"/>
        <v>452.5366757286389</v>
      </c>
      <c r="AU18">
        <f t="shared" si="9"/>
        <v>-884.94214596364873</v>
      </c>
      <c r="AW18">
        <v>15</v>
      </c>
      <c r="AX18">
        <f>IF(Z18&gt;0, (R18*SUMPRODUCT(K18:$K$98, X18:$X$98)-K18*$AZ$3)/Z18, 0)</f>
        <v>28281.320097041113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1000000</v>
      </c>
      <c r="S19">
        <f t="shared" si="1"/>
        <v>29426.710462233212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23586.26515886412</v>
      </c>
      <c r="AC19">
        <f t="shared" si="2"/>
        <v>24151.055414596085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-4928.7138616705361</v>
      </c>
      <c r="AI19">
        <f t="shared" si="6"/>
        <v>-4969.7498032270887</v>
      </c>
      <c r="AJ19">
        <f t="shared" si="7"/>
        <v>-564.79025573196486</v>
      </c>
      <c r="AK19">
        <f t="shared" si="22"/>
        <v>1651.0385611204886</v>
      </c>
      <c r="AL19">
        <f t="shared" si="8"/>
        <v>-3883.5014978385652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-1261.6000140441481</v>
      </c>
      <c r="AR19">
        <f t="shared" si="9"/>
        <v>-1272.1039600830268</v>
      </c>
      <c r="AS19">
        <f t="shared" si="9"/>
        <v>-144.56903252280443</v>
      </c>
      <c r="AT19">
        <f t="shared" si="9"/>
        <v>422.61537803922016</v>
      </c>
      <c r="AU19">
        <f t="shared" si="9"/>
        <v>-994.05761456661116</v>
      </c>
      <c r="AW19">
        <v>16</v>
      </c>
      <c r="AX19">
        <f>IF(Z19&gt;0, (R19*SUMPRODUCT(K19:$K$98, X19:$X$98)-K19*$AZ$3)/Z19, 0)</f>
        <v>29426.710462233212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1000000</v>
      </c>
      <c r="S20">
        <f t="shared" si="1"/>
        <v>30156.676022350395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24151.055414596085</v>
      </c>
      <c r="AC20">
        <f t="shared" si="2"/>
        <v>24312.025103003278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-6321.1633058701027</v>
      </c>
      <c r="AI20">
        <f t="shared" si="6"/>
        <v>-6361.4728298457967</v>
      </c>
      <c r="AJ20">
        <f t="shared" si="7"/>
        <v>-160.96968840719273</v>
      </c>
      <c r="AK20">
        <f t="shared" si="22"/>
        <v>1690.573879021726</v>
      </c>
      <c r="AL20">
        <f t="shared" si="8"/>
        <v>-4831.8686392312629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-1444.6647201483734</v>
      </c>
      <c r="AR20">
        <f t="shared" si="9"/>
        <v>-1453.877224928875</v>
      </c>
      <c r="AS20">
        <f t="shared" si="9"/>
        <v>-36.788676166488948</v>
      </c>
      <c r="AT20">
        <f t="shared" si="9"/>
        <v>386.3707234962647</v>
      </c>
      <c r="AU20">
        <f t="shared" si="9"/>
        <v>-1104.2951775990991</v>
      </c>
      <c r="AW20">
        <v>17</v>
      </c>
      <c r="AX20">
        <f>IF(Z20&gt;0, (R20*SUMPRODUCT(K20:$K$98, X20:$X$98)-K20*$AZ$3)/Z20, 0)</f>
        <v>30156.676022350395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1000000</v>
      </c>
      <c r="S21">
        <f t="shared" si="1"/>
        <v>30543.905890430186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24312.025103003278</v>
      </c>
      <c r="AC21">
        <f t="shared" si="2"/>
        <v>24137.511902900733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-7872.3452276906646</v>
      </c>
      <c r="AI21">
        <f t="shared" si="6"/>
        <v>-7911.8580391652167</v>
      </c>
      <c r="AJ21">
        <f t="shared" si="7"/>
        <v>174.51320010254494</v>
      </c>
      <c r="AK21">
        <f t="shared" si="22"/>
        <v>1701.8417572102296</v>
      </c>
      <c r="AL21">
        <f t="shared" si="8"/>
        <v>-6035.5030818524419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-1606.4091349281607</v>
      </c>
      <c r="AR21">
        <f t="shared" si="9"/>
        <v>-1614.472010661322</v>
      </c>
      <c r="AS21">
        <f t="shared" si="9"/>
        <v>35.610684072160694</v>
      </c>
      <c r="AT21">
        <f t="shared" si="9"/>
        <v>347.27315252492758</v>
      </c>
      <c r="AU21">
        <f t="shared" si="9"/>
        <v>-1231.5881740642337</v>
      </c>
      <c r="AW21">
        <v>18</v>
      </c>
      <c r="AX21">
        <f>IF(Z21&gt;0, (R21*SUMPRODUCT(K21:$K$98, X21:$X$98)-K21*$AZ$3)/Z21, 0)</f>
        <v>30543.905890430186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1000000</v>
      </c>
      <c r="S22">
        <f t="shared" si="1"/>
        <v>30623.366232516455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24137.511902900733</v>
      </c>
      <c r="AC22">
        <f t="shared" si="2"/>
        <v>23665.166625156344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-9572.3065360455439</v>
      </c>
      <c r="AI22">
        <f t="shared" si="6"/>
        <v>-9610.9456040785481</v>
      </c>
      <c r="AJ22">
        <f t="shared" si="7"/>
        <v>472.34527774438902</v>
      </c>
      <c r="AK22">
        <f t="shared" si="22"/>
        <v>1689.6258332030516</v>
      </c>
      <c r="AL22">
        <f t="shared" si="8"/>
        <v>-7448.974493131107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-1744.0165787740243</v>
      </c>
      <c r="AR22">
        <f t="shared" si="9"/>
        <v>-1751.0563841735047</v>
      </c>
      <c r="AS22">
        <f t="shared" si="9"/>
        <v>86.058463776709559</v>
      </c>
      <c r="AT22">
        <f t="shared" si="9"/>
        <v>307.83964699988957</v>
      </c>
      <c r="AU22">
        <f t="shared" si="9"/>
        <v>-1357.1582733969055</v>
      </c>
      <c r="AW22">
        <v>19</v>
      </c>
      <c r="AX22">
        <f>IF(Z22&gt;0, (R22*SUMPRODUCT(K22:$K$98, X22:$X$98)-K22*$AZ$3)/Z22, 0)</f>
        <v>30623.366232516455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1000000</v>
      </c>
      <c r="S23">
        <f t="shared" si="1"/>
        <v>30428.816892809024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23665.166625156344</v>
      </c>
      <c r="AC23">
        <f t="shared" si="2"/>
        <v>22933.707061724977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-11369.723508424537</v>
      </c>
      <c r="AI23">
        <f t="shared" si="6"/>
        <v>-11407.40769960179</v>
      </c>
      <c r="AJ23">
        <f t="shared" si="7"/>
        <v>731.4595634313664</v>
      </c>
      <c r="AK23">
        <f t="shared" si="22"/>
        <v>1656.5616637609442</v>
      </c>
      <c r="AL23">
        <f t="shared" si="8"/>
        <v>-9019.3864724094801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-1849.5492159839453</v>
      </c>
      <c r="AR23">
        <f t="shared" si="9"/>
        <v>-1855.6794236530443</v>
      </c>
      <c r="AS23">
        <f t="shared" si="9"/>
        <v>118.9888620480539</v>
      </c>
      <c r="AT23">
        <f t="shared" si="9"/>
        <v>269.47817369242847</v>
      </c>
      <c r="AU23">
        <f t="shared" si="9"/>
        <v>-1467.212387912562</v>
      </c>
      <c r="AW23">
        <v>20</v>
      </c>
      <c r="AX23">
        <f>IF(Z23&gt;0, (R23*SUMPRODUCT(K23:$K$98, X23:$X$98)-K23*$AZ$3)/Z23, 0)</f>
        <v>30428.816892809024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1000000</v>
      </c>
      <c r="S24">
        <f t="shared" si="1"/>
        <v>30004.421785343729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22933.707061724977</v>
      </c>
      <c r="AC24">
        <f t="shared" si="2"/>
        <v>21988.22660943984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-13314.112650144172</v>
      </c>
      <c r="AI24">
        <f t="shared" si="6"/>
        <v>-13350.754293777145</v>
      </c>
      <c r="AJ24">
        <f t="shared" si="7"/>
        <v>945.48045228513729</v>
      </c>
      <c r="AK24">
        <f t="shared" si="22"/>
        <v>1605.3594943207486</v>
      </c>
      <c r="AL24">
        <f t="shared" si="8"/>
        <v>-10799.91434717126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-1933.7939323921651</v>
      </c>
      <c r="AR24">
        <f t="shared" si="9"/>
        <v>-1939.1159084030523</v>
      </c>
      <c r="AS24">
        <f t="shared" si="9"/>
        <v>137.32528857674941</v>
      </c>
      <c r="AT24">
        <f t="shared" si="9"/>
        <v>233.16870834737915</v>
      </c>
      <c r="AU24">
        <f t="shared" si="9"/>
        <v>-1568.6219114789237</v>
      </c>
      <c r="AW24">
        <v>21</v>
      </c>
      <c r="AX24">
        <f>IF(Z24&gt;0, (R24*SUMPRODUCT(K24:$K$98, X24:$X$98)-K24*$AZ$3)/Z24, 0)</f>
        <v>30004.421785343729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1000000</v>
      </c>
      <c r="S25">
        <f t="shared" si="1"/>
        <v>29378.147361546853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21988.22660943984</v>
      </c>
      <c r="AC25">
        <f t="shared" si="2"/>
        <v>20861.636930350174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-15397.242964808744</v>
      </c>
      <c r="AI25">
        <f t="shared" si="6"/>
        <v>-15432.748329857148</v>
      </c>
      <c r="AJ25">
        <f t="shared" si="7"/>
        <v>1126.5896790896659</v>
      </c>
      <c r="AK25">
        <f t="shared" si="22"/>
        <v>1539.1758626607889</v>
      </c>
      <c r="AL25">
        <f t="shared" si="8"/>
        <v>-12766.982788106692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-1996.7463823724158</v>
      </c>
      <c r="AR25">
        <f t="shared" si="9"/>
        <v>-2001.3507917057782</v>
      </c>
      <c r="AS25">
        <f t="shared" si="9"/>
        <v>146.09848472754379</v>
      </c>
      <c r="AT25">
        <f t="shared" si="9"/>
        <v>199.60351620268455</v>
      </c>
      <c r="AU25">
        <f t="shared" si="9"/>
        <v>-1655.6487907755497</v>
      </c>
      <c r="AW25">
        <v>22</v>
      </c>
      <c r="AX25">
        <f>IF(Z25&gt;0, (R25*SUMPRODUCT(K25:$K$98, X25:$X$98)-K25*$AZ$3)/Z25, 0)</f>
        <v>29378.147361546853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1000000</v>
      </c>
      <c r="S26">
        <f t="shared" si="1"/>
        <v>28566.726854992979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20861.636930350174</v>
      </c>
      <c r="AC26">
        <f t="shared" si="2"/>
        <v>19585.608631283569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-17397.101974100322</v>
      </c>
      <c r="AI26">
        <f t="shared" si="6"/>
        <v>-17431.382430399535</v>
      </c>
      <c r="AJ26">
        <f t="shared" si="7"/>
        <v>1276.0282990666055</v>
      </c>
      <c r="AK26">
        <f t="shared" si="22"/>
        <v>1460.3145851245124</v>
      </c>
      <c r="AL26">
        <f t="shared" si="8"/>
        <v>-14695.039546208418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-2014.3680749223108</v>
      </c>
      <c r="AR26">
        <f t="shared" si="9"/>
        <v>-2018.3373254828759</v>
      </c>
      <c r="AS26">
        <f t="shared" si="9"/>
        <v>147.74820956753717</v>
      </c>
      <c r="AT26">
        <f t="shared" si="9"/>
        <v>169.08626988549685</v>
      </c>
      <c r="AU26">
        <f t="shared" si="9"/>
        <v>-1701.502846029842</v>
      </c>
      <c r="AW26">
        <v>23</v>
      </c>
      <c r="AX26">
        <f>IF(Z26&gt;0, (R26*SUMPRODUCT(K26:$K$98, X26:$X$98)-K26*$AZ$3)/Z26, 0)</f>
        <v>28566.726854992979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1000000</v>
      </c>
      <c r="S27">
        <f t="shared" si="1"/>
        <v>27623.344233793498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19585.608631283569</v>
      </c>
      <c r="AC27">
        <f t="shared" si="2"/>
        <v>18214.738845027154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-19356.450050823594</v>
      </c>
      <c r="AI27">
        <f t="shared" si="6"/>
        <v>-19389.419880057274</v>
      </c>
      <c r="AJ27">
        <f t="shared" si="7"/>
        <v>1370.869786256415</v>
      </c>
      <c r="AK27">
        <f t="shared" si="22"/>
        <v>1370.99260418985</v>
      </c>
      <c r="AL27">
        <f t="shared" si="8"/>
        <v>-16647.557489611008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-2001.1037657437082</v>
      </c>
      <c r="AR27">
        <f t="shared" si="9"/>
        <v>-2004.5122445330633</v>
      </c>
      <c r="AS27">
        <f t="shared" si="9"/>
        <v>141.7229235949317</v>
      </c>
      <c r="AT27">
        <f t="shared" si="9"/>
        <v>141.7356207283654</v>
      </c>
      <c r="AU27">
        <f t="shared" si="9"/>
        <v>-1721.053700209766</v>
      </c>
      <c r="AW27">
        <v>24</v>
      </c>
      <c r="AX27">
        <f>IF(Z27&gt;0, (R27*SUMPRODUCT(K27:$K$98, X27:$X$98)-K27*$AZ$3)/Z27, 0)</f>
        <v>27623.344233793498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1000000</v>
      </c>
      <c r="S28">
        <f t="shared" si="1"/>
        <v>26585.712947193217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18214.738845027154</v>
      </c>
      <c r="AC28">
        <f t="shared" si="2"/>
        <v>16788.187122735144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-21328.59531353023</v>
      </c>
      <c r="AI28">
        <f t="shared" si="6"/>
        <v>-21360.169014705898</v>
      </c>
      <c r="AJ28">
        <f t="shared" si="7"/>
        <v>1426.5517222920098</v>
      </c>
      <c r="AK28">
        <f t="shared" si="22"/>
        <v>1275.0317191519009</v>
      </c>
      <c r="AL28">
        <f t="shared" si="8"/>
        <v>-18658.585573261986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-1968.7389312395844</v>
      </c>
      <c r="AR28">
        <f t="shared" si="9"/>
        <v>-1971.6533460800417</v>
      </c>
      <c r="AS28">
        <f t="shared" si="9"/>
        <v>131.67805342162058</v>
      </c>
      <c r="AT28">
        <f t="shared" si="9"/>
        <v>117.69197863992871</v>
      </c>
      <c r="AU28">
        <f t="shared" si="9"/>
        <v>-1722.2833140184923</v>
      </c>
      <c r="AW28">
        <v>25</v>
      </c>
      <c r="AX28">
        <f>IF(Z28&gt;0, (R28*SUMPRODUCT(K28:$K$98, X28:$X$98)-K28*$AZ$3)/Z28, 0)</f>
        <v>26585.712947193217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1000000</v>
      </c>
      <c r="S29">
        <f t="shared" si="1"/>
        <v>25484.958295235923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16788.187122735144</v>
      </c>
      <c r="AC29">
        <f t="shared" si="2"/>
        <v>15332.44108743457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-23532.201537977093</v>
      </c>
      <c r="AI29">
        <f t="shared" si="6"/>
        <v>-23562.282892064104</v>
      </c>
      <c r="AJ29">
        <f t="shared" si="7"/>
        <v>1455.7460353005736</v>
      </c>
      <c r="AK29">
        <f t="shared" si="22"/>
        <v>1175.1730985914601</v>
      </c>
      <c r="AL29">
        <f t="shared" si="8"/>
        <v>-20931.363758172069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-1939.4134889502216</v>
      </c>
      <c r="AR29">
        <f t="shared" si="9"/>
        <v>-1941.8926528222496</v>
      </c>
      <c r="AS29">
        <f t="shared" si="9"/>
        <v>119.97574866896358</v>
      </c>
      <c r="AT29">
        <f t="shared" si="9"/>
        <v>96.85224544679933</v>
      </c>
      <c r="AU29">
        <f t="shared" si="9"/>
        <v>-1725.0646587064866</v>
      </c>
      <c r="AW29">
        <v>26</v>
      </c>
      <c r="AX29">
        <f>IF(Z29&gt;0, (R29*SUMPRODUCT(K29:$K$98, X29:$X$98)-K29*$AZ$3)/Z29, 0)</f>
        <v>25484.958295235923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1000000</v>
      </c>
      <c r="S30">
        <f t="shared" si="1"/>
        <v>24298.633421440514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15332.44108743457</v>
      </c>
      <c r="AC30">
        <f t="shared" si="2"/>
        <v>13851.05696985847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-25576.409003074416</v>
      </c>
      <c r="AI30">
        <f t="shared" si="6"/>
        <v>-25604.910723170404</v>
      </c>
      <c r="AJ30">
        <f t="shared" si="7"/>
        <v>1481.3841175761008</v>
      </c>
      <c r="AK30">
        <f t="shared" si="22"/>
        <v>1073.2708761204201</v>
      </c>
      <c r="AL30">
        <f t="shared" si="8"/>
        <v>-23050.255729473884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-1882.0423784669733</v>
      </c>
      <c r="AR30">
        <f t="shared" si="9"/>
        <v>-1884.1396801277892</v>
      </c>
      <c r="AS30">
        <f t="shared" si="9"/>
        <v>109.00778478053694</v>
      </c>
      <c r="AT30">
        <f t="shared" si="9"/>
        <v>78.976734857117762</v>
      </c>
      <c r="AU30">
        <f t="shared" si="9"/>
        <v>-1696.1551604901344</v>
      </c>
      <c r="AW30">
        <v>27</v>
      </c>
      <c r="AX30">
        <f>IF(Z30&gt;0, (R30*SUMPRODUCT(K30:$K$98, X30:$X$98)-K30*$AZ$3)/Z30, 0)</f>
        <v>24298.633421440514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1000000</v>
      </c>
      <c r="S31">
        <f t="shared" si="1"/>
        <v>23044.993886172113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13851.05696985847</v>
      </c>
      <c r="AC31">
        <f t="shared" si="2"/>
        <v>12377.969387261244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-27212.2236140983</v>
      </c>
      <c r="AI31">
        <f t="shared" si="6"/>
        <v>-27239.079705812623</v>
      </c>
      <c r="AJ31">
        <f t="shared" si="7"/>
        <v>1473.0875825972253</v>
      </c>
      <c r="AK31">
        <f t="shared" si="22"/>
        <v>969.57398789009301</v>
      </c>
      <c r="AL31">
        <f t="shared" si="8"/>
        <v>-24796.418135325304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-1787.8695938642563</v>
      </c>
      <c r="AR31">
        <f t="shared" si="9"/>
        <v>-1789.6340652454628</v>
      </c>
      <c r="AS31">
        <f t="shared" si="9"/>
        <v>96.783288840096873</v>
      </c>
      <c r="AT31">
        <f t="shared" si="9"/>
        <v>63.701955287928719</v>
      </c>
      <c r="AU31">
        <f t="shared" si="9"/>
        <v>-1629.1488211174374</v>
      </c>
      <c r="AW31">
        <v>28</v>
      </c>
      <c r="AX31">
        <f>IF(Z31&gt;0, (R31*SUMPRODUCT(K31:$K$98, X31:$X$98)-K31*$AZ$3)/Z31, 0)</f>
        <v>23044.993886172113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1000000</v>
      </c>
      <c r="S32">
        <f t="shared" si="1"/>
        <v>21778.864070646956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12377.969387261244</v>
      </c>
      <c r="AC32">
        <f t="shared" si="2"/>
        <v>10955.238003994988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-28729.064017937621</v>
      </c>
      <c r="AI32">
        <f t="shared" si="6"/>
        <v>-28754.215095533906</v>
      </c>
      <c r="AJ32">
        <f t="shared" si="7"/>
        <v>1422.7313832662567</v>
      </c>
      <c r="AK32">
        <f t="shared" si="22"/>
        <v>866.45785710828716</v>
      </c>
      <c r="AL32">
        <f t="shared" si="8"/>
        <v>-26465.025855159362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-1685.2923979210075</v>
      </c>
      <c r="AR32">
        <f t="shared" si="9"/>
        <v>-1686.7677999684279</v>
      </c>
      <c r="AS32">
        <f t="shared" si="9"/>
        <v>83.459676340488969</v>
      </c>
      <c r="AT32">
        <f t="shared" si="9"/>
        <v>50.827790240287442</v>
      </c>
      <c r="AU32">
        <f t="shared" si="9"/>
        <v>-1552.4803333876516</v>
      </c>
      <c r="AW32">
        <v>29</v>
      </c>
      <c r="AX32">
        <f>IF(Z32&gt;0, (R32*SUMPRODUCT(K32:$K$98, X32:$X$98)-K32*$AZ$3)/Z32, 0)</f>
        <v>21778.864070646956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1000000</v>
      </c>
      <c r="S33">
        <f t="shared" si="1"/>
        <v>20503.736853643197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10955.238003994988</v>
      </c>
      <c r="AC33">
        <f t="shared" si="2"/>
        <v>9595.961865536472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-29980.947176731326</v>
      </c>
      <c r="AI33">
        <f t="shared" si="6"/>
        <v>-30004.34769619281</v>
      </c>
      <c r="AJ33">
        <f t="shared" si="7"/>
        <v>1359.2761384585156</v>
      </c>
      <c r="AK33">
        <f t="shared" si="22"/>
        <v>766.86666027964918</v>
      </c>
      <c r="AL33">
        <f t="shared" si="8"/>
        <v>-27878.204897454645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-1570.294506085158</v>
      </c>
      <c r="AR33">
        <f t="shared" si="9"/>
        <v>-1571.5201413839129</v>
      </c>
      <c r="AS33">
        <f t="shared" si="9"/>
        <v>71.194009978798988</v>
      </c>
      <c r="AT33">
        <f t="shared" si="9"/>
        <v>40.165725800404651</v>
      </c>
      <c r="AU33">
        <f t="shared" si="9"/>
        <v>-1460.1604056047092</v>
      </c>
      <c r="AW33">
        <v>30</v>
      </c>
      <c r="AX33">
        <f>IF(Z33&gt;0, (R33*SUMPRODUCT(K33:$K$98, X33:$X$98)-K33*$AZ$3)/Z33, 0)</f>
        <v>20503.736853643197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1000000</v>
      </c>
      <c r="S34">
        <f t="shared" si="1"/>
        <v>19240.609757579736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9595.961865536472</v>
      </c>
      <c r="AC34">
        <f t="shared" si="2"/>
        <v>8316.7533053999687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-31080.298970727636</v>
      </c>
      <c r="AI34">
        <f t="shared" si="6"/>
        <v>-31101.911470045969</v>
      </c>
      <c r="AJ34">
        <f t="shared" si="7"/>
        <v>1279.2085601365034</v>
      </c>
      <c r="AK34">
        <f t="shared" si="22"/>
        <v>671.71733058755308</v>
      </c>
      <c r="AL34">
        <f t="shared" si="8"/>
        <v>-29150.98557932191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-1453.4594740620173</v>
      </c>
      <c r="AR34">
        <f t="shared" si="9"/>
        <v>-1454.470175147035</v>
      </c>
      <c r="AS34">
        <f t="shared" si="9"/>
        <v>59.821747621628624</v>
      </c>
      <c r="AT34">
        <f t="shared" si="9"/>
        <v>31.412629555257784</v>
      </c>
      <c r="AU34">
        <f t="shared" ref="AU34:AU89" si="23">AL34*$K34</f>
        <v>-1363.2357979701485</v>
      </c>
      <c r="AW34">
        <v>31</v>
      </c>
      <c r="AX34">
        <f>IF(Z34&gt;0, (R34*SUMPRODUCT(K34:$K$98, X34:$X$98)-K34*$AZ$3)/Z34, 0)</f>
        <v>19240.609757579736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1000000</v>
      </c>
      <c r="S35">
        <f t="shared" si="1"/>
        <v>17995.671130856688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8316.7533053999687</v>
      </c>
      <c r="AC35">
        <f t="shared" si="2"/>
        <v>7123.191997363534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-32099.403984321394</v>
      </c>
      <c r="AI35">
        <f t="shared" ref="AI35:AI66" si="25">SUM(AE35:AH35)</f>
        <v>-32119.195388447326</v>
      </c>
      <c r="AJ35">
        <f t="shared" si="7"/>
        <v>1193.5613080364346</v>
      </c>
      <c r="AK35">
        <f t="shared" si="22"/>
        <v>582.17273137799782</v>
      </c>
      <c r="AL35">
        <f t="shared" ref="AL35:AL89" si="26">SUM(AI35:AK35)</f>
        <v>-30343.461349032892</v>
      </c>
      <c r="AN35">
        <f t="shared" ref="AN35:AT66" si="27">AE35*$K35</f>
        <v>0</v>
      </c>
      <c r="AO35">
        <f t="shared" si="27"/>
        <v>0</v>
      </c>
      <c r="AP35">
        <f t="shared" si="27"/>
        <v>-0.82637338903636037</v>
      </c>
      <c r="AQ35">
        <f t="shared" si="27"/>
        <v>-1340.283543693238</v>
      </c>
      <c r="AR35">
        <f t="shared" si="27"/>
        <v>-1341.1099170822745</v>
      </c>
      <c r="AS35">
        <f t="shared" si="27"/>
        <v>49.836145877710706</v>
      </c>
      <c r="AT35">
        <f t="shared" si="27"/>
        <v>24.308131447985517</v>
      </c>
      <c r="AU35">
        <f t="shared" si="23"/>
        <v>-1266.9656397565782</v>
      </c>
      <c r="AW35">
        <v>32</v>
      </c>
      <c r="AX35">
        <f>IF(Z35&gt;0, (R35*SUMPRODUCT(K35:$K$98, X35:$X$98)-K35*$AZ$3)/Z35, 0)</f>
        <v>17995.671130856688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1000000</v>
      </c>
      <c r="S36">
        <f t="shared" si="1"/>
        <v>16747.683295650557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7123.191997363534</v>
      </c>
      <c r="AC36">
        <f t="shared" si="2"/>
        <v>6014.9603876217079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-32718.014461880426</v>
      </c>
      <c r="AI36">
        <f t="shared" si="25"/>
        <v>-32735.972051242006</v>
      </c>
      <c r="AJ36">
        <f t="shared" si="7"/>
        <v>1108.2316097418261</v>
      </c>
      <c r="AK36">
        <f t="shared" si="22"/>
        <v>498.62343981544745</v>
      </c>
      <c r="AL36">
        <f t="shared" si="26"/>
        <v>-31129.117001684732</v>
      </c>
      <c r="AN36">
        <f t="shared" si="27"/>
        <v>0</v>
      </c>
      <c r="AO36">
        <f t="shared" si="27"/>
        <v>0</v>
      </c>
      <c r="AP36">
        <f t="shared" si="27"/>
        <v>-0.66946785716139068</v>
      </c>
      <c r="AQ36">
        <f t="shared" si="27"/>
        <v>-1219.7438415221282</v>
      </c>
      <c r="AR36">
        <f t="shared" si="27"/>
        <v>-1220.4133093792896</v>
      </c>
      <c r="AS36">
        <f t="shared" si="27"/>
        <v>41.315425254111105</v>
      </c>
      <c r="AT36">
        <f t="shared" si="27"/>
        <v>18.588929675487297</v>
      </c>
      <c r="AU36">
        <f t="shared" si="23"/>
        <v>-1160.5089544496911</v>
      </c>
      <c r="AW36">
        <v>33</v>
      </c>
      <c r="AX36">
        <f>IF(Z36&gt;0, (R36*SUMPRODUCT(K36:$K$98, X36:$X$98)-K36*$AZ$3)/Z36, 0)</f>
        <v>16747.683295650557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1000000</v>
      </c>
      <c r="S37">
        <f t="shared" si="1"/>
        <v>15503.127667696815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6014.9603876217079</v>
      </c>
      <c r="AC37">
        <f t="shared" si="2"/>
        <v>5002.4057728419066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-32889.52316752031</v>
      </c>
      <c r="AI37">
        <f t="shared" si="25"/>
        <v>-32905.656704829897</v>
      </c>
      <c r="AJ37">
        <f t="shared" si="7"/>
        <v>1012.5546147798013</v>
      </c>
      <c r="AK37">
        <f t="shared" si="22"/>
        <v>421.04722713351958</v>
      </c>
      <c r="AL37">
        <f t="shared" si="26"/>
        <v>-31472.054862916575</v>
      </c>
      <c r="AN37">
        <f t="shared" si="27"/>
        <v>0</v>
      </c>
      <c r="AO37">
        <f t="shared" si="27"/>
        <v>0</v>
      </c>
      <c r="AP37">
        <f t="shared" si="27"/>
        <v>-0.53702347323568334</v>
      </c>
      <c r="AQ37">
        <f t="shared" si="27"/>
        <v>-1094.7658672466341</v>
      </c>
      <c r="AR37">
        <f t="shared" si="27"/>
        <v>-1095.3028907198698</v>
      </c>
      <c r="AS37">
        <f t="shared" si="27"/>
        <v>33.704052969630403</v>
      </c>
      <c r="AT37">
        <f t="shared" si="27"/>
        <v>14.015044560445997</v>
      </c>
      <c r="AU37">
        <f t="shared" si="23"/>
        <v>-1047.5837931897934</v>
      </c>
      <c r="AW37">
        <v>34</v>
      </c>
      <c r="AX37">
        <f>IF(Z37&gt;0, (R37*SUMPRODUCT(K37:$K$98, X37:$X$98)-K37*$AZ$3)/Z37, 0)</f>
        <v>15503.127667696815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1000000</v>
      </c>
      <c r="S38">
        <f t="shared" si="1"/>
        <v>14277.238972703546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5002.4057728419066</v>
      </c>
      <c r="AC38">
        <f t="shared" si="2"/>
        <v>4092.6302866152128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-32789.854791350881</v>
      </c>
      <c r="AI38">
        <f t="shared" si="25"/>
        <v>-32804.187500547807</v>
      </c>
      <c r="AJ38">
        <f t="shared" si="7"/>
        <v>909.77548622669383</v>
      </c>
      <c r="AK38">
        <f t="shared" si="22"/>
        <v>350.16840409893348</v>
      </c>
      <c r="AL38">
        <f t="shared" si="26"/>
        <v>-31544.243610222176</v>
      </c>
      <c r="AN38">
        <f t="shared" si="27"/>
        <v>0</v>
      </c>
      <c r="AO38">
        <f t="shared" si="27"/>
        <v>0</v>
      </c>
      <c r="AP38">
        <f t="shared" si="27"/>
        <v>-0.42596502143501774</v>
      </c>
      <c r="AQ38">
        <f t="shared" si="27"/>
        <v>-974.507401716191</v>
      </c>
      <c r="AR38">
        <f t="shared" si="27"/>
        <v>-974.9333667376261</v>
      </c>
      <c r="AS38">
        <f t="shared" si="27"/>
        <v>27.038330937095747</v>
      </c>
      <c r="AT38">
        <f t="shared" si="27"/>
        <v>10.406929332653455</v>
      </c>
      <c r="AU38">
        <f t="shared" si="23"/>
        <v>-937.48810646787683</v>
      </c>
      <c r="AW38">
        <v>35</v>
      </c>
      <c r="AX38">
        <f>IF(Z38&gt;0, (R38*SUMPRODUCT(K38:$K$98, X38:$X$98)-K38*$AZ$3)/Z38, 0)</f>
        <v>14277.238972703546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1000000</v>
      </c>
      <c r="S39">
        <f t="shared" si="1"/>
        <v>13059.469784672943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4092.6302866152128</v>
      </c>
      <c r="AC39">
        <f t="shared" si="2"/>
        <v>3283.2928679525394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-32376.756198831943</v>
      </c>
      <c r="AI39">
        <f t="shared" si="25"/>
        <v>-32389.326743126956</v>
      </c>
      <c r="AJ39">
        <f t="shared" si="7"/>
        <v>809.33741866267337</v>
      </c>
      <c r="AK39">
        <f t="shared" si="22"/>
        <v>286.48412006306489</v>
      </c>
      <c r="AL39">
        <f t="shared" si="26"/>
        <v>-31293.505204401215</v>
      </c>
      <c r="AN39">
        <f t="shared" si="27"/>
        <v>0</v>
      </c>
      <c r="AO39">
        <f t="shared" si="27"/>
        <v>0</v>
      </c>
      <c r="AP39">
        <f t="shared" si="27"/>
        <v>-0.33356594748377644</v>
      </c>
      <c r="AQ39">
        <f t="shared" si="27"/>
        <v>-859.13410783639097</v>
      </c>
      <c r="AR39">
        <f t="shared" si="27"/>
        <v>-859.46767378387472</v>
      </c>
      <c r="AS39">
        <f t="shared" si="27"/>
        <v>21.476190414234548</v>
      </c>
      <c r="AT39">
        <f t="shared" si="27"/>
        <v>7.60200550630067</v>
      </c>
      <c r="AU39">
        <f t="shared" si="23"/>
        <v>-830.38947786333949</v>
      </c>
      <c r="AW39">
        <v>36</v>
      </c>
      <c r="AX39">
        <f>IF(Z39&gt;0, (R39*SUMPRODUCT(K39:$K$98, X39:$X$98)-K39*$AZ$3)/Z39, 0)</f>
        <v>13059.469784672943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1000000</v>
      </c>
      <c r="S40">
        <f t="shared" si="1"/>
        <v>11837.670421295623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3283.2928679525394</v>
      </c>
      <c r="AC40">
        <f t="shared" si="2"/>
        <v>2571.6319592710761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-31655.388512263351</v>
      </c>
      <c r="AI40">
        <f t="shared" si="25"/>
        <v>-31666.250581689801</v>
      </c>
      <c r="AJ40">
        <f t="shared" si="7"/>
        <v>711.6609086814633</v>
      </c>
      <c r="AK40">
        <f t="shared" si="22"/>
        <v>229.83050075667776</v>
      </c>
      <c r="AL40">
        <f t="shared" si="26"/>
        <v>-30724.759172251659</v>
      </c>
      <c r="AN40">
        <f t="shared" si="27"/>
        <v>0</v>
      </c>
      <c r="AO40">
        <f t="shared" si="27"/>
        <v>0</v>
      </c>
      <c r="AP40">
        <f t="shared" si="27"/>
        <v>-0.25734881785918501</v>
      </c>
      <c r="AQ40">
        <f t="shared" si="27"/>
        <v>-749.99307154734549</v>
      </c>
      <c r="AR40">
        <f t="shared" si="27"/>
        <v>-750.2504203652046</v>
      </c>
      <c r="AS40">
        <f t="shared" si="27"/>
        <v>16.860976152461802</v>
      </c>
      <c r="AT40">
        <f t="shared" si="27"/>
        <v>5.4452430154502238</v>
      </c>
      <c r="AU40">
        <f t="shared" si="23"/>
        <v>-727.94420119729261</v>
      </c>
      <c r="AW40">
        <v>37</v>
      </c>
      <c r="AX40">
        <f>IF(Z40&gt;0, (R40*SUMPRODUCT(K40:$K$98, X40:$X$98)-K40*$AZ$3)/Z40, 0)</f>
        <v>11837.670421295623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1000000</v>
      </c>
      <c r="S41">
        <f t="shared" si="1"/>
        <v>10588.984027860584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2571.6319592710761</v>
      </c>
      <c r="AC41">
        <f t="shared" si="2"/>
        <v>1953.3113869692008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-30602.610181384451</v>
      </c>
      <c r="AI41">
        <f t="shared" si="25"/>
        <v>-30611.833499607568</v>
      </c>
      <c r="AJ41">
        <f t="shared" si="7"/>
        <v>618.32057230187525</v>
      </c>
      <c r="AK41">
        <f t="shared" si="22"/>
        <v>180.01423714897535</v>
      </c>
      <c r="AL41">
        <f t="shared" si="26"/>
        <v>-29813.498690156717</v>
      </c>
      <c r="AN41">
        <f t="shared" si="27"/>
        <v>0</v>
      </c>
      <c r="AO41">
        <f t="shared" si="27"/>
        <v>0</v>
      </c>
      <c r="AP41">
        <f t="shared" si="27"/>
        <v>-0.19510966066122085</v>
      </c>
      <c r="AQ41">
        <f t="shared" si="27"/>
        <v>-647.3662453576045</v>
      </c>
      <c r="AR41">
        <f t="shared" si="27"/>
        <v>-647.56135501826566</v>
      </c>
      <c r="AS41">
        <f t="shared" si="27"/>
        <v>13.079925697381205</v>
      </c>
      <c r="AT41">
        <f t="shared" si="27"/>
        <v>3.8080131114088376</v>
      </c>
      <c r="AU41">
        <f t="shared" si="23"/>
        <v>-630.67341620947559</v>
      </c>
      <c r="AW41">
        <v>38</v>
      </c>
      <c r="AX41">
        <f>IF(Z41&gt;0, (R41*SUMPRODUCT(K41:$K$98, X41:$X$98)-K41*$AZ$3)/Z41, 0)</f>
        <v>10588.984027860584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1000000</v>
      </c>
      <c r="S42">
        <f t="shared" si="1"/>
        <v>9276.4104994715599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1953.3113869692008</v>
      </c>
      <c r="AC42">
        <f t="shared" si="2"/>
        <v>1423.5098730807663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-29166.884090720603</v>
      </c>
      <c r="AI42">
        <f t="shared" si="25"/>
        <v>-29174.556831556954</v>
      </c>
      <c r="AJ42">
        <f t="shared" si="7"/>
        <v>529.80151388843456</v>
      </c>
      <c r="AK42">
        <f t="shared" si="22"/>
        <v>136.73179708784406</v>
      </c>
      <c r="AL42">
        <f t="shared" si="26"/>
        <v>-28508.023520580678</v>
      </c>
      <c r="AN42">
        <f t="shared" si="27"/>
        <v>0</v>
      </c>
      <c r="AO42">
        <f t="shared" si="27"/>
        <v>0</v>
      </c>
      <c r="AP42">
        <f t="shared" si="27"/>
        <v>-0.144918585766207</v>
      </c>
      <c r="AQ42">
        <f t="shared" si="27"/>
        <v>-550.88835707958492</v>
      </c>
      <c r="AR42">
        <f t="shared" si="27"/>
        <v>-551.0332756653512</v>
      </c>
      <c r="AS42">
        <f t="shared" si="27"/>
        <v>10.006604910434429</v>
      </c>
      <c r="AT42">
        <f t="shared" si="27"/>
        <v>2.5825163505287074</v>
      </c>
      <c r="AU42">
        <f t="shared" si="23"/>
        <v>-538.44415440438809</v>
      </c>
      <c r="AW42">
        <v>39</v>
      </c>
      <c r="AX42">
        <f>IF(Z42&gt;0, (R42*SUMPRODUCT(K42:$K$98, X42:$X$98)-K42*$AZ$3)/Z42, 0)</f>
        <v>9276.4104994715599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1000000</v>
      </c>
      <c r="S43">
        <f t="shared" si="1"/>
        <v>7851.8644066903944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1423.5098730807663</v>
      </c>
      <c r="AC43">
        <f t="shared" si="2"/>
        <v>977.59002624151219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-27416.07750307081</v>
      </c>
      <c r="AI43">
        <f t="shared" si="25"/>
        <v>-27422.302712623641</v>
      </c>
      <c r="AJ43">
        <f t="shared" si="7"/>
        <v>445.91984683925409</v>
      </c>
      <c r="AK43">
        <f t="shared" si="22"/>
        <v>99.645691115653648</v>
      </c>
      <c r="AL43">
        <f t="shared" si="26"/>
        <v>-26876.737174668735</v>
      </c>
      <c r="AN43">
        <f t="shared" si="27"/>
        <v>0</v>
      </c>
      <c r="AO43">
        <f t="shared" si="27"/>
        <v>0</v>
      </c>
      <c r="AP43">
        <f t="shared" si="27"/>
        <v>-0.10498071118360655</v>
      </c>
      <c r="AQ43">
        <f t="shared" si="27"/>
        <v>-462.33934612331404</v>
      </c>
      <c r="AR43">
        <f t="shared" si="27"/>
        <v>-462.44432683449764</v>
      </c>
      <c r="AS43">
        <f t="shared" si="27"/>
        <v>7.5199047124074152</v>
      </c>
      <c r="AT43">
        <f t="shared" si="27"/>
        <v>1.6804053632127656</v>
      </c>
      <c r="AU43">
        <f t="shared" si="23"/>
        <v>-453.24401675887748</v>
      </c>
      <c r="AW43">
        <v>40</v>
      </c>
      <c r="AX43">
        <f>IF(Z43&gt;0, (R43*SUMPRODUCT(K43:$K$98, X43:$X$98)-K43*$AZ$3)/Z43, 0)</f>
        <v>7851.8644066903944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1000000</v>
      </c>
      <c r="S44">
        <f t="shared" si="1"/>
        <v>6209.8596697871108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977.59002624151219</v>
      </c>
      <c r="AC44">
        <f t="shared" si="2"/>
        <v>608.97256426135027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-25193.718259750676</v>
      </c>
      <c r="AI44">
        <f t="shared" si="25"/>
        <v>-25198.621531294993</v>
      </c>
      <c r="AJ44">
        <f t="shared" si="7"/>
        <v>368.61746198016192</v>
      </c>
      <c r="AK44">
        <f t="shared" si="22"/>
        <v>68.43130183690586</v>
      </c>
      <c r="AL44">
        <f t="shared" si="26"/>
        <v>-24761.572767477926</v>
      </c>
      <c r="AN44">
        <f t="shared" si="27"/>
        <v>0</v>
      </c>
      <c r="AO44">
        <f t="shared" si="27"/>
        <v>0</v>
      </c>
      <c r="AP44">
        <f t="shared" si="27"/>
        <v>-7.3828400227233457E-2</v>
      </c>
      <c r="AQ44">
        <f t="shared" si="27"/>
        <v>-379.34099673694641</v>
      </c>
      <c r="AR44">
        <f t="shared" si="27"/>
        <v>-379.41482513717364</v>
      </c>
      <c r="AS44">
        <f t="shared" si="27"/>
        <v>5.550261140515822</v>
      </c>
      <c r="AT44">
        <f t="shared" si="27"/>
        <v>1.0303678869145056</v>
      </c>
      <c r="AU44">
        <f t="shared" si="23"/>
        <v>-372.83419610974335</v>
      </c>
      <c r="AW44">
        <v>41</v>
      </c>
      <c r="AX44">
        <f>IF(Z44&gt;0, (R44*SUMPRODUCT(K44:$K$98, X44:$X$98)-K44*$AZ$3)/Z44, 0)</f>
        <v>6209.8596697871108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1000000</v>
      </c>
      <c r="S45">
        <f t="shared" si="1"/>
        <v>4201.4264405248505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608.97256426135027</v>
      </c>
      <c r="AC45">
        <f t="shared" si="2"/>
        <v>313.31182122364714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-22512.050942769023</v>
      </c>
      <c r="AI45">
        <f t="shared" si="25"/>
        <v>-22515.779579050759</v>
      </c>
      <c r="AJ45">
        <f t="shared" si="7"/>
        <v>295.66074303770313</v>
      </c>
      <c r="AK45">
        <f t="shared" si="22"/>
        <v>42.628079498294525</v>
      </c>
      <c r="AL45">
        <f t="shared" si="26"/>
        <v>-22177.490756514759</v>
      </c>
      <c r="AN45">
        <f t="shared" si="27"/>
        <v>0</v>
      </c>
      <c r="AO45">
        <f t="shared" si="27"/>
        <v>0</v>
      </c>
      <c r="AP45">
        <f t="shared" si="27"/>
        <v>-5.0126745775334512E-2</v>
      </c>
      <c r="AQ45">
        <f t="shared" si="27"/>
        <v>-302.64573136761533</v>
      </c>
      <c r="AR45">
        <f t="shared" si="27"/>
        <v>-302.69585811339067</v>
      </c>
      <c r="AS45">
        <f t="shared" si="27"/>
        <v>3.9747805315836753</v>
      </c>
      <c r="AT45">
        <f t="shared" si="27"/>
        <v>0.57308000631999823</v>
      </c>
      <c r="AU45">
        <f t="shared" si="23"/>
        <v>-298.14799757548695</v>
      </c>
      <c r="AW45">
        <v>42</v>
      </c>
      <c r="AX45">
        <f>IF(Z45&gt;0, (R45*SUMPRODUCT(K45:$K$98, X45:$X$98)-K45*$AZ$3)/Z45, 0)</f>
        <v>4201.4264405248505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1000000</v>
      </c>
      <c r="S46">
        <f t="shared" si="1"/>
        <v>1570.5326818133497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313.31182122364714</v>
      </c>
      <c r="AC46">
        <f t="shared" si="2"/>
        <v>85.380602087498573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-19462.894354161326</v>
      </c>
      <c r="AI46">
        <f t="shared" si="25"/>
        <v>-19465.612559362537</v>
      </c>
      <c r="AJ46">
        <f t="shared" si="7"/>
        <v>227.93121913614857</v>
      </c>
      <c r="AK46">
        <f t="shared" si="22"/>
        <v>21.931827485655301</v>
      </c>
      <c r="AL46">
        <f t="shared" si="26"/>
        <v>-19215.749512740731</v>
      </c>
      <c r="AN46">
        <f t="shared" si="27"/>
        <v>0</v>
      </c>
      <c r="AO46">
        <f t="shared" si="27"/>
        <v>0</v>
      </c>
      <c r="AP46">
        <f t="shared" si="27"/>
        <v>-3.2627493096394289E-2</v>
      </c>
      <c r="AQ46">
        <f t="shared" si="27"/>
        <v>-233.6193937432065</v>
      </c>
      <c r="AR46">
        <f t="shared" si="27"/>
        <v>-233.65202123630289</v>
      </c>
      <c r="AS46">
        <f t="shared" si="27"/>
        <v>2.7359318845787124</v>
      </c>
      <c r="AT46">
        <f t="shared" si="27"/>
        <v>0.26325479384744721</v>
      </c>
      <c r="AU46">
        <f t="shared" si="23"/>
        <v>-230.6528345578767</v>
      </c>
      <c r="AW46">
        <v>43</v>
      </c>
      <c r="AX46">
        <f>IF(Z46&gt;0, (R46*SUMPRODUCT(K46:$K$98, X46:$X$98)-K46*$AZ$3)/Z46, 0)</f>
        <v>1570.5326818133497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1000000</v>
      </c>
      <c r="S47">
        <f t="shared" si="1"/>
        <v>-2161.3603597816409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85.380602087498573</v>
      </c>
      <c r="AC47">
        <f t="shared" si="2"/>
        <v>-81.529405734755713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-16099.124491841108</v>
      </c>
      <c r="AI47">
        <f t="shared" si="25"/>
        <v>-16101.010558765714</v>
      </c>
      <c r="AJ47">
        <f t="shared" si="7"/>
        <v>166.91000782225427</v>
      </c>
      <c r="AK47">
        <f t="shared" si="22"/>
        <v>5.9766421461249006</v>
      </c>
      <c r="AL47">
        <f t="shared" si="26"/>
        <v>-15928.123908797335</v>
      </c>
      <c r="AN47">
        <f t="shared" si="27"/>
        <v>0</v>
      </c>
      <c r="AO47">
        <f t="shared" si="27"/>
        <v>0</v>
      </c>
      <c r="AP47">
        <f t="shared" si="27"/>
        <v>-2.0213454613924969E-2</v>
      </c>
      <c r="AQ47">
        <f t="shared" si="27"/>
        <v>-172.53837496132829</v>
      </c>
      <c r="AR47">
        <f t="shared" si="27"/>
        <v>-172.55858841594221</v>
      </c>
      <c r="AS47">
        <f t="shared" si="27"/>
        <v>1.7888166234772025</v>
      </c>
      <c r="AT47">
        <f t="shared" si="27"/>
        <v>6.4053180291908346E-2</v>
      </c>
      <c r="AU47">
        <f t="shared" si="23"/>
        <v>-170.70571861217311</v>
      </c>
      <c r="AW47">
        <v>44</v>
      </c>
      <c r="AX47">
        <f>IF(Z47&gt;0, (R47*SUMPRODUCT(K47:$K$98, X47:$X$98)-K47*$AZ$3)/Z47, 0)</f>
        <v>-2161.3603597816409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1000000</v>
      </c>
      <c r="S48">
        <f t="shared" si="1"/>
        <v>-7875.3277572611269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-81.529405734755713</v>
      </c>
      <c r="AC48">
        <f t="shared" si="2"/>
        <v>-194.50582898094768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-12646.000155932385</v>
      </c>
      <c r="AI48">
        <f t="shared" si="25"/>
        <v>-12647.235062179947</v>
      </c>
      <c r="AJ48">
        <f t="shared" si="7"/>
        <v>112.97642324619197</v>
      </c>
      <c r="AK48">
        <f t="shared" si="22"/>
        <v>-5.7070584014329002</v>
      </c>
      <c r="AL48">
        <f t="shared" si="26"/>
        <v>-12539.965697335188</v>
      </c>
      <c r="AN48">
        <f t="shared" si="27"/>
        <v>0</v>
      </c>
      <c r="AO48">
        <f t="shared" si="27"/>
        <v>0</v>
      </c>
      <c r="AP48">
        <f t="shared" si="27"/>
        <v>-1.1816787065261906E-2</v>
      </c>
      <c r="AQ48">
        <f t="shared" si="27"/>
        <v>-121.00925990522116</v>
      </c>
      <c r="AR48">
        <f t="shared" si="27"/>
        <v>-121.02107669228641</v>
      </c>
      <c r="AS48">
        <f t="shared" si="27"/>
        <v>1.0810685746629063</v>
      </c>
      <c r="AT48">
        <f t="shared" si="27"/>
        <v>-5.4610699420978431E-2</v>
      </c>
      <c r="AU48">
        <f t="shared" si="23"/>
        <v>-119.9946188170445</v>
      </c>
      <c r="AW48">
        <v>45</v>
      </c>
      <c r="AX48">
        <f>IF(Z48&gt;0, (R48*SUMPRODUCT(K48:$K$98, X48:$X$98)-K48*$AZ$3)/Z48, 0)</f>
        <v>-7875.3277572611269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1000000</v>
      </c>
      <c r="S49">
        <f t="shared" si="1"/>
        <v>-17353.893545912753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-194.50582898094768</v>
      </c>
      <c r="AC49">
        <f t="shared" si="2"/>
        <v>-262.33477485479739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-9334.376149798607</v>
      </c>
      <c r="AI49">
        <f t="shared" si="25"/>
        <v>-9335.1319881762047</v>
      </c>
      <c r="AJ49">
        <f t="shared" si="7"/>
        <v>67.828945873849705</v>
      </c>
      <c r="AK49">
        <f t="shared" si="22"/>
        <v>-13.615408028666339</v>
      </c>
      <c r="AL49">
        <f t="shared" si="26"/>
        <v>-9280.9184503310225</v>
      </c>
      <c r="AN49">
        <f t="shared" si="27"/>
        <v>0</v>
      </c>
      <c r="AO49">
        <f t="shared" si="27"/>
        <v>0</v>
      </c>
      <c r="AP49">
        <f t="shared" si="27"/>
        <v>-6.4576772972553724E-3</v>
      </c>
      <c r="AQ49">
        <f t="shared" si="27"/>
        <v>-79.750368244344088</v>
      </c>
      <c r="AR49">
        <f t="shared" si="27"/>
        <v>-79.756825921641337</v>
      </c>
      <c r="AS49">
        <f t="shared" si="27"/>
        <v>0.57951204496745146</v>
      </c>
      <c r="AT49">
        <f t="shared" si="27"/>
        <v>-0.11632633897087667</v>
      </c>
      <c r="AU49">
        <f t="shared" si="23"/>
        <v>-79.293640215644785</v>
      </c>
      <c r="AW49">
        <v>46</v>
      </c>
      <c r="AX49">
        <f>IF(Z49&gt;0, (R49*SUMPRODUCT(K49:$K$98, X49:$X$98)-K49*$AZ$3)/Z49, 0)</f>
        <v>-17353.893545912753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1000000</v>
      </c>
      <c r="S50">
        <f t="shared" si="1"/>
        <v>-34484.539078735907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-262.33477485479739</v>
      </c>
      <c r="AC50">
        <f t="shared" si="2"/>
        <v>-294.60271985684528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-6422.562105668886</v>
      </c>
      <c r="AI50">
        <f t="shared" si="25"/>
        <v>-6422.989257557424</v>
      </c>
      <c r="AJ50">
        <f t="shared" si="7"/>
        <v>32.267945002047895</v>
      </c>
      <c r="AK50">
        <f t="shared" si="22"/>
        <v>-18.363434239835819</v>
      </c>
      <c r="AL50">
        <f t="shared" si="26"/>
        <v>-6409.0847467952117</v>
      </c>
      <c r="AN50">
        <f t="shared" si="27"/>
        <v>0</v>
      </c>
      <c r="AO50">
        <f t="shared" si="27"/>
        <v>0</v>
      </c>
      <c r="AP50">
        <f t="shared" si="27"/>
        <v>-3.2584548482483587E-3</v>
      </c>
      <c r="AQ50">
        <f t="shared" si="27"/>
        <v>-48.99341239722601</v>
      </c>
      <c r="AR50">
        <f t="shared" si="27"/>
        <v>-48.99667085207426</v>
      </c>
      <c r="AS50">
        <f t="shared" si="27"/>
        <v>0.24615047868528067</v>
      </c>
      <c r="AT50">
        <f t="shared" si="27"/>
        <v>-0.14008230546303416</v>
      </c>
      <c r="AU50">
        <f t="shared" si="23"/>
        <v>-48.890602678852012</v>
      </c>
      <c r="AW50">
        <v>47</v>
      </c>
      <c r="AX50">
        <f>IF(Z50&gt;0, (R50*SUMPRODUCT(K50:$K$98, X50:$X$98)-K50*$AZ$3)/Z50, 0)</f>
        <v>-34484.539078735907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1000000</v>
      </c>
      <c r="S51">
        <f t="shared" si="1"/>
        <v>-68814.507676136505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-294.60271985684528</v>
      </c>
      <c r="AC51">
        <f t="shared" si="2"/>
        <v>-301.20111150202121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-4080.607227336468</v>
      </c>
      <c r="AI51">
        <f t="shared" si="25"/>
        <v>-4080.8260773447537</v>
      </c>
      <c r="AJ51">
        <f t="shared" si="7"/>
        <v>6.5983916451759228</v>
      </c>
      <c r="AK51">
        <f t="shared" si="22"/>
        <v>-20.622190389979171</v>
      </c>
      <c r="AL51">
        <f t="shared" si="26"/>
        <v>-4094.8498760895568</v>
      </c>
      <c r="AN51">
        <f t="shared" si="27"/>
        <v>0</v>
      </c>
      <c r="AO51">
        <f t="shared" si="27"/>
        <v>0</v>
      </c>
      <c r="AP51">
        <f t="shared" si="27"/>
        <v>-1.4905890321646649E-3</v>
      </c>
      <c r="AQ51">
        <f t="shared" si="27"/>
        <v>-27.793046138240179</v>
      </c>
      <c r="AR51">
        <f t="shared" si="27"/>
        <v>-27.794536727272344</v>
      </c>
      <c r="AS51">
        <f t="shared" si="27"/>
        <v>4.4941694511543714E-2</v>
      </c>
      <c r="AT51">
        <f t="shared" si="27"/>
        <v>-0.14045789193839625</v>
      </c>
      <c r="AU51">
        <f t="shared" si="23"/>
        <v>-27.890052924699194</v>
      </c>
      <c r="AW51">
        <v>48</v>
      </c>
      <c r="AX51">
        <f>IF(Z51&gt;0, (R51*SUMPRODUCT(K51:$K$98, X51:$X$98)-K51*$AZ$3)/Z51, 0)</f>
        <v>-68814.507676136505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1000000</v>
      </c>
      <c r="S52">
        <f t="shared" si="1"/>
        <v>-146827.64984898016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-301.20111150202121</v>
      </c>
      <c r="AC52">
        <f t="shared" si="2"/>
        <v>-291.14146054021671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-2350.351184249058</v>
      </c>
      <c r="AI52">
        <f t="shared" si="25"/>
        <v>-2350.4503281980483</v>
      </c>
      <c r="AJ52">
        <f t="shared" si="7"/>
        <v>-10.059650961804493</v>
      </c>
      <c r="AK52">
        <f t="shared" si="22"/>
        <v>-21.084077805141487</v>
      </c>
      <c r="AL52">
        <f t="shared" si="26"/>
        <v>-2381.5940569649943</v>
      </c>
      <c r="AN52">
        <f t="shared" si="27"/>
        <v>0</v>
      </c>
      <c r="AO52">
        <f t="shared" si="27"/>
        <v>0</v>
      </c>
      <c r="AP52">
        <f t="shared" si="27"/>
        <v>-6.0291979738041467E-4</v>
      </c>
      <c r="AQ52">
        <f t="shared" si="27"/>
        <v>-14.293088728159885</v>
      </c>
      <c r="AR52">
        <f t="shared" si="27"/>
        <v>-14.293691647957266</v>
      </c>
      <c r="AS52">
        <f t="shared" si="27"/>
        <v>-6.1175319133140386E-2</v>
      </c>
      <c r="AT52">
        <f t="shared" si="27"/>
        <v>-0.12821768799482527</v>
      </c>
      <c r="AU52">
        <f t="shared" si="23"/>
        <v>-14.48308465508523</v>
      </c>
      <c r="AW52">
        <v>49</v>
      </c>
      <c r="AX52">
        <f>IF(Z52&gt;0, (R52*SUMPRODUCT(K52:$K$98, X52:$X$98)-K52*$AZ$3)/Z52, 0)</f>
        <v>-146827.64984898016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1000000</v>
      </c>
      <c r="S53">
        <f t="shared" si="1"/>
        <v>-354792.97287701018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-291.14146054021671</v>
      </c>
      <c r="AC53">
        <f t="shared" si="2"/>
        <v>-271.63749828619382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-1197.4276465775199</v>
      </c>
      <c r="AI53">
        <f t="shared" si="25"/>
        <v>-1197.4659277046915</v>
      </c>
      <c r="AJ53">
        <f t="shared" si="7"/>
        <v>-19.503962254022895</v>
      </c>
      <c r="AK53">
        <f t="shared" si="22"/>
        <v>-20.379902237815173</v>
      </c>
      <c r="AL53">
        <f t="shared" si="26"/>
        <v>-1237.3497921965295</v>
      </c>
      <c r="AN53">
        <f t="shared" si="27"/>
        <v>0</v>
      </c>
      <c r="AO53">
        <f t="shared" si="27"/>
        <v>0</v>
      </c>
      <c r="AP53">
        <f t="shared" si="27"/>
        <v>-2.078547843893296E-4</v>
      </c>
      <c r="AQ53">
        <f t="shared" si="27"/>
        <v>-6.5016650159028817</v>
      </c>
      <c r="AR53">
        <f t="shared" si="27"/>
        <v>-6.5018728706872704</v>
      </c>
      <c r="AS53">
        <f t="shared" si="27"/>
        <v>-0.10590053555295256</v>
      </c>
      <c r="AT53">
        <f t="shared" si="27"/>
        <v>-0.11065662112098701</v>
      </c>
      <c r="AU53">
        <f t="shared" si="23"/>
        <v>-6.7184300273612099</v>
      </c>
      <c r="AW53">
        <v>50</v>
      </c>
      <c r="AX53">
        <f>IF(Z53&gt;0, (R53*SUMPRODUCT(K53:$K$98, X53:$X$98)-K53*$AZ$3)/Z53, 0)</f>
        <v>-354792.97287701018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1000000</v>
      </c>
      <c r="S54">
        <f t="shared" si="1"/>
        <v>-1031958.0564551426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-271.63749828619382</v>
      </c>
      <c r="AC54">
        <f t="shared" si="2"/>
        <v>-247.96322492514781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-517.68210937774177</v>
      </c>
      <c r="AI54">
        <f t="shared" si="25"/>
        <v>-517.69412358817283</v>
      </c>
      <c r="AJ54">
        <f t="shared" si="7"/>
        <v>-23.674273361046005</v>
      </c>
      <c r="AK54">
        <f t="shared" si="22"/>
        <v>-19.014624880033569</v>
      </c>
      <c r="AL54">
        <f t="shared" si="26"/>
        <v>-560.38302182925236</v>
      </c>
      <c r="AN54">
        <f t="shared" si="27"/>
        <v>0</v>
      </c>
      <c r="AO54">
        <f t="shared" si="27"/>
        <v>0</v>
      </c>
      <c r="AP54">
        <f t="shared" si="27"/>
        <v>-5.8244177988866918E-5</v>
      </c>
      <c r="AQ54">
        <f t="shared" si="27"/>
        <v>-2.5096920928197388</v>
      </c>
      <c r="AR54">
        <f t="shared" si="27"/>
        <v>-2.5097503369977279</v>
      </c>
      <c r="AS54">
        <f t="shared" si="27"/>
        <v>-0.11477146994491974</v>
      </c>
      <c r="AT54">
        <f t="shared" si="27"/>
        <v>-9.218177110025029E-2</v>
      </c>
      <c r="AU54">
        <f t="shared" si="23"/>
        <v>-2.7167035780428974</v>
      </c>
      <c r="AW54">
        <v>51</v>
      </c>
      <c r="AX54">
        <f>IF(Z54&gt;0, (R54*SUMPRODUCT(K54:$K$98, X54:$X$98)-K54*$AZ$3)/Z54, 0)</f>
        <v>-1031958.0564551426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1000000</v>
      </c>
      <c r="S55">
        <f t="shared" si="1"/>
        <v>-3903410.2491564173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-247.96322492514781</v>
      </c>
      <c r="AC55">
        <f t="shared" si="2"/>
        <v>-223.53011489569172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-180.61602658111653</v>
      </c>
      <c r="AI55">
        <f t="shared" si="25"/>
        <v>-180.61888984811421</v>
      </c>
      <c r="AJ55">
        <f t="shared" si="7"/>
        <v>-24.433110029456088</v>
      </c>
      <c r="AK55">
        <f t="shared" si="22"/>
        <v>-17.357425744760349</v>
      </c>
      <c r="AL55">
        <f t="shared" si="26"/>
        <v>-222.40942562233064</v>
      </c>
      <c r="AN55">
        <f t="shared" si="27"/>
        <v>0</v>
      </c>
      <c r="AO55">
        <f t="shared" si="27"/>
        <v>0</v>
      </c>
      <c r="AP55">
        <f t="shared" si="27"/>
        <v>-1.2393703748879287E-5</v>
      </c>
      <c r="AQ55">
        <f t="shared" si="27"/>
        <v>-0.7817997858970257</v>
      </c>
      <c r="AR55">
        <f t="shared" si="27"/>
        <v>-0.78181217960077465</v>
      </c>
      <c r="AS55">
        <f t="shared" si="27"/>
        <v>-0.10575916518265573</v>
      </c>
      <c r="AT55">
        <f t="shared" si="27"/>
        <v>-7.5131935896523117E-2</v>
      </c>
      <c r="AU55">
        <f t="shared" si="23"/>
        <v>-0.96270328067995348</v>
      </c>
      <c r="AW55">
        <v>52</v>
      </c>
      <c r="AX55">
        <f>IF(Z55&gt;0, (R55*SUMPRODUCT(K55:$K$98, X55:$X$98)-K55*$AZ$3)/Z55, 0)</f>
        <v>-3903410.2491564173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1000000</v>
      </c>
      <c r="S56">
        <f t="shared" si="1"/>
        <v>-14801422.493847013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-223.53011489569172</v>
      </c>
      <c r="AC56">
        <f t="shared" si="2"/>
        <v>-200.25584135812821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-43.163186842553756</v>
      </c>
      <c r="AI56">
        <f t="shared" si="25"/>
        <v>-43.163863317539324</v>
      </c>
      <c r="AJ56">
        <f t="shared" si="7"/>
        <v>-23.274273537563516</v>
      </c>
      <c r="AK56">
        <f t="shared" si="22"/>
        <v>-15.647108042698422</v>
      </c>
      <c r="AL56">
        <f t="shared" si="26"/>
        <v>-82.08524489780126</v>
      </c>
      <c r="AN56">
        <f t="shared" si="27"/>
        <v>0</v>
      </c>
      <c r="AO56">
        <f t="shared" si="27"/>
        <v>0</v>
      </c>
      <c r="AP56">
        <f t="shared" si="27"/>
        <v>-2.6144057056744629E-6</v>
      </c>
      <c r="AQ56">
        <f t="shared" si="27"/>
        <v>-0.16681486287562672</v>
      </c>
      <c r="AR56">
        <f t="shared" si="27"/>
        <v>-0.16681747728133239</v>
      </c>
      <c r="AS56">
        <f t="shared" si="27"/>
        <v>-8.9949214428041449E-2</v>
      </c>
      <c r="AT56">
        <f t="shared" si="27"/>
        <v>-6.047213779797965E-2</v>
      </c>
      <c r="AU56">
        <f t="shared" si="23"/>
        <v>-0.31723882950735349</v>
      </c>
      <c r="AW56">
        <v>53</v>
      </c>
      <c r="AX56">
        <f>IF(Z56&gt;0, (R56*SUMPRODUCT(K56:$K$98, X56:$X$98)-K56*$AZ$3)/Z56, 0)</f>
        <v>-14801422.493847013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1000000</v>
      </c>
      <c r="S57">
        <f t="shared" si="1"/>
        <v>-56514820.107694387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-200.25584135812821</v>
      </c>
      <c r="AC57">
        <f t="shared" si="2"/>
        <v>-178.94401932505693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-10.227884464364845</v>
      </c>
      <c r="AI57">
        <f t="shared" si="25"/>
        <v>-10.228042780377338</v>
      </c>
      <c r="AJ57">
        <f t="shared" si="7"/>
        <v>-21.31182203307128</v>
      </c>
      <c r="AK57">
        <f t="shared" si="22"/>
        <v>-14.017908895068976</v>
      </c>
      <c r="AL57">
        <f t="shared" si="26"/>
        <v>-45.557773708517594</v>
      </c>
      <c r="AN57">
        <f t="shared" si="27"/>
        <v>0</v>
      </c>
      <c r="AO57">
        <f t="shared" si="27"/>
        <v>0</v>
      </c>
      <c r="AP57">
        <f t="shared" si="27"/>
        <v>-5.4629605042126425E-7</v>
      </c>
      <c r="AQ57">
        <f t="shared" si="27"/>
        <v>-3.5293037002605387E-2</v>
      </c>
      <c r="AR57">
        <f t="shared" si="27"/>
        <v>-3.5293583298655805E-2</v>
      </c>
      <c r="AS57">
        <f t="shared" si="27"/>
        <v>-7.3540029341036831E-2</v>
      </c>
      <c r="AT57">
        <f t="shared" si="27"/>
        <v>-4.8371154275014955E-2</v>
      </c>
      <c r="AU57">
        <f t="shared" si="23"/>
        <v>-0.15720476691470758</v>
      </c>
      <c r="AW57">
        <v>54</v>
      </c>
      <c r="AX57">
        <f>IF(Z57&gt;0, (R57*SUMPRODUCT(K57:$K$98, X57:$X$98)-K57*$AZ$3)/Z57, 0)</f>
        <v>-56514820.107694387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1000000</v>
      </c>
      <c r="S58">
        <f t="shared" si="1"/>
        <v>-217939572.77179202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-178.94401932505693</v>
      </c>
      <c r="AC58">
        <f t="shared" si="2"/>
        <v>-159.8019579906784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-2.4014172967508416</v>
      </c>
      <c r="AI58">
        <f t="shared" si="25"/>
        <v>-2.4014539587383728</v>
      </c>
      <c r="AJ58">
        <f t="shared" si="7"/>
        <v>-19.142061334378525</v>
      </c>
      <c r="AK58">
        <f t="shared" si="22"/>
        <v>-12.526081352753986</v>
      </c>
      <c r="AL58">
        <f t="shared" si="26"/>
        <v>-34.069596645870881</v>
      </c>
      <c r="AN58">
        <f t="shared" si="27"/>
        <v>0</v>
      </c>
      <c r="AO58">
        <f t="shared" si="27"/>
        <v>0</v>
      </c>
      <c r="AP58">
        <f t="shared" si="27"/>
        <v>-1.1295389221765941E-7</v>
      </c>
      <c r="AQ58">
        <f t="shared" si="27"/>
        <v>-7.3986559041655901E-3</v>
      </c>
      <c r="AR58">
        <f t="shared" si="27"/>
        <v>-7.3987688580578071E-3</v>
      </c>
      <c r="AS58">
        <f t="shared" si="27"/>
        <v>-5.8975807870261146E-2</v>
      </c>
      <c r="AT58">
        <f t="shared" si="27"/>
        <v>-3.8592278768877115E-2</v>
      </c>
      <c r="AU58">
        <f t="shared" si="23"/>
        <v>-0.10496685549719606</v>
      </c>
      <c r="AW58">
        <v>55</v>
      </c>
      <c r="AX58">
        <f>IF(Z58&gt;0, (R58*SUMPRODUCT(K58:$K$98, X58:$X$98)-K58*$AZ$3)/Z58, 0)</f>
        <v>-217939572.77179202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1000000</v>
      </c>
      <c r="S59">
        <f t="shared" si="1"/>
        <v>-850296625.52185678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-159.8019579906784</v>
      </c>
      <c r="AC59">
        <f t="shared" si="2"/>
        <v>-142.68671881499222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-0.55809918531994029</v>
      </c>
      <c r="AI59">
        <f t="shared" si="25"/>
        <v>-0.55810757572833025</v>
      </c>
      <c r="AJ59">
        <f t="shared" si="7"/>
        <v>-17.115239175686185</v>
      </c>
      <c r="AK59">
        <f t="shared" si="22"/>
        <v>-11.186137059347489</v>
      </c>
      <c r="AL59">
        <f t="shared" si="26"/>
        <v>-28.859483810762001</v>
      </c>
      <c r="AN59">
        <f t="shared" si="27"/>
        <v>0</v>
      </c>
      <c r="AO59">
        <f t="shared" si="27"/>
        <v>0</v>
      </c>
      <c r="AP59">
        <f t="shared" si="27"/>
        <v>-2.3080768898162965E-8</v>
      </c>
      <c r="AQ59">
        <f t="shared" si="27"/>
        <v>-1.5352480737417908E-3</v>
      </c>
      <c r="AR59">
        <f t="shared" si="27"/>
        <v>-1.5352711545106889E-3</v>
      </c>
      <c r="AS59">
        <f t="shared" si="27"/>
        <v>-4.7081484200767978E-2</v>
      </c>
      <c r="AT59">
        <f t="shared" si="27"/>
        <v>-3.0771403766034669E-2</v>
      </c>
      <c r="AU59">
        <f t="shared" si="23"/>
        <v>-7.9388159121313334E-2</v>
      </c>
      <c r="AW59">
        <v>56</v>
      </c>
      <c r="AX59">
        <f>IF(Z59&gt;0, (R59*SUMPRODUCT(K59:$K$98, X59:$X$98)-K59*$AZ$3)/Z59, 0)</f>
        <v>-850296625.52185678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1000000</v>
      </c>
      <c r="S60">
        <f t="shared" si="1"/>
        <v>-3356908895.8747239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-142.68671881499222</v>
      </c>
      <c r="AC60">
        <f t="shared" si="2"/>
        <v>-127.40018457057459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-0.12817845010098186</v>
      </c>
      <c r="AI60">
        <f t="shared" si="25"/>
        <v>-0.12818034768278289</v>
      </c>
      <c r="AJ60">
        <f t="shared" si="7"/>
        <v>-15.286534244417624</v>
      </c>
      <c r="AK60">
        <f t="shared" si="22"/>
        <v>-9.9880703170494556</v>
      </c>
      <c r="AL60">
        <f t="shared" si="26"/>
        <v>-25.402784909149862</v>
      </c>
      <c r="AN60">
        <f t="shared" si="27"/>
        <v>0</v>
      </c>
      <c r="AO60">
        <f t="shared" si="27"/>
        <v>0</v>
      </c>
      <c r="AP60">
        <f t="shared" si="27"/>
        <v>-4.6606839810478923E-9</v>
      </c>
      <c r="AQ60">
        <f t="shared" si="27"/>
        <v>-3.1482134197156593E-4</v>
      </c>
      <c r="AR60">
        <f t="shared" si="27"/>
        <v>-3.1482600265554699E-4</v>
      </c>
      <c r="AS60">
        <f t="shared" si="27"/>
        <v>-3.7545525173150691E-2</v>
      </c>
      <c r="AT60">
        <f t="shared" si="27"/>
        <v>-2.453187488569724E-2</v>
      </c>
      <c r="AU60">
        <f t="shared" si="23"/>
        <v>-6.2392226061503478E-2</v>
      </c>
      <c r="AW60">
        <v>57</v>
      </c>
      <c r="AX60">
        <f>IF(Z60&gt;0, (R60*SUMPRODUCT(K60:$K$98, X60:$X$98)-K60*$AZ$3)/Z60, 0)</f>
        <v>-3356908895.8747239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1000000</v>
      </c>
      <c r="S61">
        <f t="shared" si="1"/>
        <v>-13425675669.925634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-127.40018457057459</v>
      </c>
      <c r="AC61">
        <f t="shared" si="2"/>
        <v>-113.75043734504929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-2.9099515365344105E-2</v>
      </c>
      <c r="AI61">
        <f t="shared" si="25"/>
        <v>-2.9099938995558856E-2</v>
      </c>
      <c r="AJ61">
        <f t="shared" si="7"/>
        <v>-13.649747225525303</v>
      </c>
      <c r="AK61">
        <f t="shared" si="22"/>
        <v>-8.9180129199402227</v>
      </c>
      <c r="AL61">
        <f t="shared" si="26"/>
        <v>-22.596860084461085</v>
      </c>
      <c r="AN61">
        <f t="shared" si="27"/>
        <v>0</v>
      </c>
      <c r="AO61">
        <f t="shared" si="27"/>
        <v>0</v>
      </c>
      <c r="AP61">
        <f t="shared" si="27"/>
        <v>-9.2900500799526387E-10</v>
      </c>
      <c r="AQ61">
        <f t="shared" si="27"/>
        <v>-6.3814134505048547E-5</v>
      </c>
      <c r="AR61">
        <f t="shared" si="27"/>
        <v>-6.3815063510056533E-5</v>
      </c>
      <c r="AS61">
        <f t="shared" si="27"/>
        <v>-2.9933378424815721E-2</v>
      </c>
      <c r="AT61">
        <f t="shared" si="27"/>
        <v>-1.955686439605062E-2</v>
      </c>
      <c r="AU61">
        <f t="shared" si="23"/>
        <v>-4.9554057884376397E-2</v>
      </c>
      <c r="AW61">
        <v>58</v>
      </c>
      <c r="AX61">
        <f>IF(Z61&gt;0, (R61*SUMPRODUCT(K61:$K$98, X61:$X$98)-K61*$AZ$3)/Z61, 0)</f>
        <v>-13425675669.925634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1000000</v>
      </c>
      <c r="S62">
        <f t="shared" si="1"/>
        <v>-54439178245.928993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-113.75043734504929</v>
      </c>
      <c r="AC62">
        <f t="shared" si="2"/>
        <v>-101.56294576019515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-6.5222559368428856E-3</v>
      </c>
      <c r="AI62">
        <f t="shared" si="25"/>
        <v>-6.5223492179586487E-3</v>
      </c>
      <c r="AJ62">
        <f t="shared" si="7"/>
        <v>-12.187491584854143</v>
      </c>
      <c r="AK62">
        <f t="shared" si="22"/>
        <v>-7.9625306141534509</v>
      </c>
      <c r="AL62">
        <f t="shared" si="26"/>
        <v>-20.156544548225554</v>
      </c>
      <c r="AN62">
        <f t="shared" si="27"/>
        <v>0</v>
      </c>
      <c r="AO62">
        <f t="shared" si="27"/>
        <v>0</v>
      </c>
      <c r="AP62">
        <f t="shared" si="27"/>
        <v>-1.8264460008291919E-10</v>
      </c>
      <c r="AQ62">
        <f t="shared" si="27"/>
        <v>-1.2770589389686458E-5</v>
      </c>
      <c r="AR62">
        <f t="shared" si="27"/>
        <v>-1.2770772034286542E-5</v>
      </c>
      <c r="AS62">
        <f t="shared" si="27"/>
        <v>-2.3863131442181638E-2</v>
      </c>
      <c r="AT62">
        <f t="shared" si="27"/>
        <v>-1.5590649916351354E-2</v>
      </c>
      <c r="AU62">
        <f t="shared" si="23"/>
        <v>-3.9466552130567281E-2</v>
      </c>
      <c r="AW62">
        <v>59</v>
      </c>
      <c r="AX62">
        <f>IF(Z62&gt;0, (R62*SUMPRODUCT(K62:$K$98, X62:$X$98)-K62*$AZ$3)/Z62, 0)</f>
        <v>-54439178245.928993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1000000</v>
      </c>
      <c r="S63">
        <f t="shared" si="1"/>
        <v>-223950879330.24033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-101.56294576019515</v>
      </c>
      <c r="AC63">
        <f t="shared" si="2"/>
        <v>-90.681212638830402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-1.4420504565478484E-3</v>
      </c>
      <c r="AI63">
        <f t="shared" si="25"/>
        <v>-1.4420707023296265E-3</v>
      </c>
      <c r="AJ63">
        <f t="shared" si="7"/>
        <v>-10.881733121364746</v>
      </c>
      <c r="AK63">
        <f t="shared" si="22"/>
        <v>-7.1094062032136609</v>
      </c>
      <c r="AL63">
        <f t="shared" si="26"/>
        <v>-17.992581395280737</v>
      </c>
      <c r="AN63">
        <f t="shared" si="27"/>
        <v>0</v>
      </c>
      <c r="AO63">
        <f t="shared" si="27"/>
        <v>0</v>
      </c>
      <c r="AP63">
        <f t="shared" si="27"/>
        <v>-3.539399892370019E-11</v>
      </c>
      <c r="AQ63">
        <f t="shared" si="27"/>
        <v>-2.5210156301347462E-6</v>
      </c>
      <c r="AR63">
        <f t="shared" si="27"/>
        <v>-2.5210510241336699E-6</v>
      </c>
      <c r="AS63">
        <f t="shared" si="27"/>
        <v>-1.9023619567090533E-2</v>
      </c>
      <c r="AT63">
        <f t="shared" si="27"/>
        <v>-1.2428777424463071E-2</v>
      </c>
      <c r="AU63">
        <f t="shared" si="23"/>
        <v>-3.1454918042577738E-2</v>
      </c>
      <c r="AW63">
        <v>60</v>
      </c>
      <c r="AX63">
        <f>IF(Z63&gt;0, (R63*SUMPRODUCT(K63:$K$98, X63:$X$98)-K63*$AZ$3)/Z63, 0)</f>
        <v>-223950879330.24033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1000000</v>
      </c>
      <c r="S64">
        <f t="shared" si="1"/>
        <v>-935878136816.02283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-90.681212638830402</v>
      </c>
      <c r="AC64">
        <f t="shared" si="2"/>
        <v>-80.965370613458404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-3.1435375129047646E-4</v>
      </c>
      <c r="AI64">
        <f t="shared" si="25"/>
        <v>-3.143580769268723E-4</v>
      </c>
      <c r="AJ64">
        <f t="shared" si="7"/>
        <v>-9.7158420253719981</v>
      </c>
      <c r="AK64">
        <f t="shared" si="22"/>
        <v>-6.3476848847181291</v>
      </c>
      <c r="AL64">
        <f t="shared" si="26"/>
        <v>-16.063841268167053</v>
      </c>
      <c r="AN64">
        <f t="shared" si="27"/>
        <v>0</v>
      </c>
      <c r="AO64">
        <f t="shared" si="27"/>
        <v>0</v>
      </c>
      <c r="AP64">
        <f t="shared" si="27"/>
        <v>-6.7519166115731201E-12</v>
      </c>
      <c r="AQ64">
        <f t="shared" si="27"/>
        <v>-4.9067700588395166E-7</v>
      </c>
      <c r="AR64">
        <f t="shared" si="27"/>
        <v>-4.906837578005632E-7</v>
      </c>
      <c r="AS64">
        <f t="shared" si="27"/>
        <v>-1.516552691062297E-2</v>
      </c>
      <c r="AT64">
        <f t="shared" si="27"/>
        <v>-9.9081464774702973E-3</v>
      </c>
      <c r="AU64">
        <f t="shared" si="23"/>
        <v>-2.5074164071851066E-2</v>
      </c>
      <c r="AW64">
        <v>61</v>
      </c>
      <c r="AX64">
        <f>IF(Z64&gt;0, (R64*SUMPRODUCT(K64:$K$98, X64:$X$98)-K64*$AZ$3)/Z64, 0)</f>
        <v>-935878136816.02283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1000000</v>
      </c>
      <c r="S65">
        <f t="shared" si="1"/>
        <v>-3975747567173.1958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-80.965370613458404</v>
      </c>
      <c r="AC65">
        <f t="shared" si="2"/>
        <v>-72.290509902003578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-6.746472844029245E-5</v>
      </c>
      <c r="AI65">
        <f t="shared" si="25"/>
        <v>-6.7465637583902306E-5</v>
      </c>
      <c r="AJ65">
        <f t="shared" si="7"/>
        <v>-8.6748607114548264</v>
      </c>
      <c r="AK65">
        <f t="shared" si="22"/>
        <v>-5.6675759429420891</v>
      </c>
      <c r="AL65">
        <f t="shared" si="26"/>
        <v>-14.342504120034498</v>
      </c>
      <c r="AN65">
        <f t="shared" si="27"/>
        <v>0</v>
      </c>
      <c r="AO65">
        <f t="shared" si="27"/>
        <v>0</v>
      </c>
      <c r="AP65">
        <f t="shared" si="27"/>
        <v>-1.2670435052749338E-12</v>
      </c>
      <c r="AQ65">
        <f t="shared" si="27"/>
        <v>-9.4023369991954696E-8</v>
      </c>
      <c r="AR65">
        <f t="shared" si="27"/>
        <v>-9.4024637035459966E-8</v>
      </c>
      <c r="AS65">
        <f t="shared" si="27"/>
        <v>-1.2089867656158208E-2</v>
      </c>
      <c r="AT65">
        <f t="shared" si="27"/>
        <v>-7.8987139229702592E-3</v>
      </c>
      <c r="AU65">
        <f t="shared" si="23"/>
        <v>-1.99886756037655E-2</v>
      </c>
      <c r="AW65">
        <v>62</v>
      </c>
      <c r="AX65">
        <f>IF(Z65&gt;0, (R65*SUMPRODUCT(K65:$K$98, X65:$X$98)-K65*$AZ$3)/Z65, 0)</f>
        <v>-3975747567173.1958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1000000</v>
      </c>
      <c r="S66">
        <f t="shared" si="1"/>
        <v>-17191082211431.514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-72.290509902003578</v>
      </c>
      <c r="AC66">
        <f t="shared" si="2"/>
        <v>-64.545098208409271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-1.4246474832277945E-5</v>
      </c>
      <c r="AI66">
        <f t="shared" si="25"/>
        <v>-1.424666256071009E-5</v>
      </c>
      <c r="AJ66">
        <f t="shared" si="7"/>
        <v>-7.7454116935943063</v>
      </c>
      <c r="AK66">
        <f t="shared" si="22"/>
        <v>-5.0603356931402512</v>
      </c>
      <c r="AL66">
        <f t="shared" si="26"/>
        <v>-12.805761633397118</v>
      </c>
      <c r="AN66">
        <f t="shared" si="27"/>
        <v>0</v>
      </c>
      <c r="AO66">
        <f t="shared" si="27"/>
        <v>0</v>
      </c>
      <c r="AP66">
        <f t="shared" si="27"/>
        <v>-2.3359904715087936E-13</v>
      </c>
      <c r="AQ66">
        <f t="shared" si="27"/>
        <v>-1.7727538168092848E-8</v>
      </c>
      <c r="AR66">
        <f t="shared" si="27"/>
        <v>-1.7727771767139997E-8</v>
      </c>
      <c r="AS66">
        <f t="shared" si="27"/>
        <v>-9.637968904047188E-3</v>
      </c>
      <c r="AT66">
        <f t="shared" si="27"/>
        <v>-6.2968064169992705E-3</v>
      </c>
      <c r="AU66">
        <f t="shared" si="23"/>
        <v>-1.5934793048818226E-2</v>
      </c>
      <c r="AW66">
        <v>63</v>
      </c>
      <c r="AX66">
        <f>IF(Z66&gt;0, (R66*SUMPRODUCT(K66:$K$98, X66:$X$98)-K66*$AZ$3)/Z66, 0)</f>
        <v>-17191082211431.514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-75765933662738.328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-64.545098208409271</v>
      </c>
      <c r="AC67">
        <f t="shared" ref="AC67:AC89" si="30">S67*Z67</f>
        <v>-57.629551987192443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-2.9563967858180257E-6</v>
      </c>
      <c r="AI67">
        <f t="shared" ref="AI67:AI89" si="34">SUM(AE67:AH67)</f>
        <v>-2.9564348171265579E-6</v>
      </c>
      <c r="AJ67">
        <f t="shared" ref="AJ67:AJ89" si="35">AB67-AC67</f>
        <v>-6.9155462212168288</v>
      </c>
      <c r="AK67">
        <f t="shared" si="22"/>
        <v>-4.5181568745886498</v>
      </c>
      <c r="AL67">
        <f t="shared" si="26"/>
        <v>-11.433706052240296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-3.284624384379575E-9</v>
      </c>
      <c r="AR67">
        <f t="shared" si="36"/>
        <v>-3.2846666380323912E-9</v>
      </c>
      <c r="AS67">
        <f t="shared" si="36"/>
        <v>-7.6833298759075947E-3</v>
      </c>
      <c r="AT67">
        <f t="shared" si="36"/>
        <v>-5.0197755301035424E-3</v>
      </c>
      <c r="AU67">
        <f t="shared" si="23"/>
        <v>-1.2703108690677777E-2</v>
      </c>
      <c r="AW67">
        <v>64</v>
      </c>
      <c r="AX67">
        <f>IF(Z67&gt;0, (R67*SUMPRODUCT(K67:$K$98, X67:$X$98)-K67*$AZ$3)/Z67, 0)</f>
        <v>-75765933662738.328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1000000</v>
      </c>
      <c r="S68">
        <f t="shared" si="29"/>
        <v>-340603999952861.5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-57.629551987192443</v>
      </c>
      <c r="AC68">
        <f t="shared" si="30"/>
        <v>-51.454957134276725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-6.0195017064547976E-7</v>
      </c>
      <c r="AI68">
        <f t="shared" si="34"/>
        <v>-6.019577241323944E-7</v>
      </c>
      <c r="AJ68">
        <f t="shared" si="35"/>
        <v>-6.1745948529157175</v>
      </c>
      <c r="AK68">
        <f t="shared" si="22"/>
        <v>-4.034068639103471</v>
      </c>
      <c r="AL68">
        <f t="shared" si="26"/>
        <v>-10.208664093976914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-5.9712535222177719E-10</v>
      </c>
      <c r="AR68">
        <f t="shared" si="36"/>
        <v>-5.9713284516513755E-10</v>
      </c>
      <c r="AS68">
        <f t="shared" si="36"/>
        <v>-6.1251035487213832E-3</v>
      </c>
      <c r="AT68">
        <f t="shared" si="36"/>
        <v>-4.0017343203482226E-3</v>
      </c>
      <c r="AU68">
        <f t="shared" si="23"/>
        <v>-1.0126838466202452E-2</v>
      </c>
      <c r="AW68">
        <v>65</v>
      </c>
      <c r="AX68">
        <f>IF(Z68&gt;0, (R68*SUMPRODUCT(K68:$K$98, X68:$X$98)-K68*$AZ$3)/Z68, 0)</f>
        <v>-340603999952861.5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1000000</v>
      </c>
      <c r="S69">
        <f t="shared" si="29"/>
        <v>-1563882660618689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-51.454957134276725</v>
      </c>
      <c r="AC69">
        <f t="shared" si="30"/>
        <v>-45.941926013266425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-1.2018220390634117E-7</v>
      </c>
      <c r="AI69">
        <f t="shared" si="34"/>
        <v>-1.2018367274819134E-7</v>
      </c>
      <c r="AJ69">
        <f t="shared" si="35"/>
        <v>-5.5130311210103002</v>
      </c>
      <c r="AK69">
        <f t="shared" si="22"/>
        <v>-3.6018469993993709</v>
      </c>
      <c r="AL69">
        <f t="shared" si="26"/>
        <v>-9.1148782405933435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-1.0644545182649839E-10</v>
      </c>
      <c r="AR69">
        <f t="shared" si="36"/>
        <v>-1.0644675278062738E-10</v>
      </c>
      <c r="AS69">
        <f t="shared" si="36"/>
        <v>-4.8828950504753148E-3</v>
      </c>
      <c r="AT69">
        <f t="shared" si="36"/>
        <v>-3.1901580999443976E-3</v>
      </c>
      <c r="AU69">
        <f t="shared" si="23"/>
        <v>-8.0730532568664658E-3</v>
      </c>
      <c r="AW69">
        <v>66</v>
      </c>
      <c r="AX69">
        <f>IF(Z69&gt;0, (R69*SUMPRODUCT(K69:$K$98, X69:$X$98)-K69*$AZ$3)/Z69, 0)</f>
        <v>-1563882660618689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1000000</v>
      </c>
      <c r="S70">
        <f t="shared" si="29"/>
        <v>-7338366517272950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-45.941926013266425</v>
      </c>
      <c r="AC70">
        <f t="shared" si="30"/>
        <v>-41.019576797651951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-2.3493326460921884E-8</v>
      </c>
      <c r="AI70">
        <f t="shared" si="34"/>
        <v>-2.3493605948030501E-8</v>
      </c>
      <c r="AJ70">
        <f t="shared" si="35"/>
        <v>-4.9223492156144744</v>
      </c>
      <c r="AK70">
        <f t="shared" si="22"/>
        <v>-3.2159348209286502</v>
      </c>
      <c r="AL70">
        <f t="shared" si="26"/>
        <v>-8.1382840600367317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-1.8578619355481744E-11</v>
      </c>
      <c r="AR70">
        <f t="shared" si="36"/>
        <v>-1.8578840375038696E-11</v>
      </c>
      <c r="AS70">
        <f t="shared" si="36"/>
        <v>-3.8926140393005424E-3</v>
      </c>
      <c r="AT70">
        <f t="shared" si="36"/>
        <v>-2.5431745057242195E-3</v>
      </c>
      <c r="AU70">
        <f t="shared" si="23"/>
        <v>-6.4357885636036035E-3</v>
      </c>
      <c r="AW70">
        <v>67</v>
      </c>
      <c r="AX70">
        <f>IF(Z70&gt;0, (R70*SUMPRODUCT(K70:$K$98, X70:$X$98)-K70*$AZ$3)/Z70, 0)</f>
        <v>-7338366517272950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1000000</v>
      </c>
      <c r="S71">
        <f t="shared" si="29"/>
        <v>-3.5195367296558728E+16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-41.019576797651951</v>
      </c>
      <c r="AC71">
        <f t="shared" si="30"/>
        <v>-36.624622140776843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-4.4932355752001805E-9</v>
      </c>
      <c r="AI71">
        <f t="shared" si="34"/>
        <v>-4.493287605658951E-9</v>
      </c>
      <c r="AJ71">
        <f t="shared" si="35"/>
        <v>-4.3949546568751074</v>
      </c>
      <c r="AK71">
        <f t="shared" si="22"/>
        <v>-2.8713703758356366</v>
      </c>
      <c r="AL71">
        <f t="shared" si="26"/>
        <v>-7.266325037204032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-3.1725617897813405E-12</v>
      </c>
      <c r="AR71">
        <f t="shared" si="36"/>
        <v>-3.1725985271930868E-12</v>
      </c>
      <c r="AS71">
        <f t="shared" si="36"/>
        <v>-3.1031680798535325E-3</v>
      </c>
      <c r="AT71">
        <f t="shared" si="36"/>
        <v>-2.0274031455117685E-3</v>
      </c>
      <c r="AU71">
        <f t="shared" si="23"/>
        <v>-5.1305712285379E-3</v>
      </c>
      <c r="AW71">
        <v>68</v>
      </c>
      <c r="AX71">
        <f>IF(Z71&gt;0, (R71*SUMPRODUCT(K71:$K$98, X71:$X$98)-K71*$AZ$3)/Z71, 0)</f>
        <v>-3.5195367296558728E+16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1000000</v>
      </c>
      <c r="S72">
        <f t="shared" si="29"/>
        <v>-1.7270671849629818E+17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-36.624622140776843</v>
      </c>
      <c r="AC72">
        <f t="shared" si="30"/>
        <v>-32.700555482839235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-8.4086154693227963E-10</v>
      </c>
      <c r="AI72">
        <f t="shared" si="34"/>
        <v>-8.4087101400911588E-10</v>
      </c>
      <c r="AJ72">
        <f t="shared" si="35"/>
        <v>-3.9240666579376082</v>
      </c>
      <c r="AK72">
        <f t="shared" ref="AK72:AK89" si="49">G72*SUM(AB72:AB72, AE72:AF72)</f>
        <v>-2.5637235498543793</v>
      </c>
      <c r="AL72">
        <f t="shared" si="26"/>
        <v>-6.4877902086328589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-5.3009947032890061E-13</v>
      </c>
      <c r="AR72">
        <f t="shared" si="36"/>
        <v>-5.3010543860326733E-13</v>
      </c>
      <c r="AS72">
        <f t="shared" si="36"/>
        <v>-2.4738265942794431E-3</v>
      </c>
      <c r="AT72">
        <f t="shared" si="36"/>
        <v>-1.6162333749303764E-3</v>
      </c>
      <c r="AU72">
        <f t="shared" si="23"/>
        <v>-4.0900599697399256E-3</v>
      </c>
      <c r="AW72">
        <v>69</v>
      </c>
      <c r="AX72">
        <f>IF(Z72&gt;0, (R72*SUMPRODUCT(K72:$K$98, X72:$X$98)-K72*$AZ$3)/Z72, 0)</f>
        <v>-1.7270671849629818E+17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1000000</v>
      </c>
      <c r="S73">
        <f t="shared" si="29"/>
        <v>-8.679276155982313E+17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-32.700555482839235</v>
      </c>
      <c r="AC73">
        <f t="shared" si="30"/>
        <v>-29.196924538249775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-1.5380830622404779E-10</v>
      </c>
      <c r="AI73">
        <f t="shared" si="34"/>
        <v>-1.5380998821480449E-10</v>
      </c>
      <c r="AJ73">
        <f t="shared" si="35"/>
        <v>-3.5036309445894602</v>
      </c>
      <c r="AK73">
        <f t="shared" si="49"/>
        <v>-2.2890388837987468</v>
      </c>
      <c r="AL73">
        <f t="shared" si="26"/>
        <v>-5.7926698285420173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-8.6575427521558295E-14</v>
      </c>
      <c r="AR73">
        <f t="shared" si="36"/>
        <v>-8.6576374278417039E-14</v>
      </c>
      <c r="AS73">
        <f t="shared" si="36"/>
        <v>-1.9721194150837643E-3</v>
      </c>
      <c r="AT73">
        <f t="shared" si="36"/>
        <v>-1.2884513511882279E-3</v>
      </c>
      <c r="AU73">
        <f t="shared" si="23"/>
        <v>-3.260570766358569E-3</v>
      </c>
      <c r="AW73">
        <v>70</v>
      </c>
      <c r="AX73">
        <f>IF(Z73&gt;0, (R73*SUMPRODUCT(K73:$K$98, X73:$X$98)-K73*$AZ$3)/Z73, 0)</f>
        <v>-8.679276155982313E+17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1000000</v>
      </c>
      <c r="S74">
        <f t="shared" si="29"/>
        <v>-4.4707087248129275E+18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-29.196924538249775</v>
      </c>
      <c r="AC74">
        <f t="shared" si="30"/>
        <v>-26.068682623437372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-2.7472421445059719E-11</v>
      </c>
      <c r="AI74">
        <f t="shared" si="34"/>
        <v>-2.7472712994836589E-11</v>
      </c>
      <c r="AJ74">
        <f t="shared" si="35"/>
        <v>-3.1282419148124028</v>
      </c>
      <c r="AK74">
        <f t="shared" si="49"/>
        <v>-2.0437847176774846</v>
      </c>
      <c r="AL74">
        <f t="shared" si="26"/>
        <v>-5.1720266325173601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-1.380682349050747E-14</v>
      </c>
      <c r="AR74">
        <f t="shared" si="36"/>
        <v>-1.3806970014770576E-14</v>
      </c>
      <c r="AS74">
        <f t="shared" si="36"/>
        <v>-1.5721615235044697E-3</v>
      </c>
      <c r="AT74">
        <f t="shared" si="36"/>
        <v>-1.0271455286896111E-3</v>
      </c>
      <c r="AU74">
        <f t="shared" si="23"/>
        <v>-2.5993070522078877E-3</v>
      </c>
      <c r="AW74">
        <v>71</v>
      </c>
      <c r="AX74">
        <f>IF(Z74&gt;0, (R74*SUMPRODUCT(K74:$K$98, X74:$X$98)-K74*$AZ$3)/Z74, 0)</f>
        <v>-4.4707087248129275E+18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1000000</v>
      </c>
      <c r="S75">
        <f t="shared" si="29"/>
        <v>-2.3621480304080994E+19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-26.068682623437372</v>
      </c>
      <c r="AC75">
        <f t="shared" si="30"/>
        <v>-23.275609485211948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-4.7873277981197893E-12</v>
      </c>
      <c r="AI75">
        <f t="shared" si="34"/>
        <v>-4.7873770660089846E-12</v>
      </c>
      <c r="AJ75">
        <f t="shared" si="35"/>
        <v>-2.7930731382254237</v>
      </c>
      <c r="AK75">
        <f t="shared" si="49"/>
        <v>-1.8248077836406162</v>
      </c>
      <c r="AL75">
        <f t="shared" si="26"/>
        <v>-4.6178809218708272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-2.1481864624552504E-15</v>
      </c>
      <c r="AR75">
        <f t="shared" si="36"/>
        <v>-2.1482085701146934E-15</v>
      </c>
      <c r="AS75">
        <f t="shared" si="36"/>
        <v>-1.2533175410590766E-3</v>
      </c>
      <c r="AT75">
        <f t="shared" si="36"/>
        <v>-8.1883412682526606E-4</v>
      </c>
      <c r="AU75">
        <f t="shared" si="23"/>
        <v>-2.0721516678864908E-3</v>
      </c>
      <c r="AW75">
        <v>72</v>
      </c>
      <c r="AX75">
        <f>IF(Z75&gt;0, (R75*SUMPRODUCT(K75:$K$98, X75:$X$98)-K75*$AZ$3)/Z75, 0)</f>
        <v>-2.3621480304080994E+19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1000000</v>
      </c>
      <c r="S76">
        <f t="shared" si="29"/>
        <v>-1.2812224144164002E+20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-23.275609485211948</v>
      </c>
      <c r="AC76">
        <f t="shared" si="30"/>
        <v>-20.781794183224957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-8.1330134457861268E-13</v>
      </c>
      <c r="AI76">
        <f t="shared" si="34"/>
        <v>-8.1330945472168747E-13</v>
      </c>
      <c r="AJ76">
        <f t="shared" si="35"/>
        <v>-2.4938153019869915</v>
      </c>
      <c r="AK76">
        <f t="shared" si="49"/>
        <v>-1.6292926639648366</v>
      </c>
      <c r="AL76">
        <f t="shared" si="26"/>
        <v>-4.1231079659526415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-3.2584591252381192E-16</v>
      </c>
      <c r="AR76">
        <f t="shared" si="36"/>
        <v>-3.2584916182001503E-16</v>
      </c>
      <c r="AS76">
        <f t="shared" si="36"/>
        <v>-9.9913707035959791E-4</v>
      </c>
      <c r="AT76">
        <f t="shared" si="36"/>
        <v>-6.5276955263493812E-4</v>
      </c>
      <c r="AU76">
        <f t="shared" si="23"/>
        <v>-1.6519066229948619E-3</v>
      </c>
      <c r="AW76">
        <v>73</v>
      </c>
      <c r="AX76">
        <f>IF(Z76&gt;0, (R76*SUMPRODUCT(K76:$K$98, X76:$X$98)-K76*$AZ$3)/Z76, 0)</f>
        <v>-1.2812224144164002E+20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1000000</v>
      </c>
      <c r="S77">
        <f t="shared" si="29"/>
        <v>-7.1403498740211961E+20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-20.781794183224957</v>
      </c>
      <c r="AC77">
        <f t="shared" si="30"/>
        <v>-18.555173377879424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-1.345944684806281E-13</v>
      </c>
      <c r="AI77">
        <f t="shared" si="34"/>
        <v>-1.3459576779884815E-13</v>
      </c>
      <c r="AJ77">
        <f t="shared" si="35"/>
        <v>-2.226620805345533</v>
      </c>
      <c r="AK77">
        <f t="shared" si="49"/>
        <v>-1.4547255928257472</v>
      </c>
      <c r="AL77">
        <f t="shared" si="26"/>
        <v>-3.6813463981714145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-4.8147082539264379E-17</v>
      </c>
      <c r="AR77">
        <f t="shared" si="36"/>
        <v>-4.814754733088837E-17</v>
      </c>
      <c r="AS77">
        <f t="shared" si="36"/>
        <v>-7.9650595532493621E-4</v>
      </c>
      <c r="AT77">
        <f t="shared" si="36"/>
        <v>-5.2038389081229125E-4</v>
      </c>
      <c r="AU77">
        <f t="shared" si="23"/>
        <v>-1.3168898461372756E-3</v>
      </c>
      <c r="AW77">
        <v>74</v>
      </c>
      <c r="AX77">
        <f>IF(Z77&gt;0, (R77*SUMPRODUCT(K77:$K$98, X77:$X$98)-K77*$AZ$3)/Z77, 0)</f>
        <v>-7.1403498740211961E+20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1000000</v>
      </c>
      <c r="S78">
        <f t="shared" si="29"/>
        <v>-4.0920164406140606E+21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-18.555173377879424</v>
      </c>
      <c r="AC78">
        <f t="shared" si="30"/>
        <v>-16.567119087392342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-2.1677856445126122E-14</v>
      </c>
      <c r="AI78">
        <f t="shared" si="34"/>
        <v>-2.1678058877341729E-14</v>
      </c>
      <c r="AJ78">
        <f t="shared" si="35"/>
        <v>-1.9880542904870815</v>
      </c>
      <c r="AK78">
        <f t="shared" si="49"/>
        <v>-1.2988621364515598</v>
      </c>
      <c r="AL78">
        <f t="shared" si="26"/>
        <v>-3.2869164269386628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-6.9237452121913546E-18</v>
      </c>
      <c r="AR78">
        <f t="shared" si="36"/>
        <v>-6.923809867526957E-18</v>
      </c>
      <c r="AS78">
        <f t="shared" si="36"/>
        <v>-6.3496967101796524E-4</v>
      </c>
      <c r="AT78">
        <f t="shared" si="36"/>
        <v>-4.1484685173173724E-4</v>
      </c>
      <c r="AU78">
        <f t="shared" si="23"/>
        <v>-1.0498165227497093E-3</v>
      </c>
      <c r="AW78">
        <v>75</v>
      </c>
      <c r="AX78">
        <f>IF(Z78&gt;0, (R78*SUMPRODUCT(K78:$K$98, X78:$X$98)-K78*$AZ$3)/Z78, 0)</f>
        <v>-4.0920164406140606E+21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1000000</v>
      </c>
      <c r="S79">
        <f t="shared" si="29"/>
        <v>-2.4130718902997131E+22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-16.567119087392342</v>
      </c>
      <c r="AC79">
        <f t="shared" si="30"/>
        <v>-14.792070613743165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-3.395160358513792E-15</v>
      </c>
      <c r="AI79">
        <f t="shared" si="34"/>
        <v>-3.3951910083893161E-15</v>
      </c>
      <c r="AJ79">
        <f t="shared" si="35"/>
        <v>-1.7750484736491767</v>
      </c>
      <c r="AK79">
        <f t="shared" si="49"/>
        <v>-1.159698336117464</v>
      </c>
      <c r="AL79">
        <f t="shared" si="26"/>
        <v>-2.934746809766644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-9.6820430794645093E-19</v>
      </c>
      <c r="AR79">
        <f t="shared" si="36"/>
        <v>-9.6821304842948772E-19</v>
      </c>
      <c r="AS79">
        <f t="shared" si="36"/>
        <v>-5.0619393416610661E-4</v>
      </c>
      <c r="AT79">
        <f t="shared" si="36"/>
        <v>-3.3071337032185684E-4</v>
      </c>
      <c r="AU79">
        <f t="shared" si="23"/>
        <v>-8.3690730448796437E-4</v>
      </c>
      <c r="AW79">
        <v>76</v>
      </c>
      <c r="AX79">
        <f>IF(Z79&gt;0, (R79*SUMPRODUCT(K79:$K$98, X79:$X$98)-K79*$AZ$3)/Z79, 0)</f>
        <v>-2.4130718902997131E+22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1000000</v>
      </c>
      <c r="S80">
        <f t="shared" si="29"/>
        <v>-1.4725725142206706E+23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-14.792070613743165</v>
      </c>
      <c r="AC80">
        <f t="shared" si="30"/>
        <v>-13.207205905127822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-5.1717955208812028E-16</v>
      </c>
      <c r="AI80">
        <f t="shared" si="34"/>
        <v>-5.1718403648728484E-16</v>
      </c>
      <c r="AJ80">
        <f t="shared" si="35"/>
        <v>-1.5848647086153438</v>
      </c>
      <c r="AK80">
        <f t="shared" si="49"/>
        <v>-1.0354449429620216</v>
      </c>
      <c r="AL80">
        <f t="shared" si="26"/>
        <v>-2.6203096515773661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-1.3168310010166294E-19</v>
      </c>
      <c r="AR80">
        <f t="shared" si="36"/>
        <v>-1.3168424190934212E-19</v>
      </c>
      <c r="AS80">
        <f t="shared" si="36"/>
        <v>-4.0353470517068626E-4</v>
      </c>
      <c r="AT80">
        <f t="shared" si="36"/>
        <v>-2.6364267404484757E-4</v>
      </c>
      <c r="AU80">
        <f t="shared" si="23"/>
        <v>-6.67177379215534E-4</v>
      </c>
      <c r="AW80">
        <v>77</v>
      </c>
      <c r="AX80">
        <f>IF(Z80&gt;0, (R80*SUMPRODUCT(K80:$K$98, X80:$X$98)-K80*$AZ$3)/Z80, 0)</f>
        <v>-1.4725725142206706E+23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1000000</v>
      </c>
      <c r="S81">
        <f t="shared" si="29"/>
        <v>-9.3089137392863408E+23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-13.207205905127822</v>
      </c>
      <c r="AC81">
        <f t="shared" si="30"/>
        <v>-11.792148129578411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-7.612351574681584E-17</v>
      </c>
      <c r="AI81">
        <f t="shared" si="34"/>
        <v>-7.612414912620144E-17</v>
      </c>
      <c r="AJ81">
        <f t="shared" si="35"/>
        <v>-1.4150577755494105</v>
      </c>
      <c r="AK81">
        <f t="shared" si="49"/>
        <v>-0.92450441335894762</v>
      </c>
      <c r="AL81">
        <f t="shared" si="26"/>
        <v>-2.3395621889083582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-1.7305713584427173E-20</v>
      </c>
      <c r="AR81">
        <f t="shared" si="36"/>
        <v>-1.7305857575178652E-20</v>
      </c>
      <c r="AS81">
        <f t="shared" si="36"/>
        <v>-3.2169539634142636E-4</v>
      </c>
      <c r="AT81">
        <f t="shared" si="36"/>
        <v>-2.1017432560973176E-4</v>
      </c>
      <c r="AU81">
        <f t="shared" si="23"/>
        <v>-5.3186972195115817E-4</v>
      </c>
      <c r="AW81">
        <v>78</v>
      </c>
      <c r="AX81">
        <f>IF(Z81&gt;0, (R81*SUMPRODUCT(K81:$K$98, X81:$X$98)-K81*$AZ$3)/Z81, 0)</f>
        <v>-9.3089137392863408E+23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1000000</v>
      </c>
      <c r="S82">
        <f t="shared" si="29"/>
        <v>-6.102233194403361E+24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-11.792148129578411</v>
      </c>
      <c r="AC82">
        <f t="shared" si="30"/>
        <v>-10.528703687123581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-1.0815526496144707E-17</v>
      </c>
      <c r="AI82">
        <f t="shared" si="34"/>
        <v>-1.0815612765411643E-17</v>
      </c>
      <c r="AJ82">
        <f t="shared" si="35"/>
        <v>-1.2634444424548299</v>
      </c>
      <c r="AK82">
        <f t="shared" si="49"/>
        <v>-0.82545036907048885</v>
      </c>
      <c r="AL82">
        <f t="shared" si="26"/>
        <v>-2.0888948115253188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-2.1953325504094662E-21</v>
      </c>
      <c r="AR82">
        <f t="shared" si="36"/>
        <v>-2.1953500613211979E-21</v>
      </c>
      <c r="AS82">
        <f t="shared" si="36"/>
        <v>-2.564536003997338E-4</v>
      </c>
      <c r="AT82">
        <f t="shared" si="36"/>
        <v>-1.6754968559449276E-4</v>
      </c>
      <c r="AU82">
        <f t="shared" si="23"/>
        <v>-4.2400328599422656E-4</v>
      </c>
      <c r="AW82">
        <v>79</v>
      </c>
      <c r="AX82">
        <f>IF(Z82&gt;0, (R82*SUMPRODUCT(K82:$K$98, X82:$X$98)-K82*$AZ$3)/Z82, 0)</f>
        <v>-6.102233194403361E+24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1000000</v>
      </c>
      <c r="S83">
        <f t="shared" si="29"/>
        <v>-4.1524736031633836E+25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-10.528703687123581</v>
      </c>
      <c r="AC83">
        <f t="shared" si="30"/>
        <v>-9.4006282920746251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-1.4817452589500575E-18</v>
      </c>
      <c r="AI83">
        <f t="shared" si="34"/>
        <v>-1.481756578261377E-18</v>
      </c>
      <c r="AJ83">
        <f t="shared" si="35"/>
        <v>-1.1280753950489562</v>
      </c>
      <c r="AK83">
        <f t="shared" si="49"/>
        <v>-0.73700925809865081</v>
      </c>
      <c r="AL83">
        <f t="shared" si="26"/>
        <v>-1.8650846531476071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-2.6853949930450012E-22</v>
      </c>
      <c r="AR83">
        <f t="shared" si="36"/>
        <v>-2.6854155072472624E-22</v>
      </c>
      <c r="AS83">
        <f t="shared" si="36"/>
        <v>-2.0444324011458388E-4</v>
      </c>
      <c r="AT83">
        <f t="shared" si="36"/>
        <v>-1.3356958354152803E-4</v>
      </c>
      <c r="AU83">
        <f t="shared" si="23"/>
        <v>-3.380128236561119E-4</v>
      </c>
      <c r="AW83">
        <v>80</v>
      </c>
      <c r="AX83">
        <f>IF(Z83&gt;0, (R83*SUMPRODUCT(K83:$K$98, X83:$X$98)-K83*$AZ$3)/Z83, 0)</f>
        <v>-4.1524736031633836E+25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1000000</v>
      </c>
      <c r="S84">
        <f t="shared" si="29"/>
        <v>-2.936457475277714E+26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-9.4006282920746251</v>
      </c>
      <c r="AC84">
        <f t="shared" si="30"/>
        <v>-8.3934181179237726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-1.9553888151699225E-19</v>
      </c>
      <c r="AI84">
        <f t="shared" si="34"/>
        <v>-1.9554031069112274E-19</v>
      </c>
      <c r="AJ84">
        <f t="shared" si="35"/>
        <v>-1.0072101741508526</v>
      </c>
      <c r="AK84">
        <f t="shared" si="49"/>
        <v>-0.65804398044522383</v>
      </c>
      <c r="AL84">
        <f t="shared" si="26"/>
        <v>-1.6652541545960764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-3.164096588849003E-23</v>
      </c>
      <c r="AR84">
        <f t="shared" si="36"/>
        <v>-3.1641197149145509E-23</v>
      </c>
      <c r="AS84">
        <f t="shared" si="36"/>
        <v>-1.6298089932603925E-4</v>
      </c>
      <c r="AT84">
        <f t="shared" si="36"/>
        <v>-1.0648085422634566E-4</v>
      </c>
      <c r="AU84">
        <f t="shared" si="23"/>
        <v>-2.6946175355238491E-4</v>
      </c>
      <c r="AW84">
        <v>81</v>
      </c>
      <c r="AX84">
        <f>IF(Z84&gt;0, (R84*SUMPRODUCT(K84:$K$98, X84:$X$98)-K84*$AZ$3)/Z84, 0)</f>
        <v>-2.936457475277714E+26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1000000</v>
      </c>
      <c r="S85">
        <f t="shared" si="29"/>
        <v>-2.1608127978919236E+27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-8.3934181179237726</v>
      </c>
      <c r="AC85">
        <f t="shared" si="30"/>
        <v>-7.4941233195747978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-2.4829451313037921E-20</v>
      </c>
      <c r="AI85">
        <f t="shared" si="34"/>
        <v>-2.4829624722861457E-20</v>
      </c>
      <c r="AJ85">
        <f t="shared" si="35"/>
        <v>-0.89929479834897474</v>
      </c>
      <c r="AK85">
        <f t="shared" si="49"/>
        <v>-0.58753926825466418</v>
      </c>
      <c r="AL85">
        <f t="shared" si="26"/>
        <v>-1.486834066603639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-3.587283547298194E-24</v>
      </c>
      <c r="AR85">
        <f t="shared" si="36"/>
        <v>-3.5873086010216557E-24</v>
      </c>
      <c r="AS85">
        <f t="shared" si="36"/>
        <v>-1.2992737510047759E-4</v>
      </c>
      <c r="AT85">
        <f t="shared" si="36"/>
        <v>-8.4885885065645459E-5</v>
      </c>
      <c r="AU85">
        <f t="shared" si="23"/>
        <v>-2.1481326016612308E-4</v>
      </c>
      <c r="AW85">
        <v>82</v>
      </c>
      <c r="AX85">
        <f>IF(Z85&gt;0, (R85*SUMPRODUCT(K85:$K$98, X85:$X$98)-K85*$AZ$3)/Z85, 0)</f>
        <v>-2.1608127978919236E+27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1000000</v>
      </c>
      <c r="S86">
        <f t="shared" si="29"/>
        <v>-1.657304758699944E+28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-7.4941233195747978</v>
      </c>
      <c r="AC86">
        <f t="shared" si="30"/>
        <v>-6.69118153533464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-3.0297757548923267E-21</v>
      </c>
      <c r="AI86">
        <f t="shared" si="34"/>
        <v>-3.0297959418298838E-21</v>
      </c>
      <c r="AJ86">
        <f t="shared" si="35"/>
        <v>-0.80294178424015783</v>
      </c>
      <c r="AK86">
        <f t="shared" si="49"/>
        <v>-0.5245886323702359</v>
      </c>
      <c r="AL86">
        <f t="shared" si="26"/>
        <v>-1.3275304166103936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-3.9083283814929996E-25</v>
      </c>
      <c r="AR86">
        <f t="shared" si="36"/>
        <v>-3.9083544220938137E-25</v>
      </c>
      <c r="AS86">
        <f t="shared" si="36"/>
        <v>-1.0357730795637587E-4</v>
      </c>
      <c r="AT86">
        <f t="shared" si="36"/>
        <v>-6.767050786483216E-5</v>
      </c>
      <c r="AU86">
        <f t="shared" si="23"/>
        <v>-1.7124781582120803E-4</v>
      </c>
      <c r="AW86">
        <v>83</v>
      </c>
      <c r="AX86">
        <f>IF(Z86&gt;0, (R86*SUMPRODUCT(K86:$K$98, X86:$X$98)-K86*$AZ$3)/Z86, 0)</f>
        <v>-1.657304758699944E+28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1000000</v>
      </c>
      <c r="S87">
        <f t="shared" si="29"/>
        <v>-1.3272654105733875E+29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-6.69118153533464</v>
      </c>
      <c r="AC87">
        <f t="shared" si="30"/>
        <v>-5.9742692279773566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-3.5468949802449952E-22</v>
      </c>
      <c r="AI87">
        <f t="shared" si="34"/>
        <v>-3.5469174861777964E-22</v>
      </c>
      <c r="AJ87">
        <f t="shared" si="35"/>
        <v>-0.7169123073572834</v>
      </c>
      <c r="AK87">
        <f t="shared" si="49"/>
        <v>-0.46838270747342486</v>
      </c>
      <c r="AL87">
        <f t="shared" si="26"/>
        <v>-1.1852950148307082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-4.0851769000802822E-26</v>
      </c>
      <c r="AR87">
        <f t="shared" si="36"/>
        <v>-4.085202821546045E-26</v>
      </c>
      <c r="AS87">
        <f t="shared" si="36"/>
        <v>-8.2571195756039382E-5</v>
      </c>
      <c r="AT87">
        <f t="shared" si="36"/>
        <v>-5.3946514560612369E-5</v>
      </c>
      <c r="AU87">
        <f t="shared" si="23"/>
        <v>-1.3651771031665175E-4</v>
      </c>
      <c r="AW87">
        <v>84</v>
      </c>
      <c r="AX87">
        <f>IF(Z87&gt;0, (R87*SUMPRODUCT(K87:$K$98, X87:$X$98)-K87*$AZ$3)/Z87, 0)</f>
        <v>-1.3272654105733875E+29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1000000</v>
      </c>
      <c r="S88">
        <f t="shared" si="29"/>
        <v>-1.1120680807161986E+30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-5.9742692279773566</v>
      </c>
      <c r="AC88">
        <f t="shared" si="30"/>
        <v>-5.3341689535512113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-3.9765126086759065E-23</v>
      </c>
      <c r="AI88">
        <f t="shared" si="34"/>
        <v>-3.9765365917802056E-23</v>
      </c>
      <c r="AJ88">
        <f t="shared" si="35"/>
        <v>-0.64010027442614525</v>
      </c>
      <c r="AK88">
        <f t="shared" si="49"/>
        <v>-0.418198845958415</v>
      </c>
      <c r="AL88">
        <f t="shared" si="26"/>
        <v>-1.0582991203845602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-4.0892802875872007E-27</v>
      </c>
      <c r="AR88">
        <f t="shared" si="36"/>
        <v>-4.0893049508148322E-27</v>
      </c>
      <c r="AS88">
        <f t="shared" si="36"/>
        <v>-6.5825251718781331E-5</v>
      </c>
      <c r="AT88">
        <f t="shared" si="36"/>
        <v>-4.3005831122937148E-5</v>
      </c>
      <c r="AU88">
        <f t="shared" si="23"/>
        <v>-1.0883108284171847E-4</v>
      </c>
      <c r="AW88">
        <v>85</v>
      </c>
      <c r="AX88">
        <f>IF(Z88&gt;0, (R88*SUMPRODUCT(K88:$K$98, X88:$X$98)-K88*$AZ$3)/Z88, 0)</f>
        <v>-1.1120680807161986E+30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-5.3341689535512113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-5.3341689535512113</v>
      </c>
      <c r="AK89">
        <f t="shared" si="49"/>
        <v>-0.37339182674858484</v>
      </c>
      <c r="AL89">
        <f t="shared" si="26"/>
        <v>-5.7075607802997963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-4.4041477912959255E-28</v>
      </c>
      <c r="AR89">
        <f t="shared" si="36"/>
        <v>-4.4041477912959255E-28</v>
      </c>
      <c r="AS89">
        <f t="shared" si="36"/>
        <v>-4.897712181456945E-4</v>
      </c>
      <c r="AT89">
        <f t="shared" si="36"/>
        <v>-3.4283985270198622E-5</v>
      </c>
      <c r="AU89">
        <f t="shared" si="23"/>
        <v>-5.2405520341589312E-4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99686.370155880795</v>
      </c>
      <c r="AO91" s="8">
        <f t="shared" si="50"/>
        <v>-9968.6370155880795</v>
      </c>
      <c r="AP91" s="8">
        <f t="shared" si="50"/>
        <v>-2944.5659500500296</v>
      </c>
      <c r="AQ91" s="8">
        <f t="shared" si="50"/>
        <v>-51870.717116139065</v>
      </c>
      <c r="AR91" s="8">
        <f t="shared" si="50"/>
        <v>34902.450074103595</v>
      </c>
      <c r="AS91" s="8">
        <f t="shared" si="50"/>
        <v>-13702.789893901396</v>
      </c>
      <c r="AT91" s="8">
        <f t="shared" si="50"/>
        <v>6560.285406239479</v>
      </c>
      <c r="AU91" s="8">
        <f t="shared" si="50"/>
        <v>27759.945586441656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254279.45155976716</v>
      </c>
      <c r="K3">
        <v>1</v>
      </c>
      <c r="L3" s="2">
        <v>0</v>
      </c>
      <c r="O3">
        <f>$C$3</f>
        <v>254279.45155976716</v>
      </c>
      <c r="P3">
        <f>O3*C5</f>
        <v>25427.945155976719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254279.45155976716</v>
      </c>
      <c r="AF3">
        <f t="shared" ref="AF3:AG34" si="4">-$Z3*P3</f>
        <v>-25427.945155976719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226331.59819979043</v>
      </c>
      <c r="AJ3">
        <f t="shared" ref="AJ3:AJ66" si="7">AB3-AC3</f>
        <v>0</v>
      </c>
      <c r="AL3">
        <f t="shared" ref="AL3:AL34" si="8">SUM(AI3:AK3)</f>
        <v>226331.59819979043</v>
      </c>
      <c r="AN3">
        <f t="shared" ref="AN3:AU34" si="9">AE3*$K3</f>
        <v>254279.45155976716</v>
      </c>
      <c r="AO3">
        <f t="shared" si="9"/>
        <v>-25427.945155976719</v>
      </c>
      <c r="AP3">
        <f t="shared" si="9"/>
        <v>-2519.9082039999998</v>
      </c>
      <c r="AQ3">
        <f t="shared" si="9"/>
        <v>0</v>
      </c>
      <c r="AR3">
        <f t="shared" si="9"/>
        <v>226331.59819979043</v>
      </c>
      <c r="AS3">
        <f t="shared" si="9"/>
        <v>0</v>
      </c>
      <c r="AT3">
        <f t="shared" si="9"/>
        <v>0</v>
      </c>
      <c r="AU3">
        <f t="shared" si="9"/>
        <v>226331.59819979043</v>
      </c>
      <c r="AW3">
        <v>0</v>
      </c>
      <c r="AX3">
        <f>IF(Z3&gt;0, (R3*SUMPRODUCT(K3:$K$98, X3:$X$98)-K3*$AZ$3)/Z3, 0)</f>
        <v>0</v>
      </c>
      <c r="AZ3">
        <f>C6*ABS(SUMPRODUCT(X4:X79, K4:K79))/1</f>
        <v>138275.18169135827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9389.8513980168682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9275.1054796237149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-9275.1054796237149</v>
      </c>
      <c r="AK4">
        <f>G4*SUM(AB4, AE4:AF4)</f>
        <v>0</v>
      </c>
      <c r="AL4">
        <f t="shared" si="8"/>
        <v>-11495.311479623715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-8652.9578128778012</v>
      </c>
      <c r="AT4">
        <f t="shared" si="9"/>
        <v>0</v>
      </c>
      <c r="AU4">
        <f t="shared" si="9"/>
        <v>-10724.238715947116</v>
      </c>
      <c r="AW4">
        <v>1</v>
      </c>
      <c r="AX4">
        <f>IF(Z4&gt;0, (R4*SUMPRODUCT(K4:$K$98, X4:$X$98)-K4*$AZ$3)/Z4, 0)</f>
        <v>9389.8513980168682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1000000</v>
      </c>
      <c r="S5">
        <f t="shared" si="1"/>
        <v>18413.544465945339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9275.1054796237149</v>
      </c>
      <c r="AC5">
        <f t="shared" si="2"/>
        <v>17963.684278908069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-2332.9353541298183</v>
      </c>
      <c r="AI5">
        <f t="shared" si="6"/>
        <v>-2381.7138071651116</v>
      </c>
      <c r="AJ5">
        <f t="shared" si="7"/>
        <v>-8688.5787992843543</v>
      </c>
      <c r="AK5">
        <f>G5*SUM(AB5, AE5:AF5)</f>
        <v>380.2793246645723</v>
      </c>
      <c r="AL5">
        <f t="shared" si="8"/>
        <v>-10690.013281784893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-1994.9117260276826</v>
      </c>
      <c r="AR5">
        <f t="shared" si="9"/>
        <v>-2036.6225723078157</v>
      </c>
      <c r="AS5">
        <f t="shared" si="9"/>
        <v>-7429.6733934460208</v>
      </c>
      <c r="AT5">
        <f t="shared" si="9"/>
        <v>325.17989947570106</v>
      </c>
      <c r="AU5">
        <f t="shared" si="9"/>
        <v>-9141.1160662781349</v>
      </c>
      <c r="AW5">
        <v>2</v>
      </c>
      <c r="AX5">
        <f>IF(Z5&gt;0, (R5*SUMPRODUCT(K5:$K$98, X5:$X$98)-K5*$AZ$3)/Z5, 0)</f>
        <v>18413.544465945339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1000000</v>
      </c>
      <c r="S6">
        <f t="shared" si="1"/>
        <v>28590.052357860146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17963.684278908069</v>
      </c>
      <c r="AC6">
        <f t="shared" si="2"/>
        <v>27542.127078155841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-2466.8629496632916</v>
      </c>
      <c r="AI6">
        <f t="shared" si="6"/>
        <v>-2515.0302750207488</v>
      </c>
      <c r="AJ6">
        <f t="shared" si="7"/>
        <v>-9578.4427992477722</v>
      </c>
      <c r="AK6">
        <f>G6*SUM(AB6, AE6:AF6)</f>
        <v>1050.8755303161222</v>
      </c>
      <c r="AL6">
        <f t="shared" si="8"/>
        <v>-11042.597543952399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-1902.9628207090072</v>
      </c>
      <c r="AR6">
        <f t="shared" si="9"/>
        <v>-1940.1195785827051</v>
      </c>
      <c r="AS6">
        <f t="shared" si="9"/>
        <v>-7388.9068420863532</v>
      </c>
      <c r="AT6">
        <f t="shared" si="9"/>
        <v>810.65592381506087</v>
      </c>
      <c r="AU6">
        <f t="shared" si="9"/>
        <v>-8518.3704968539987</v>
      </c>
      <c r="AW6">
        <v>3</v>
      </c>
      <c r="AX6">
        <f>IF(Z6&gt;0, (R6*SUMPRODUCT(K6:$K$98, X6:$X$98)-K6*$AZ$3)/Z6, 0)</f>
        <v>28590.052357860146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1000000</v>
      </c>
      <c r="S7">
        <f t="shared" si="1"/>
        <v>37069.720291455793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27542.127078155841</v>
      </c>
      <c r="AC7">
        <f t="shared" si="2"/>
        <v>35256.747755422301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-2620.1425839254966</v>
      </c>
      <c r="AI7">
        <f t="shared" si="6"/>
        <v>-2667.6972289001833</v>
      </c>
      <c r="AJ7">
        <f t="shared" si="7"/>
        <v>-7714.6206772664591</v>
      </c>
      <c r="AK7">
        <f>G7*SUM(AB7, AE7:AF7)</f>
        <v>1352.3184395374517</v>
      </c>
      <c r="AL7">
        <f t="shared" si="8"/>
        <v>-9029.9994666291896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-1838.9630314739666</v>
      </c>
      <c r="AR7">
        <f t="shared" si="9"/>
        <v>-1872.3395486985744</v>
      </c>
      <c r="AS7">
        <f t="shared" si="9"/>
        <v>-5414.5535110852106</v>
      </c>
      <c r="AT7">
        <f t="shared" si="9"/>
        <v>949.13293358414035</v>
      </c>
      <c r="AU7">
        <f t="shared" si="9"/>
        <v>-6337.7601261996433</v>
      </c>
      <c r="AW7">
        <v>4</v>
      </c>
      <c r="AX7">
        <f>IF(Z7&gt;0, (R7*SUMPRODUCT(K7:$K$98, X7:$X$98)-K7*$AZ$3)/Z7, 0)</f>
        <v>37069.720291455793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1000000</v>
      </c>
      <c r="S8">
        <f t="shared" si="1"/>
        <v>42533.101495164701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35256.747755422301</v>
      </c>
      <c r="AC8">
        <f t="shared" si="2"/>
        <v>39876.865799334424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-4032.99340696943</v>
      </c>
      <c r="AI8">
        <f t="shared" si="6"/>
        <v>-4079.8708558240214</v>
      </c>
      <c r="AJ8">
        <f t="shared" si="7"/>
        <v>-4620.1180439121235</v>
      </c>
      <c r="AK8">
        <f t="shared" ref="AK8:AK71" si="22">G8*SUM(AB8:AB8, AE8:AF8)</f>
        <v>750.96872719049497</v>
      </c>
      <c r="AL8">
        <f t="shared" si="8"/>
        <v>-7949.02017254565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-2642.1926510939638</v>
      </c>
      <c r="AR8">
        <f t="shared" si="9"/>
        <v>-2672.9041446093247</v>
      </c>
      <c r="AS8">
        <f t="shared" si="9"/>
        <v>-3026.8440116256711</v>
      </c>
      <c r="AT8">
        <f t="shared" si="9"/>
        <v>491.99288269482508</v>
      </c>
      <c r="AU8">
        <f t="shared" si="9"/>
        <v>-5207.7552735401714</v>
      </c>
      <c r="AW8">
        <v>5</v>
      </c>
      <c r="AX8">
        <f>IF(Z8&gt;0, (R8*SUMPRODUCT(K8:$K$98, X8:$X$98)-K8*$AZ$3)/Z8, 0)</f>
        <v>42533.101495164701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1000000</v>
      </c>
      <c r="S9">
        <f t="shared" si="1"/>
        <v>45555.043005717402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39876.865799334424</v>
      </c>
      <c r="AC9">
        <f t="shared" si="2"/>
        <v>42030.574308634983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-5540.7438206988527</v>
      </c>
      <c r="AI9">
        <f t="shared" si="6"/>
        <v>-5586.8754578738626</v>
      </c>
      <c r="AJ9">
        <f t="shared" si="7"/>
        <v>-2153.7085093005589</v>
      </c>
      <c r="AK9">
        <f t="shared" si="22"/>
        <v>235.27350821607308</v>
      </c>
      <c r="AL9">
        <f t="shared" si="8"/>
        <v>-7505.3104589583481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-3437.8129971391595</v>
      </c>
      <c r="AR9">
        <f t="shared" si="9"/>
        <v>-3466.4358584357055</v>
      </c>
      <c r="AS9">
        <f t="shared" si="9"/>
        <v>-1336.2911812784002</v>
      </c>
      <c r="AT9">
        <f t="shared" si="9"/>
        <v>145.97793195313727</v>
      </c>
      <c r="AU9">
        <f t="shared" si="9"/>
        <v>-4656.7491077609684</v>
      </c>
      <c r="AW9">
        <v>6</v>
      </c>
      <c r="AX9">
        <f>IF(Z9&gt;0, (R9*SUMPRODUCT(K9:$K$98, X9:$X$98)-K9*$AZ$3)/Z9, 0)</f>
        <v>45555.043005717402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1000000</v>
      </c>
      <c r="S10">
        <f t="shared" si="1"/>
        <v>47441.246558845727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42030.574308634983</v>
      </c>
      <c r="AC10">
        <f t="shared" si="2"/>
        <v>42996.016626118697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-7106.102628314703</v>
      </c>
      <c r="AI10">
        <f t="shared" si="6"/>
        <v>-7151.4176439865478</v>
      </c>
      <c r="AJ10">
        <f t="shared" si="7"/>
        <v>-965.44231748371385</v>
      </c>
      <c r="AK10">
        <f t="shared" si="22"/>
        <v>172.32535466540344</v>
      </c>
      <c r="AL10">
        <f t="shared" si="8"/>
        <v>-7944.5346068048584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-4182.7686128492187</v>
      </c>
      <c r="AR10">
        <f t="shared" si="9"/>
        <v>-4209.4417746591425</v>
      </c>
      <c r="AS10">
        <f t="shared" si="9"/>
        <v>-568.27519025643483</v>
      </c>
      <c r="AT10">
        <f t="shared" si="9"/>
        <v>101.43353148609181</v>
      </c>
      <c r="AU10">
        <f t="shared" si="9"/>
        <v>-4676.2834334294857</v>
      </c>
      <c r="AW10">
        <v>7</v>
      </c>
      <c r="AX10">
        <f>IF(Z10&gt;0, (R10*SUMPRODUCT(K10:$K$98, X10:$X$98)-K10*$AZ$3)/Z10, 0)</f>
        <v>47441.246558845727</v>
      </c>
    </row>
    <row r="11" spans="1:52" x14ac:dyDescent="0.25">
      <c r="A11" t="s">
        <v>33</v>
      </c>
      <c r="C11" s="12">
        <f>AU81</f>
        <v>72916.067312888728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1000000</v>
      </c>
      <c r="S11">
        <f t="shared" si="1"/>
        <v>48251.230624160948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42996.016626118697</v>
      </c>
      <c r="AC11">
        <f t="shared" si="2"/>
        <v>42865.785589316642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-8849.9047416704907</v>
      </c>
      <c r="AI11">
        <f t="shared" si="6"/>
        <v>-8894.3241119485338</v>
      </c>
      <c r="AJ11">
        <f t="shared" si="7"/>
        <v>130.23103680205531</v>
      </c>
      <c r="AK11">
        <f t="shared" si="22"/>
        <v>103.19043990268486</v>
      </c>
      <c r="AL11">
        <f t="shared" si="8"/>
        <v>-8660.9026352437941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-4949.8281558888093</v>
      </c>
      <c r="AR11">
        <f t="shared" si="9"/>
        <v>-4974.6722933215933</v>
      </c>
      <c r="AS11">
        <f t="shared" si="9"/>
        <v>72.839343648316785</v>
      </c>
      <c r="AT11">
        <f t="shared" si="9"/>
        <v>57.715304261280522</v>
      </c>
      <c r="AU11">
        <f t="shared" si="9"/>
        <v>-4844.1176454119959</v>
      </c>
      <c r="AW11">
        <v>8</v>
      </c>
      <c r="AX11">
        <f>IF(Z11&gt;0, (R11*SUMPRODUCT(K11:$K$98, X11:$X$98)-K11*$AZ$3)/Z11, 0)</f>
        <v>48251.230624160948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1000000</v>
      </c>
      <c r="S12">
        <f t="shared" si="1"/>
        <v>48069.167076455757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42865.785589316642</v>
      </c>
      <c r="AC12">
        <f t="shared" si="2"/>
        <v>41759.731761766932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-10760.961130629119</v>
      </c>
      <c r="AI12">
        <f t="shared" si="6"/>
        <v>-10804.398259147849</v>
      </c>
      <c r="AJ12">
        <f t="shared" si="7"/>
        <v>1106.0538275497092</v>
      </c>
      <c r="AK12">
        <f t="shared" si="22"/>
        <v>98.591306855428272</v>
      </c>
      <c r="AL12">
        <f t="shared" si="8"/>
        <v>-9599.7531247427105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-5719.5652375107265</v>
      </c>
      <c r="AR12">
        <f t="shared" si="9"/>
        <v>-5742.6525330856421</v>
      </c>
      <c r="AS12">
        <f t="shared" si="9"/>
        <v>587.87936747236949</v>
      </c>
      <c r="AT12">
        <f t="shared" si="9"/>
        <v>52.402327688557797</v>
      </c>
      <c r="AU12">
        <f t="shared" si="9"/>
        <v>-5102.3708379247146</v>
      </c>
      <c r="AW12">
        <v>9</v>
      </c>
      <c r="AX12">
        <f>IF(Z12&gt;0, (R12*SUMPRODUCT(K12:$K$98, X12:$X$98)-K12*$AZ$3)/Z12, 0)</f>
        <v>48069.167076455757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1000000</v>
      </c>
      <c r="S13">
        <f t="shared" si="1"/>
        <v>46824.292937238577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41759.731761766932</v>
      </c>
      <c r="AC13">
        <f t="shared" si="2"/>
        <v>39672.985829987883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-12781.574877427691</v>
      </c>
      <c r="AI13">
        <f t="shared" si="6"/>
        <v>-12823.938555917362</v>
      </c>
      <c r="AJ13">
        <f t="shared" si="7"/>
        <v>2086.745931779049</v>
      </c>
      <c r="AK13">
        <f t="shared" si="22"/>
        <v>83.519463523533872</v>
      </c>
      <c r="AL13">
        <f t="shared" si="8"/>
        <v>-10653.67316061478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-6457.7404225082764</v>
      </c>
      <c r="AR13">
        <f t="shared" si="9"/>
        <v>-6479.1441729578419</v>
      </c>
      <c r="AS13">
        <f t="shared" si="9"/>
        <v>1054.3038463086687</v>
      </c>
      <c r="AT13">
        <f t="shared" si="9"/>
        <v>42.197226932857788</v>
      </c>
      <c r="AU13">
        <f t="shared" si="9"/>
        <v>-5382.6430997163161</v>
      </c>
      <c r="AW13">
        <v>10</v>
      </c>
      <c r="AX13">
        <f>IF(Z13&gt;0, (R13*SUMPRODUCT(K13:$K$98, X13:$X$98)-K13*$AZ$3)/Z13, 0)</f>
        <v>46824.292937238577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1000000</v>
      </c>
      <c r="S14">
        <f t="shared" si="1"/>
        <v>49403.737325068745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39672.985829987883</v>
      </c>
      <c r="AC14">
        <f t="shared" si="2"/>
        <v>40700.450020937678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-14967.411268904778</v>
      </c>
      <c r="AI14">
        <f t="shared" si="6"/>
        <v>-15008.602940046108</v>
      </c>
      <c r="AJ14">
        <f t="shared" si="7"/>
        <v>-1027.464190949795</v>
      </c>
      <c r="AK14">
        <f t="shared" si="22"/>
        <v>2777.1090080991521</v>
      </c>
      <c r="AL14">
        <f t="shared" si="8"/>
        <v>-13258.958122896751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-6751.8826415044268</v>
      </c>
      <c r="AR14">
        <f t="shared" si="9"/>
        <v>-6770.4644339304505</v>
      </c>
      <c r="AS14">
        <f t="shared" si="9"/>
        <v>-463.49482291929706</v>
      </c>
      <c r="AT14">
        <f t="shared" si="9"/>
        <v>1252.769351257514</v>
      </c>
      <c r="AU14">
        <f t="shared" si="9"/>
        <v>-5981.1899055922331</v>
      </c>
      <c r="AW14">
        <v>11</v>
      </c>
      <c r="AX14">
        <f>IF(Z14&gt;0, (R14*SUMPRODUCT(K14:$K$98, X14:$X$98)-K14*$AZ$3)/Z14, 0)</f>
        <v>49403.737325068745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1000000</v>
      </c>
      <c r="S15">
        <f t="shared" si="1"/>
        <v>50898.791073180015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40700.450020937678</v>
      </c>
      <c r="AC15">
        <f t="shared" si="2"/>
        <v>40631.785784306543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-17309.217213138698</v>
      </c>
      <c r="AI15">
        <f t="shared" si="6"/>
        <v>-17349.131506707956</v>
      </c>
      <c r="AJ15">
        <f t="shared" si="7"/>
        <v>68.664236631135282</v>
      </c>
      <c r="AK15">
        <f t="shared" si="22"/>
        <v>2849.0315014656376</v>
      </c>
      <c r="AL15">
        <f t="shared" si="8"/>
        <v>-14431.435768611183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-6971.6824594385089</v>
      </c>
      <c r="AR15">
        <f t="shared" si="9"/>
        <v>-6987.7588525492529</v>
      </c>
      <c r="AS15">
        <f t="shared" si="9"/>
        <v>27.656089135484187</v>
      </c>
      <c r="AT15">
        <f t="shared" si="9"/>
        <v>1147.5124900552362</v>
      </c>
      <c r="AU15">
        <f t="shared" si="9"/>
        <v>-5812.5902733585326</v>
      </c>
      <c r="AW15">
        <v>12</v>
      </c>
      <c r="AX15">
        <f>IF(Z15&gt;0, (R15*SUMPRODUCT(K15:$K$98, X15:$X$98)-K15*$AZ$3)/Z15, 0)</f>
        <v>50898.791073180015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1000000</v>
      </c>
      <c r="S16">
        <f t="shared" si="1"/>
        <v>51414.192381740766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40631.785784306543</v>
      </c>
      <c r="AC16">
        <f t="shared" si="2"/>
        <v>39627.262614933446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-19557.411520820733</v>
      </c>
      <c r="AI16">
        <f t="shared" si="6"/>
        <v>-19595.948800878261</v>
      </c>
      <c r="AJ16">
        <f t="shared" si="7"/>
        <v>1004.5231693730966</v>
      </c>
      <c r="AK16">
        <f t="shared" si="22"/>
        <v>2844.2250049014583</v>
      </c>
      <c r="AL16">
        <f t="shared" si="8"/>
        <v>-15747.200626603706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-7033.2089737421202</v>
      </c>
      <c r="AR16">
        <f t="shared" si="9"/>
        <v>-7047.0676964895392</v>
      </c>
      <c r="AS16">
        <f t="shared" si="9"/>
        <v>361.2452170188958</v>
      </c>
      <c r="AT16">
        <f t="shared" si="9"/>
        <v>1022.8362176926361</v>
      </c>
      <c r="AU16">
        <f t="shared" si="9"/>
        <v>-5662.9862617780072</v>
      </c>
      <c r="AW16">
        <v>13</v>
      </c>
      <c r="AX16">
        <f>IF(Z16&gt;0, (R16*SUMPRODUCT(K16:$K$98, X16:$X$98)-K16*$AZ$3)/Z16, 0)</f>
        <v>51414.192381740766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1000000</v>
      </c>
      <c r="S17">
        <f t="shared" si="1"/>
        <v>51157.420434962318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39627.262614933446</v>
      </c>
      <c r="AC17">
        <f t="shared" si="2"/>
        <v>37921.874435892598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-21760.064394043733</v>
      </c>
      <c r="AI17">
        <f t="shared" si="6"/>
        <v>-21797.128298080981</v>
      </c>
      <c r="AJ17">
        <f t="shared" si="7"/>
        <v>1705.3881790408486</v>
      </c>
      <c r="AK17">
        <f t="shared" si="22"/>
        <v>2773.9083830453415</v>
      </c>
      <c r="AL17">
        <f t="shared" si="8"/>
        <v>-17317.831735994791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-6986.8963561491128</v>
      </c>
      <c r="AR17">
        <f t="shared" si="9"/>
        <v>-6998.7971323312549</v>
      </c>
      <c r="AS17">
        <f t="shared" si="9"/>
        <v>547.57974232933827</v>
      </c>
      <c r="AT17">
        <f t="shared" si="9"/>
        <v>890.66879687617256</v>
      </c>
      <c r="AU17">
        <f t="shared" si="9"/>
        <v>-5560.5485931257435</v>
      </c>
      <c r="AW17">
        <v>14</v>
      </c>
      <c r="AX17">
        <f>IF(Z17&gt;0, (R17*SUMPRODUCT(K17:$K$98, X17:$X$98)-K17*$AZ$3)/Z17, 0)</f>
        <v>51157.420434962318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1000000</v>
      </c>
      <c r="S18">
        <f t="shared" si="1"/>
        <v>50278.284826225346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37921.874435892598</v>
      </c>
      <c r="AC18">
        <f t="shared" si="2"/>
        <v>35691.960932155343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-23977.103561774744</v>
      </c>
      <c r="AI18">
        <f t="shared" si="6"/>
        <v>-24012.597971593532</v>
      </c>
      <c r="AJ18">
        <f t="shared" si="7"/>
        <v>2229.9135037372544</v>
      </c>
      <c r="AK18">
        <f t="shared" si="22"/>
        <v>2654.5312105124822</v>
      </c>
      <c r="AL18">
        <f t="shared" si="8"/>
        <v>-19128.153257343794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-6873.8938481656314</v>
      </c>
      <c r="AR18">
        <f t="shared" si="9"/>
        <v>-6884.069589562796</v>
      </c>
      <c r="AS18">
        <f t="shared" si="9"/>
        <v>639.28441881186154</v>
      </c>
      <c r="AT18">
        <f t="shared" si="9"/>
        <v>761.01626331528473</v>
      </c>
      <c r="AU18">
        <f t="shared" si="9"/>
        <v>-5483.7689074356495</v>
      </c>
      <c r="AW18">
        <v>15</v>
      </c>
      <c r="AX18">
        <f>IF(Z18&gt;0, (R18*SUMPRODUCT(K18:$K$98, X18:$X$98)-K18*$AZ$3)/Z18, 0)</f>
        <v>50278.284826225346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1000000</v>
      </c>
      <c r="S19">
        <f t="shared" si="1"/>
        <v>48889.048668075462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35691.960932155343</v>
      </c>
      <c r="AC19">
        <f t="shared" si="2"/>
        <v>33065.37320221457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-26454.345680922474</v>
      </c>
      <c r="AI19">
        <f t="shared" si="6"/>
        <v>-26488.162429359028</v>
      </c>
      <c r="AJ19">
        <f t="shared" si="7"/>
        <v>2626.587729940773</v>
      </c>
      <c r="AK19">
        <f t="shared" si="22"/>
        <v>2498.4372652508741</v>
      </c>
      <c r="AL19">
        <f t="shared" si="8"/>
        <v>-21363.13743416738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-6771.5034427396231</v>
      </c>
      <c r="AR19">
        <f t="shared" si="9"/>
        <v>-6780.159496123908</v>
      </c>
      <c r="AS19">
        <f t="shared" si="9"/>
        <v>672.32613009884108</v>
      </c>
      <c r="AT19">
        <f t="shared" si="9"/>
        <v>639.52353035576266</v>
      </c>
      <c r="AU19">
        <f t="shared" si="9"/>
        <v>-5468.3098356693044</v>
      </c>
      <c r="AW19">
        <v>16</v>
      </c>
      <c r="AX19">
        <f>IF(Z19&gt;0, (R19*SUMPRODUCT(K19:$K$98, X19:$X$98)-K19*$AZ$3)/Z19, 0)</f>
        <v>48889.048668075462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1000000</v>
      </c>
      <c r="S20">
        <f t="shared" si="1"/>
        <v>46949.445738432703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33065.37320221457</v>
      </c>
      <c r="AC20">
        <f t="shared" si="2"/>
        <v>30086.107365032825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-28752.395476133242</v>
      </c>
      <c r="AI20">
        <f t="shared" si="6"/>
        <v>-28784.436437311622</v>
      </c>
      <c r="AJ20">
        <f t="shared" si="7"/>
        <v>2979.2658371817452</v>
      </c>
      <c r="AK20">
        <f t="shared" si="22"/>
        <v>2314.5761241550204</v>
      </c>
      <c r="AL20">
        <f t="shared" si="8"/>
        <v>-23490.594475974856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-6571.1909903592941</v>
      </c>
      <c r="AR20">
        <f t="shared" si="9"/>
        <v>-6578.5137637119551</v>
      </c>
      <c r="AS20">
        <f t="shared" si="9"/>
        <v>680.89369608958827</v>
      </c>
      <c r="AT20">
        <f t="shared" si="9"/>
        <v>528.98276897218204</v>
      </c>
      <c r="AU20">
        <f t="shared" si="9"/>
        <v>-5368.6372986501847</v>
      </c>
      <c r="AW20">
        <v>17</v>
      </c>
      <c r="AX20">
        <f>IF(Z20&gt;0, (R20*SUMPRODUCT(K20:$K$98, X20:$X$98)-K20*$AZ$3)/Z20, 0)</f>
        <v>46949.445738432703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1000000</v>
      </c>
      <c r="S21">
        <f t="shared" si="1"/>
        <v>44551.118784801896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30086.107365032825</v>
      </c>
      <c r="AC21">
        <f t="shared" si="2"/>
        <v>26900.842808207384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-30591.339661618469</v>
      </c>
      <c r="AI21">
        <f t="shared" si="6"/>
        <v>-30621.530646201987</v>
      </c>
      <c r="AJ21">
        <f t="shared" si="7"/>
        <v>3185.2645568254411</v>
      </c>
      <c r="AK21">
        <f t="shared" si="22"/>
        <v>2106.0275155522982</v>
      </c>
      <c r="AL21">
        <f t="shared" si="8"/>
        <v>-25330.238573824248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-6242.3847101189458</v>
      </c>
      <c r="AR21">
        <f t="shared" si="9"/>
        <v>-6248.5453994719546</v>
      </c>
      <c r="AS21">
        <f t="shared" si="9"/>
        <v>649.97633275139049</v>
      </c>
      <c r="AT21">
        <f t="shared" si="9"/>
        <v>429.7501877195632</v>
      </c>
      <c r="AU21">
        <f t="shared" si="9"/>
        <v>-5168.8188790010008</v>
      </c>
      <c r="AW21">
        <v>18</v>
      </c>
      <c r="AX21">
        <f>IF(Z21&gt;0, (R21*SUMPRODUCT(K21:$K$98, X21:$X$98)-K21*$AZ$3)/Z21, 0)</f>
        <v>44551.118784801896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1000000</v>
      </c>
      <c r="S22">
        <f t="shared" si="1"/>
        <v>41878.402469636654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26900.842808207384</v>
      </c>
      <c r="AC22">
        <f t="shared" si="2"/>
        <v>23681.606699457956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-32296.535850814664</v>
      </c>
      <c r="AI22">
        <f t="shared" si="6"/>
        <v>-32324.810098759805</v>
      </c>
      <c r="AJ22">
        <f t="shared" si="7"/>
        <v>3219.2361087494282</v>
      </c>
      <c r="AK22">
        <f t="shared" si="22"/>
        <v>1883.0589965745171</v>
      </c>
      <c r="AL22">
        <f t="shared" si="8"/>
        <v>-27222.51499343586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-5884.2342489440753</v>
      </c>
      <c r="AR22">
        <f t="shared" si="9"/>
        <v>-5889.3856465704475</v>
      </c>
      <c r="AS22">
        <f t="shared" si="9"/>
        <v>586.52542347085864</v>
      </c>
      <c r="AT22">
        <f t="shared" si="9"/>
        <v>343.08200395264805</v>
      </c>
      <c r="AU22">
        <f t="shared" si="9"/>
        <v>-4959.7782191469405</v>
      </c>
      <c r="AW22">
        <v>19</v>
      </c>
      <c r="AX22">
        <f>IF(Z22&gt;0, (R22*SUMPRODUCT(K22:$K$98, X22:$X$98)-K22*$AZ$3)/Z22, 0)</f>
        <v>41878.402469636654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1000000</v>
      </c>
      <c r="S23">
        <f t="shared" si="1"/>
        <v>38957.593962033359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23681.606699457956</v>
      </c>
      <c r="AC23">
        <f t="shared" si="2"/>
        <v>20496.612273165229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-33703.873357312186</v>
      </c>
      <c r="AI23">
        <f t="shared" si="6"/>
        <v>-33730.17966911001</v>
      </c>
      <c r="AJ23">
        <f t="shared" si="7"/>
        <v>3184.9944262927274</v>
      </c>
      <c r="AK23">
        <f t="shared" si="22"/>
        <v>1657.7124689620571</v>
      </c>
      <c r="AL23">
        <f t="shared" si="8"/>
        <v>-28887.472773855225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-5482.7166639056431</v>
      </c>
      <c r="AR23">
        <f t="shared" si="9"/>
        <v>-5486.995995617187</v>
      </c>
      <c r="AS23">
        <f t="shared" si="9"/>
        <v>518.11321002644308</v>
      </c>
      <c r="AT23">
        <f t="shared" si="9"/>
        <v>269.66537884793564</v>
      </c>
      <c r="AU23">
        <f t="shared" si="9"/>
        <v>-4699.2174067428086</v>
      </c>
      <c r="AW23">
        <v>20</v>
      </c>
      <c r="AX23">
        <f>IF(Z23&gt;0, (R23*SUMPRODUCT(K23:$K$98, X23:$X$98)-K23*$AZ$3)/Z23, 0)</f>
        <v>38957.593962033359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1000000</v>
      </c>
      <c r="S24">
        <f t="shared" si="1"/>
        <v>35857.226408491668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20496.612273165229</v>
      </c>
      <c r="AC24">
        <f t="shared" si="2"/>
        <v>17423.931165198293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-34939.738702778741</v>
      </c>
      <c r="AI24">
        <f t="shared" si="6"/>
        <v>-34964.034964523446</v>
      </c>
      <c r="AJ24">
        <f t="shared" si="7"/>
        <v>3072.6811079669351</v>
      </c>
      <c r="AK24">
        <f t="shared" si="22"/>
        <v>1434.7628591215662</v>
      </c>
      <c r="AL24">
        <f t="shared" si="8"/>
        <v>-30456.590997434945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-5074.7846648322884</v>
      </c>
      <c r="AR24">
        <f t="shared" si="9"/>
        <v>-5078.3135491655012</v>
      </c>
      <c r="AS24">
        <f t="shared" si="9"/>
        <v>446.28825359218752</v>
      </c>
      <c r="AT24">
        <f t="shared" si="9"/>
        <v>208.39058405900411</v>
      </c>
      <c r="AU24">
        <f t="shared" si="9"/>
        <v>-4423.6347115143089</v>
      </c>
      <c r="AW24">
        <v>21</v>
      </c>
      <c r="AX24">
        <f>IF(Z24&gt;0, (R24*SUMPRODUCT(K24:$K$98, X24:$X$98)-K24*$AZ$3)/Z24, 0)</f>
        <v>35857.226408491668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1000000</v>
      </c>
      <c r="S25">
        <f t="shared" si="1"/>
        <v>32587.857281417808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17423.931165198293</v>
      </c>
      <c r="AC25">
        <f t="shared" si="2"/>
        <v>14500.963961025576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-36085.392511295628</v>
      </c>
      <c r="AI25">
        <f t="shared" si="6"/>
        <v>-36107.641540797325</v>
      </c>
      <c r="AJ25">
        <f t="shared" si="7"/>
        <v>2922.9672041727172</v>
      </c>
      <c r="AK25">
        <f t="shared" si="22"/>
        <v>1219.6751815638806</v>
      </c>
      <c r="AL25">
        <f t="shared" si="8"/>
        <v>-31964.999155060726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-4679.6284970043152</v>
      </c>
      <c r="AR25">
        <f t="shared" si="9"/>
        <v>-4682.513797266859</v>
      </c>
      <c r="AS25">
        <f t="shared" si="9"/>
        <v>379.05644562890643</v>
      </c>
      <c r="AT25">
        <f t="shared" si="9"/>
        <v>158.17000563174196</v>
      </c>
      <c r="AU25">
        <f t="shared" si="9"/>
        <v>-4145.2873460062101</v>
      </c>
      <c r="AW25">
        <v>22</v>
      </c>
      <c r="AX25">
        <f>IF(Z25&gt;0, (R25*SUMPRODUCT(K25:$K$98, X25:$X$98)-K25*$AZ$3)/Z25, 0)</f>
        <v>32587.857281417808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1000000</v>
      </c>
      <c r="S26">
        <f t="shared" si="1"/>
        <v>29083.844189689054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14500.963961025576</v>
      </c>
      <c r="AC26">
        <f t="shared" si="2"/>
        <v>11742.60105389586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-36780.819812849928</v>
      </c>
      <c r="AI26">
        <f t="shared" si="6"/>
        <v>-36801.007311065965</v>
      </c>
      <c r="AJ26">
        <f t="shared" si="7"/>
        <v>2758.3629071297164</v>
      </c>
      <c r="AK26">
        <f t="shared" si="22"/>
        <v>1015.0674772717904</v>
      </c>
      <c r="AL26">
        <f t="shared" si="8"/>
        <v>-33027.576926664457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-4258.7615633210326</v>
      </c>
      <c r="AR26">
        <f t="shared" si="9"/>
        <v>-4261.0990245820785</v>
      </c>
      <c r="AS26">
        <f t="shared" si="9"/>
        <v>319.38412428943292</v>
      </c>
      <c r="AT26">
        <f t="shared" si="9"/>
        <v>117.53219146224865</v>
      </c>
      <c r="AU26">
        <f t="shared" si="9"/>
        <v>-3824.1827088303971</v>
      </c>
      <c r="AW26">
        <v>23</v>
      </c>
      <c r="AX26">
        <f>IF(Z26&gt;0, (R26*SUMPRODUCT(K26:$K$98, X26:$X$98)-K26*$AZ$3)/Z26, 0)</f>
        <v>29083.844189689054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1000000</v>
      </c>
      <c r="S27">
        <f t="shared" si="1"/>
        <v>25360.546517771614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11742.60105389586</v>
      </c>
      <c r="AC27">
        <f t="shared" si="2"/>
        <v>9199.2551958200147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-36973.625852648744</v>
      </c>
      <c r="AI27">
        <f t="shared" si="6"/>
        <v>-36991.762794589988</v>
      </c>
      <c r="AJ27">
        <f t="shared" si="7"/>
        <v>2543.3458580758452</v>
      </c>
      <c r="AK27">
        <f t="shared" si="22"/>
        <v>821.98207377271024</v>
      </c>
      <c r="AL27">
        <f t="shared" si="8"/>
        <v>-33626.434862741429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-3822.3983081952683</v>
      </c>
      <c r="AR27">
        <f t="shared" si="9"/>
        <v>-3824.2733370731053</v>
      </c>
      <c r="AS27">
        <f t="shared" si="9"/>
        <v>262.93555692396626</v>
      </c>
      <c r="AT27">
        <f t="shared" si="9"/>
        <v>84.977948894632448</v>
      </c>
      <c r="AU27">
        <f t="shared" si="9"/>
        <v>-3476.3598312545059</v>
      </c>
      <c r="AW27">
        <v>24</v>
      </c>
      <c r="AX27">
        <f>IF(Z27&gt;0, (R27*SUMPRODUCT(K27:$K$98, X27:$X$98)-K27*$AZ$3)/Z27, 0)</f>
        <v>25360.546517771614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1000000</v>
      </c>
      <c r="S28">
        <f t="shared" si="1"/>
        <v>21438.264863983262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9199.2551958200147</v>
      </c>
      <c r="AC28">
        <f t="shared" si="2"/>
        <v>6908.4780530222233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-36861.581016028285</v>
      </c>
      <c r="AI28">
        <f t="shared" si="6"/>
        <v>-36877.693509499317</v>
      </c>
      <c r="AJ28">
        <f t="shared" si="7"/>
        <v>2290.7771427977914</v>
      </c>
      <c r="AK28">
        <f t="shared" si="22"/>
        <v>643.9478637074011</v>
      </c>
      <c r="AL28">
        <f t="shared" si="8"/>
        <v>-33942.968502994125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-3402.5133182240133</v>
      </c>
      <c r="AR28">
        <f t="shared" si="9"/>
        <v>-3404.0005841554757</v>
      </c>
      <c r="AS28">
        <f t="shared" si="9"/>
        <v>211.45050002232537</v>
      </c>
      <c r="AT28">
        <f t="shared" si="9"/>
        <v>59.439696348173932</v>
      </c>
      <c r="AU28">
        <f t="shared" si="9"/>
        <v>-3133.1103877849764</v>
      </c>
      <c r="AW28">
        <v>25</v>
      </c>
      <c r="AX28">
        <f>IF(Z28&gt;0, (R28*SUMPRODUCT(K28:$K$98, X28:$X$98)-K28*$AZ$3)/Z28, 0)</f>
        <v>21438.264863983262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1000000</v>
      </c>
      <c r="S29">
        <f t="shared" si="1"/>
        <v>17243.323198384027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6908.4780530222233</v>
      </c>
      <c r="AC29">
        <f t="shared" si="2"/>
        <v>4873.4836324745374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-36397.18532618336</v>
      </c>
      <c r="AI29">
        <f t="shared" si="6"/>
        <v>-36411.31683545337</v>
      </c>
      <c r="AJ29">
        <f t="shared" si="7"/>
        <v>2034.9944205476859</v>
      </c>
      <c r="AK29">
        <f t="shared" si="22"/>
        <v>483.59346371155567</v>
      </c>
      <c r="AL29">
        <f t="shared" si="8"/>
        <v>-33892.728951194127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-2999.6850089653431</v>
      </c>
      <c r="AR29">
        <f t="shared" si="9"/>
        <v>-3000.8496615650265</v>
      </c>
      <c r="AS29">
        <f t="shared" si="9"/>
        <v>167.71467908683792</v>
      </c>
      <c r="AT29">
        <f t="shared" si="9"/>
        <v>39.855501202331382</v>
      </c>
      <c r="AU29">
        <f t="shared" si="9"/>
        <v>-2793.2794812758571</v>
      </c>
      <c r="AW29">
        <v>26</v>
      </c>
      <c r="AX29">
        <f>IF(Z29&gt;0, (R29*SUMPRODUCT(K29:$K$98, X29:$X$98)-K29*$AZ$3)/Z29, 0)</f>
        <v>17243.323198384027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1000000</v>
      </c>
      <c r="S30">
        <f t="shared" si="1"/>
        <v>12672.293469169843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4873.4836324745374</v>
      </c>
      <c r="AC30">
        <f t="shared" si="2"/>
        <v>3094.7976392916225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-35586.240795016762</v>
      </c>
      <c r="AI30">
        <f t="shared" si="6"/>
        <v>-35598.45167715432</v>
      </c>
      <c r="AJ30">
        <f t="shared" si="7"/>
        <v>1778.6859931829149</v>
      </c>
      <c r="AK30">
        <f t="shared" si="22"/>
        <v>341.14385427321764</v>
      </c>
      <c r="AL30">
        <f t="shared" si="8"/>
        <v>-33478.621829698182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-2618.6167596280252</v>
      </c>
      <c r="AR30">
        <f t="shared" si="9"/>
        <v>-2619.5152984986926</v>
      </c>
      <c r="AS30">
        <f t="shared" si="9"/>
        <v>130.88477028786448</v>
      </c>
      <c r="AT30">
        <f t="shared" si="9"/>
        <v>25.103101487725649</v>
      </c>
      <c r="AU30">
        <f t="shared" si="9"/>
        <v>-2463.5274267231021</v>
      </c>
      <c r="AW30">
        <v>27</v>
      </c>
      <c r="AX30">
        <f>IF(Z30&gt;0, (R30*SUMPRODUCT(K30:$K$98, X30:$X$98)-K30*$AZ$3)/Z30, 0)</f>
        <v>12672.293469169843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1000000</v>
      </c>
      <c r="S31">
        <f t="shared" si="1"/>
        <v>7553.3487043575205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3094.7976392916225</v>
      </c>
      <c r="AC31">
        <f t="shared" si="2"/>
        <v>1566.3585723264805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-34402.732237795346</v>
      </c>
      <c r="AI31">
        <f t="shared" si="6"/>
        <v>-34413.100874499636</v>
      </c>
      <c r="AJ31">
        <f t="shared" si="7"/>
        <v>1528.439066965142</v>
      </c>
      <c r="AK31">
        <f t="shared" si="22"/>
        <v>216.63583475041361</v>
      </c>
      <c r="AL31">
        <f t="shared" si="8"/>
        <v>-32668.025972784082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-2260.2930133920272</v>
      </c>
      <c r="AR31">
        <f t="shared" si="9"/>
        <v>-2260.9742429216794</v>
      </c>
      <c r="AS31">
        <f t="shared" si="9"/>
        <v>100.41993527076123</v>
      </c>
      <c r="AT31">
        <f t="shared" si="9"/>
        <v>14.233185328192086</v>
      </c>
      <c r="AU31">
        <f t="shared" si="9"/>
        <v>-2146.3211223227263</v>
      </c>
      <c r="AW31">
        <v>28</v>
      </c>
      <c r="AX31">
        <f>IF(Z31&gt;0, (R31*SUMPRODUCT(K31:$K$98, X31:$X$98)-K31*$AZ$3)/Z31, 0)</f>
        <v>7553.3487043575205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1000000</v>
      </c>
      <c r="S32">
        <f t="shared" si="1"/>
        <v>1619.8367569477771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1566.3585723264805</v>
      </c>
      <c r="AC32">
        <f t="shared" si="2"/>
        <v>279.43849881203096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-32788.722845420998</v>
      </c>
      <c r="AI32">
        <f t="shared" si="6"/>
        <v>-32797.348359615979</v>
      </c>
      <c r="AJ32">
        <f t="shared" si="7"/>
        <v>1286.9200735144495</v>
      </c>
      <c r="AK32">
        <f t="shared" si="22"/>
        <v>109.64510006285364</v>
      </c>
      <c r="AL32">
        <f t="shared" si="8"/>
        <v>-31400.783186038676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-1923.438414646052</v>
      </c>
      <c r="AR32">
        <f t="shared" si="9"/>
        <v>-1923.9444009702804</v>
      </c>
      <c r="AS32">
        <f t="shared" si="9"/>
        <v>75.492769805228775</v>
      </c>
      <c r="AT32">
        <f t="shared" si="9"/>
        <v>6.4319552314632125</v>
      </c>
      <c r="AU32">
        <f t="shared" si="9"/>
        <v>-1842.0196759335884</v>
      </c>
      <c r="AW32">
        <v>29</v>
      </c>
      <c r="AX32">
        <f>IF(Z32&gt;0, (R32*SUMPRODUCT(K32:$K$98, X32:$X$98)-K32*$AZ$3)/Z32, 0)</f>
        <v>1619.8367569477771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1000000</v>
      </c>
      <c r="S33">
        <f t="shared" si="1"/>
        <v>-5536.517990549647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279.43849881203096</v>
      </c>
      <c r="AC33">
        <f t="shared" si="2"/>
        <v>-774.91693380046581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-30820.507393272303</v>
      </c>
      <c r="AI33">
        <f t="shared" si="6"/>
        <v>-30827.505626955666</v>
      </c>
      <c r="AJ33">
        <f t="shared" si="7"/>
        <v>1054.3554326124968</v>
      </c>
      <c r="AK33">
        <f t="shared" si="22"/>
        <v>19.56069491684217</v>
      </c>
      <c r="AL33">
        <f t="shared" si="8"/>
        <v>-29753.589499426325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-1614.2676596946997</v>
      </c>
      <c r="AR33">
        <f t="shared" si="9"/>
        <v>-1614.6342020804525</v>
      </c>
      <c r="AS33">
        <f t="shared" si="9"/>
        <v>55.22335680499841</v>
      </c>
      <c r="AT33">
        <f t="shared" si="9"/>
        <v>1.0245190581224977</v>
      </c>
      <c r="AU33">
        <f t="shared" si="9"/>
        <v>-1558.3863262173313</v>
      </c>
      <c r="AW33">
        <v>30</v>
      </c>
      <c r="AX33">
        <f>IF(Z33&gt;0, (R33*SUMPRODUCT(K33:$K$98, X33:$X$98)-K33*$AZ$3)/Z33, 0)</f>
        <v>-5536.517990549647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1000000</v>
      </c>
      <c r="S34">
        <f t="shared" si="1"/>
        <v>-14633.30948399901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-774.91693380046581</v>
      </c>
      <c r="AC34">
        <f t="shared" si="2"/>
        <v>-1613.2176452509248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-28322.183572821206</v>
      </c>
      <c r="AI34">
        <f t="shared" si="6"/>
        <v>-28327.695714989099</v>
      </c>
      <c r="AJ34">
        <f t="shared" si="7"/>
        <v>838.30071145045895</v>
      </c>
      <c r="AK34">
        <f t="shared" si="22"/>
        <v>-54.24418536603261</v>
      </c>
      <c r="AL34">
        <f t="shared" si="8"/>
        <v>-27543.639188904672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-1324.4771576621961</v>
      </c>
      <c r="AR34">
        <f t="shared" si="9"/>
        <v>-1324.7349310917195</v>
      </c>
      <c r="AS34">
        <f t="shared" si="9"/>
        <v>39.202843972580794</v>
      </c>
      <c r="AT34">
        <f t="shared" si="9"/>
        <v>-2.5367106412744564</v>
      </c>
      <c r="AU34">
        <f t="shared" ref="AU34:AU79" si="23">AL34*$K34</f>
        <v>-1288.0687977604132</v>
      </c>
      <c r="AW34">
        <v>31</v>
      </c>
      <c r="AX34">
        <f>IF(Z34&gt;0, (R34*SUMPRODUCT(K34:$K$98, X34:$X$98)-K34*$AZ$3)/Z34, 0)</f>
        <v>-14633.30948399901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1000000</v>
      </c>
      <c r="S35">
        <f t="shared" si="1"/>
        <v>-26777.878512160492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-1613.2176452509248</v>
      </c>
      <c r="AC35">
        <f t="shared" si="2"/>
        <v>-2244.8671705521888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-25307.516454227305</v>
      </c>
      <c r="AI35">
        <f t="shared" ref="AI35:AI66" si="25">SUM(AE35:AH35)</f>
        <v>-25311.708099150805</v>
      </c>
      <c r="AJ35">
        <f t="shared" si="7"/>
        <v>631.64952530126402</v>
      </c>
      <c r="AK35">
        <f t="shared" si="22"/>
        <v>-112.92523516756475</v>
      </c>
      <c r="AL35">
        <f t="shared" ref="AL35:AL79" si="26">SUM(AI35:AK35)</f>
        <v>-24792.983809017103</v>
      </c>
      <c r="AN35">
        <f t="shared" ref="AN35:AT66" si="27">AE35*$K35</f>
        <v>0</v>
      </c>
      <c r="AO35">
        <f t="shared" si="27"/>
        <v>0</v>
      </c>
      <c r="AP35">
        <f t="shared" si="27"/>
        <v>-0.17501859893464095</v>
      </c>
      <c r="AQ35">
        <f t="shared" si="27"/>
        <v>-1056.6940075246941</v>
      </c>
      <c r="AR35">
        <f t="shared" si="27"/>
        <v>-1056.8690261236286</v>
      </c>
      <c r="AS35">
        <f t="shared" si="27"/>
        <v>26.373993254093978</v>
      </c>
      <c r="AT35">
        <f t="shared" si="27"/>
        <v>-4.7150979637099217</v>
      </c>
      <c r="AU35">
        <f t="shared" si="23"/>
        <v>-1035.2101308332444</v>
      </c>
      <c r="AW35">
        <v>32</v>
      </c>
      <c r="AX35">
        <f>IF(Z35&gt;0, (R35*SUMPRODUCT(K35:$K$98, X35:$X$98)-K35*$AZ$3)/Z35, 0)</f>
        <v>-26777.878512160492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1000000</v>
      </c>
      <c r="S36">
        <f t="shared" si="1"/>
        <v>-43900.384091455293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-2244.8671705521888</v>
      </c>
      <c r="AC36">
        <f t="shared" si="2"/>
        <v>-2682.9650777546235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-21879.726568095615</v>
      </c>
      <c r="AI36">
        <f t="shared" si="25"/>
        <v>-21882.782310241477</v>
      </c>
      <c r="AJ36">
        <f t="shared" si="7"/>
        <v>438.09790720243473</v>
      </c>
      <c r="AK36">
        <f t="shared" si="22"/>
        <v>-157.14070193865322</v>
      </c>
      <c r="AL36">
        <f t="shared" si="26"/>
        <v>-21601.825104977695</v>
      </c>
      <c r="AN36">
        <f t="shared" si="27"/>
        <v>0</v>
      </c>
      <c r="AO36">
        <f t="shared" si="27"/>
        <v>0</v>
      </c>
      <c r="AP36">
        <f t="shared" si="27"/>
        <v>-0.1139195860444322</v>
      </c>
      <c r="AQ36">
        <f t="shared" si="27"/>
        <v>-815.68708170590116</v>
      </c>
      <c r="AR36">
        <f t="shared" si="27"/>
        <v>-815.80100129194568</v>
      </c>
      <c r="AS36">
        <f t="shared" si="27"/>
        <v>16.332507735654033</v>
      </c>
      <c r="AT36">
        <f t="shared" si="27"/>
        <v>-5.8582834745504462</v>
      </c>
      <c r="AU36">
        <f t="shared" si="23"/>
        <v>-805.32677703084209</v>
      </c>
      <c r="AW36">
        <v>33</v>
      </c>
      <c r="AX36">
        <f>IF(Z36&gt;0, (R36*SUMPRODUCT(K36:$K$98, X36:$X$98)-K36*$AZ$3)/Z36, 0)</f>
        <v>-43900.384091455293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1000000</v>
      </c>
      <c r="S37">
        <f t="shared" si="1"/>
        <v>-69480.10227734923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-2682.9650777546235</v>
      </c>
      <c r="AC37">
        <f t="shared" si="2"/>
        <v>-2946.3342127442215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-18098.255863568513</v>
      </c>
      <c r="AI37">
        <f t="shared" si="25"/>
        <v>-18100.376135499737</v>
      </c>
      <c r="AJ37">
        <f t="shared" si="7"/>
        <v>263.36913498959802</v>
      </c>
      <c r="AK37">
        <f t="shared" si="22"/>
        <v>-187.80755544282366</v>
      </c>
      <c r="AL37">
        <f t="shared" si="26"/>
        <v>-18024.814555952962</v>
      </c>
      <c r="AN37">
        <f t="shared" si="27"/>
        <v>0</v>
      </c>
      <c r="AO37">
        <f t="shared" si="27"/>
        <v>0</v>
      </c>
      <c r="AP37">
        <f t="shared" si="27"/>
        <v>-7.0575706669928795E-2</v>
      </c>
      <c r="AQ37">
        <f t="shared" si="27"/>
        <v>-602.42140560120754</v>
      </c>
      <c r="AR37">
        <f t="shared" si="27"/>
        <v>-602.4919813078775</v>
      </c>
      <c r="AS37">
        <f t="shared" si="27"/>
        <v>8.7665466599898245</v>
      </c>
      <c r="AT37">
        <f t="shared" si="27"/>
        <v>-6.2513919786127046</v>
      </c>
      <c r="AU37">
        <f t="shared" si="23"/>
        <v>-599.97682662650038</v>
      </c>
      <c r="AW37">
        <v>34</v>
      </c>
      <c r="AX37">
        <f>IF(Z37&gt;0, (R37*SUMPRODUCT(K37:$K$98, X37:$X$98)-K37*$AZ$3)/Z37, 0)</f>
        <v>-69480.10227734923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1000000</v>
      </c>
      <c r="S38">
        <f t="shared" si="1"/>
        <v>-110052.55437468032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-2946.3342127442215</v>
      </c>
      <c r="AC38">
        <f t="shared" si="2"/>
        <v>-3055.6145944915879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-14216.334968325831</v>
      </c>
      <c r="AI38">
        <f t="shared" si="25"/>
        <v>-14217.723220789327</v>
      </c>
      <c r="AJ38">
        <f t="shared" si="7"/>
        <v>109.28038174736639</v>
      </c>
      <c r="AK38">
        <f t="shared" si="22"/>
        <v>-206.24339489209552</v>
      </c>
      <c r="AL38">
        <f t="shared" si="26"/>
        <v>-14314.686233934055</v>
      </c>
      <c r="AN38">
        <f t="shared" si="27"/>
        <v>0</v>
      </c>
      <c r="AO38">
        <f t="shared" si="27"/>
        <v>0</v>
      </c>
      <c r="AP38">
        <f t="shared" si="27"/>
        <v>-4.1258563349404351E-2</v>
      </c>
      <c r="AQ38">
        <f t="shared" si="27"/>
        <v>-422.50640449815421</v>
      </c>
      <c r="AR38">
        <f t="shared" si="27"/>
        <v>-422.54766306150361</v>
      </c>
      <c r="AS38">
        <f t="shared" si="27"/>
        <v>3.2477893407222411</v>
      </c>
      <c r="AT38">
        <f t="shared" si="27"/>
        <v>-6.1295091471535645</v>
      </c>
      <c r="AU38">
        <f t="shared" si="23"/>
        <v>-425.42938286793492</v>
      </c>
      <c r="AW38">
        <v>35</v>
      </c>
      <c r="AX38">
        <f>IF(Z38&gt;0, (R38*SUMPRODUCT(K38:$K$98, X38:$X$98)-K38*$AZ$3)/Z38, 0)</f>
        <v>-110052.55437468032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1000000</v>
      </c>
      <c r="S39">
        <f t="shared" si="1"/>
        <v>-178759.09137835191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-3055.6145944915879</v>
      </c>
      <c r="AC39">
        <f t="shared" si="2"/>
        <v>-3037.8165134059527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-10493.48540484061</v>
      </c>
      <c r="AI39">
        <f t="shared" si="25"/>
        <v>-10494.335100509228</v>
      </c>
      <c r="AJ39">
        <f t="shared" si="7"/>
        <v>-17.798081085635204</v>
      </c>
      <c r="AK39">
        <f t="shared" si="22"/>
        <v>-213.89302161441117</v>
      </c>
      <c r="AL39">
        <f t="shared" si="26"/>
        <v>-10726.026203209274</v>
      </c>
      <c r="AN39">
        <f t="shared" si="27"/>
        <v>0</v>
      </c>
      <c r="AO39">
        <f t="shared" si="27"/>
        <v>0</v>
      </c>
      <c r="AP39">
        <f t="shared" si="27"/>
        <v>-2.2547117620665681E-2</v>
      </c>
      <c r="AQ39">
        <f t="shared" si="27"/>
        <v>-278.45010679937025</v>
      </c>
      <c r="AR39">
        <f t="shared" si="27"/>
        <v>-278.47265391699091</v>
      </c>
      <c r="AS39">
        <f t="shared" si="27"/>
        <v>-0.4722813619994024</v>
      </c>
      <c r="AT39">
        <f t="shared" si="27"/>
        <v>-5.6757628580393931</v>
      </c>
      <c r="AU39">
        <f t="shared" si="23"/>
        <v>-284.62069813702971</v>
      </c>
      <c r="AW39">
        <v>36</v>
      </c>
      <c r="AX39">
        <f>IF(Z39&gt;0, (R39*SUMPRODUCT(K39:$K$98, X39:$X$98)-K39*$AZ$3)/Z39, 0)</f>
        <v>-178759.09137835191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1000000</v>
      </c>
      <c r="S40">
        <f t="shared" si="1"/>
        <v>-304370.43852042401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-3037.8165134059527</v>
      </c>
      <c r="AC40">
        <f t="shared" si="2"/>
        <v>-2923.1376152197995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-7220.0927663465663</v>
      </c>
      <c r="AI40">
        <f t="shared" si="25"/>
        <v>-7220.5729604201806</v>
      </c>
      <c r="AJ40">
        <f t="shared" si="7"/>
        <v>-114.67889818615322</v>
      </c>
      <c r="AK40">
        <f t="shared" si="22"/>
        <v>-212.64715593841672</v>
      </c>
      <c r="AL40">
        <f t="shared" si="26"/>
        <v>-7547.8990145447506</v>
      </c>
      <c r="AN40">
        <f t="shared" si="27"/>
        <v>0</v>
      </c>
      <c r="AO40">
        <f t="shared" si="27"/>
        <v>0</v>
      </c>
      <c r="AP40">
        <f t="shared" si="27"/>
        <v>-1.1376964401164737E-2</v>
      </c>
      <c r="AQ40">
        <f t="shared" si="27"/>
        <v>-171.06154134204493</v>
      </c>
      <c r="AR40">
        <f t="shared" si="27"/>
        <v>-171.0729183064461</v>
      </c>
      <c r="AS40">
        <f t="shared" si="27"/>
        <v>-2.7170217499930089</v>
      </c>
      <c r="AT40">
        <f t="shared" si="27"/>
        <v>-5.0381278238387806</v>
      </c>
      <c r="AU40">
        <f t="shared" si="23"/>
        <v>-178.8280678802779</v>
      </c>
      <c r="AW40">
        <v>37</v>
      </c>
      <c r="AX40">
        <f>IF(Z40&gt;0, (R40*SUMPRODUCT(K40:$K$98, X40:$X$98)-K40*$AZ$3)/Z40, 0)</f>
        <v>-304370.43852042401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1000000</v>
      </c>
      <c r="S41">
        <f t="shared" si="1"/>
        <v>-557500.21293947462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-2923.1376152197995</v>
      </c>
      <c r="AC41">
        <f t="shared" si="2"/>
        <v>-2743.1911163961968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-4587.322355106312</v>
      </c>
      <c r="AI41">
        <f t="shared" si="25"/>
        <v>-4587.5683811214349</v>
      </c>
      <c r="AJ41">
        <f t="shared" si="7"/>
        <v>-179.94649882360272</v>
      </c>
      <c r="AK41">
        <f t="shared" si="22"/>
        <v>-204.61963306538598</v>
      </c>
      <c r="AL41">
        <f t="shared" si="26"/>
        <v>-4972.1345130104237</v>
      </c>
      <c r="AN41">
        <f t="shared" si="27"/>
        <v>0</v>
      </c>
      <c r="AO41">
        <f t="shared" si="27"/>
        <v>0</v>
      </c>
      <c r="AP41">
        <f t="shared" si="27"/>
        <v>-5.2044233065927778E-3</v>
      </c>
      <c r="AQ41">
        <f t="shared" si="27"/>
        <v>-97.040011674449588</v>
      </c>
      <c r="AR41">
        <f t="shared" si="27"/>
        <v>-97.045216097756168</v>
      </c>
      <c r="AS41">
        <f t="shared" si="27"/>
        <v>-3.8065801779073034</v>
      </c>
      <c r="AT41">
        <f t="shared" si="27"/>
        <v>-4.3285145547672048</v>
      </c>
      <c r="AU41">
        <f t="shared" si="23"/>
        <v>-105.18031083043068</v>
      </c>
      <c r="AW41">
        <v>38</v>
      </c>
      <c r="AX41">
        <f>IF(Z41&gt;0, (R41*SUMPRODUCT(K41:$K$98, X41:$X$98)-K41*$AZ$3)/Z41, 0)</f>
        <v>-557500.21293947462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1000000</v>
      </c>
      <c r="S42">
        <f t="shared" si="1"/>
        <v>-1133562.6772143529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-2743.1911163961968</v>
      </c>
      <c r="AC42">
        <f t="shared" si="2"/>
        <v>-2526.8310922084615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-2642.20934022457</v>
      </c>
      <c r="AI42">
        <f t="shared" si="25"/>
        <v>-2642.3207955125308</v>
      </c>
      <c r="AJ42">
        <f t="shared" si="7"/>
        <v>-216.36002418773523</v>
      </c>
      <c r="AK42">
        <f t="shared" si="22"/>
        <v>-192.02337814773378</v>
      </c>
      <c r="AL42">
        <f t="shared" si="26"/>
        <v>-3050.7041978479997</v>
      </c>
      <c r="AN42">
        <f t="shared" si="27"/>
        <v>0</v>
      </c>
      <c r="AO42">
        <f t="shared" si="27"/>
        <v>0</v>
      </c>
      <c r="AP42">
        <f t="shared" si="27"/>
        <v>-2.1051072950241515E-3</v>
      </c>
      <c r="AQ42">
        <f t="shared" si="27"/>
        <v>-49.904623269639295</v>
      </c>
      <c r="AR42">
        <f t="shared" si="27"/>
        <v>-49.906728376934318</v>
      </c>
      <c r="AS42">
        <f t="shared" si="27"/>
        <v>-4.086491306090557</v>
      </c>
      <c r="AT42">
        <f t="shared" si="27"/>
        <v>-3.6268338770657977</v>
      </c>
      <c r="AU42">
        <f t="shared" si="23"/>
        <v>-57.620053560090668</v>
      </c>
      <c r="AW42">
        <v>39</v>
      </c>
      <c r="AX42">
        <f>IF(Z42&gt;0, (R42*SUMPRODUCT(K42:$K$98, X42:$X$98)-K42*$AZ$3)/Z42, 0)</f>
        <v>-1133562.6772143529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1000000</v>
      </c>
      <c r="S43">
        <f t="shared" si="1"/>
        <v>-2668674.4975831169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-2526.8310922084615</v>
      </c>
      <c r="AC43">
        <f t="shared" si="2"/>
        <v>-2296.9142548868649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-1346.1199046478266</v>
      </c>
      <c r="AI43">
        <f t="shared" si="25"/>
        <v>-1346.1629393876754</v>
      </c>
      <c r="AJ43">
        <f t="shared" si="7"/>
        <v>-229.91683732159663</v>
      </c>
      <c r="AK43">
        <f t="shared" si="22"/>
        <v>-176.87817645459234</v>
      </c>
      <c r="AL43">
        <f t="shared" si="26"/>
        <v>-1752.9579531638642</v>
      </c>
      <c r="AN43">
        <f t="shared" si="27"/>
        <v>0</v>
      </c>
      <c r="AO43">
        <f t="shared" si="27"/>
        <v>0</v>
      </c>
      <c r="AP43">
        <f t="shared" si="27"/>
        <v>-7.2572940020341006E-4</v>
      </c>
      <c r="AQ43">
        <f t="shared" si="27"/>
        <v>-22.700701675823044</v>
      </c>
      <c r="AR43">
        <f t="shared" si="27"/>
        <v>-22.701427405223249</v>
      </c>
      <c r="AS43">
        <f t="shared" si="27"/>
        <v>-3.8772723858145279</v>
      </c>
      <c r="AT43">
        <f t="shared" si="27"/>
        <v>-2.9828388264638024</v>
      </c>
      <c r="AU43">
        <f t="shared" si="23"/>
        <v>-29.561538617501579</v>
      </c>
      <c r="AW43">
        <v>40</v>
      </c>
      <c r="AX43">
        <f>IF(Z43&gt;0, (R43*SUMPRODUCT(K43:$K$98, X43:$X$98)-K43*$AZ$3)/Z43, 0)</f>
        <v>-2668674.4975831169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1000000</v>
      </c>
      <c r="S44">
        <f t="shared" si="1"/>
        <v>-7662373.3460127907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-2296.9142548868649</v>
      </c>
      <c r="AC44">
        <f t="shared" si="2"/>
        <v>-2069.774366749084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-581.96601164606363</v>
      </c>
      <c r="AI44">
        <f t="shared" si="25"/>
        <v>-581.97951773793159</v>
      </c>
      <c r="AJ44">
        <f t="shared" si="7"/>
        <v>-227.13988813778087</v>
      </c>
      <c r="AK44">
        <f t="shared" si="22"/>
        <v>-160.78399784208057</v>
      </c>
      <c r="AL44">
        <f t="shared" si="26"/>
        <v>-969.90340371779303</v>
      </c>
      <c r="AN44">
        <f t="shared" si="27"/>
        <v>0</v>
      </c>
      <c r="AO44">
        <f t="shared" si="27"/>
        <v>0</v>
      </c>
      <c r="AP44">
        <f t="shared" si="27"/>
        <v>-2.0336078614397761E-4</v>
      </c>
      <c r="AQ44">
        <f t="shared" si="27"/>
        <v>-8.7626433164307311</v>
      </c>
      <c r="AR44">
        <f t="shared" si="27"/>
        <v>-8.762846677216876</v>
      </c>
      <c r="AS44">
        <f t="shared" si="27"/>
        <v>-3.4200379109009296</v>
      </c>
      <c r="AT44">
        <f t="shared" si="27"/>
        <v>-2.4209194280864152</v>
      </c>
      <c r="AU44">
        <f t="shared" si="23"/>
        <v>-14.60380401620422</v>
      </c>
      <c r="AW44">
        <v>41</v>
      </c>
      <c r="AX44">
        <f>IF(Z44&gt;0, (R44*SUMPRODUCT(K44:$K$98, X44:$X$98)-K44*$AZ$3)/Z44, 0)</f>
        <v>-7662373.3460127907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1000000</v>
      </c>
      <c r="S45">
        <f t="shared" si="1"/>
        <v>-28822156.444400109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-2069.774366749084</v>
      </c>
      <c r="AC45">
        <f t="shared" si="2"/>
        <v>-1855.4650548747966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-203.04427509600004</v>
      </c>
      <c r="AI45">
        <f t="shared" si="25"/>
        <v>-203.04749391319447</v>
      </c>
      <c r="AJ45">
        <f t="shared" si="7"/>
        <v>-214.30931187428746</v>
      </c>
      <c r="AK45">
        <f t="shared" si="22"/>
        <v>-144.88420567243588</v>
      </c>
      <c r="AL45">
        <f t="shared" si="26"/>
        <v>-562.24101145991779</v>
      </c>
      <c r="AN45">
        <f t="shared" si="27"/>
        <v>0</v>
      </c>
      <c r="AO45">
        <f t="shared" si="27"/>
        <v>0</v>
      </c>
      <c r="AP45">
        <f t="shared" si="27"/>
        <v>-4.327288021970908E-5</v>
      </c>
      <c r="AQ45">
        <f t="shared" si="27"/>
        <v>-2.7296705792225651</v>
      </c>
      <c r="AR45">
        <f t="shared" si="27"/>
        <v>-2.7297138521027846</v>
      </c>
      <c r="AS45">
        <f t="shared" si="27"/>
        <v>-2.8811145904019626</v>
      </c>
      <c r="AT45">
        <f t="shared" si="27"/>
        <v>-1.9477828342172763</v>
      </c>
      <c r="AU45">
        <f t="shared" si="23"/>
        <v>-7.558611276722023</v>
      </c>
      <c r="AW45">
        <v>42</v>
      </c>
      <c r="AX45">
        <f>IF(Z45&gt;0, (R45*SUMPRODUCT(K45:$K$98, X45:$X$98)-K45*$AZ$3)/Z45, 0)</f>
        <v>-28822156.444400109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1000000</v>
      </c>
      <c r="S46">
        <f t="shared" si="1"/>
        <v>-109077780.49862574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-1855.4650548747966</v>
      </c>
      <c r="AC46">
        <f t="shared" si="2"/>
        <v>-1659.0233368908785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-48.52303612904204</v>
      </c>
      <c r="AI46">
        <f t="shared" si="25"/>
        <v>-48.523796606258074</v>
      </c>
      <c r="AJ46">
        <f t="shared" si="7"/>
        <v>-196.44171798391812</v>
      </c>
      <c r="AK46">
        <f t="shared" si="22"/>
        <v>-129.88255384123576</v>
      </c>
      <c r="AL46">
        <f t="shared" si="26"/>
        <v>-374.848068431412</v>
      </c>
      <c r="AN46">
        <f t="shared" si="27"/>
        <v>0</v>
      </c>
      <c r="AO46">
        <f t="shared" si="27"/>
        <v>0</v>
      </c>
      <c r="AP46">
        <f t="shared" si="27"/>
        <v>-9.1282531226878114E-6</v>
      </c>
      <c r="AQ46">
        <f t="shared" si="27"/>
        <v>-0.58243764143038645</v>
      </c>
      <c r="AR46">
        <f t="shared" si="27"/>
        <v>-0.58244676968350906</v>
      </c>
      <c r="AS46">
        <f t="shared" si="27"/>
        <v>-2.3579532533127421</v>
      </c>
      <c r="AT46">
        <f t="shared" si="27"/>
        <v>-1.5590221543653024</v>
      </c>
      <c r="AU46">
        <f t="shared" si="23"/>
        <v>-4.4994221773615539</v>
      </c>
      <c r="AW46">
        <v>43</v>
      </c>
      <c r="AX46">
        <f>IF(Z46&gt;0, (R46*SUMPRODUCT(K46:$K$98, X46:$X$98)-K46*$AZ$3)/Z46, 0)</f>
        <v>-109077780.49862574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1000000</v>
      </c>
      <c r="S47">
        <f t="shared" si="1"/>
        <v>-416286875.39276016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-1659.0233368908785</v>
      </c>
      <c r="AC47">
        <f t="shared" si="2"/>
        <v>-1481.7741776009334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-11.497946368009192</v>
      </c>
      <c r="AI47">
        <f t="shared" si="25"/>
        <v>-11.498124343134663</v>
      </c>
      <c r="AJ47">
        <f t="shared" si="7"/>
        <v>-177.24915928994506</v>
      </c>
      <c r="AK47">
        <f t="shared" si="22"/>
        <v>-116.1316335823615</v>
      </c>
      <c r="AL47">
        <f t="shared" si="26"/>
        <v>-304.87891721544122</v>
      </c>
      <c r="AN47">
        <f t="shared" si="27"/>
        <v>0</v>
      </c>
      <c r="AO47">
        <f t="shared" si="27"/>
        <v>0</v>
      </c>
      <c r="AP47">
        <f t="shared" si="27"/>
        <v>-1.9074042782826047E-6</v>
      </c>
      <c r="AQ47">
        <f t="shared" si="27"/>
        <v>-0.12322638928186458</v>
      </c>
      <c r="AR47">
        <f t="shared" si="27"/>
        <v>-0.12322829668614285</v>
      </c>
      <c r="AS47">
        <f t="shared" si="27"/>
        <v>-1.8996239157382484</v>
      </c>
      <c r="AT47">
        <f t="shared" si="27"/>
        <v>-1.2446119880655453</v>
      </c>
      <c r="AU47">
        <f t="shared" si="23"/>
        <v>-3.2674642004899366</v>
      </c>
      <c r="AW47">
        <v>44</v>
      </c>
      <c r="AX47">
        <f>IF(Z47&gt;0, (R47*SUMPRODUCT(K47:$K$98, X47:$X$98)-K47*$AZ$3)/Z47, 0)</f>
        <v>-416286875.39276016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1000000</v>
      </c>
      <c r="S48">
        <f t="shared" si="1"/>
        <v>-1605160644.2977157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-1481.7741776009334</v>
      </c>
      <c r="AC48">
        <f t="shared" si="2"/>
        <v>-1323.119192444344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-2.6996166588948118</v>
      </c>
      <c r="AI48">
        <f t="shared" si="25"/>
        <v>-2.6996578734360837</v>
      </c>
      <c r="AJ48">
        <f t="shared" si="7"/>
        <v>-158.65498515658942</v>
      </c>
      <c r="AK48">
        <f t="shared" si="22"/>
        <v>-103.72419243206535</v>
      </c>
      <c r="AL48">
        <f t="shared" si="26"/>
        <v>-265.07883546209086</v>
      </c>
      <c r="AN48">
        <f t="shared" si="27"/>
        <v>0</v>
      </c>
      <c r="AO48">
        <f t="shared" si="27"/>
        <v>0</v>
      </c>
      <c r="AP48">
        <f t="shared" si="27"/>
        <v>-3.9438091690118805E-7</v>
      </c>
      <c r="AQ48">
        <f t="shared" si="27"/>
        <v>-2.5832564438758001E-2</v>
      </c>
      <c r="AR48">
        <f t="shared" si="27"/>
        <v>-2.5832958819674904E-2</v>
      </c>
      <c r="AS48">
        <f t="shared" si="27"/>
        <v>-1.5181655936534519</v>
      </c>
      <c r="AT48">
        <f t="shared" si="27"/>
        <v>-0.99253420889631061</v>
      </c>
      <c r="AU48">
        <f t="shared" si="23"/>
        <v>-2.5365327613694375</v>
      </c>
      <c r="AW48">
        <v>45</v>
      </c>
      <c r="AX48">
        <f>IF(Z48&gt;0, (R48*SUMPRODUCT(K48:$K$98, X48:$X$98)-K48*$AZ$3)/Z48, 0)</f>
        <v>-1605160644.2977157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1000000</v>
      </c>
      <c r="S49">
        <f t="shared" si="1"/>
        <v>-6262411471.3087769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-1323.119192444344</v>
      </c>
      <c r="AC49">
        <f t="shared" si="2"/>
        <v>-1181.3787646999695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-0.62740193470075467</v>
      </c>
      <c r="AI49">
        <f t="shared" si="25"/>
        <v>-0.62741136699987865</v>
      </c>
      <c r="AJ49">
        <f t="shared" si="7"/>
        <v>-141.74042774437453</v>
      </c>
      <c r="AK49">
        <f t="shared" si="22"/>
        <v>-92.618343471104083</v>
      </c>
      <c r="AL49">
        <f t="shared" si="26"/>
        <v>-234.98618258247848</v>
      </c>
      <c r="AN49">
        <f t="shared" si="27"/>
        <v>0</v>
      </c>
      <c r="AO49">
        <f t="shared" si="27"/>
        <v>0</v>
      </c>
      <c r="AP49">
        <f t="shared" si="27"/>
        <v>-8.058699547335134E-8</v>
      </c>
      <c r="AQ49">
        <f t="shared" si="27"/>
        <v>-5.3603513000361194E-3</v>
      </c>
      <c r="AR49">
        <f t="shared" si="27"/>
        <v>-5.360431887031592E-3</v>
      </c>
      <c r="AS49">
        <f t="shared" si="27"/>
        <v>-1.2109916213274305</v>
      </c>
      <c r="AT49">
        <f t="shared" si="27"/>
        <v>-0.79130590833979364</v>
      </c>
      <c r="AU49">
        <f t="shared" si="23"/>
        <v>-2.0076579615542558</v>
      </c>
      <c r="AW49">
        <v>46</v>
      </c>
      <c r="AX49">
        <f>IF(Z49&gt;0, (R49*SUMPRODUCT(K49:$K$98, X49:$X$98)-K49*$AZ$3)/Z49, 0)</f>
        <v>-6262411471.3087769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1000000</v>
      </c>
      <c r="S50">
        <f t="shared" si="1"/>
        <v>-24723393432.916817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-1181.3787646999695</v>
      </c>
      <c r="AC50">
        <f t="shared" si="2"/>
        <v>-1054.8071069184002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-0.14409518898365403</v>
      </c>
      <c r="AI50">
        <f t="shared" si="25"/>
        <v>-0.14409732220033761</v>
      </c>
      <c r="AJ50">
        <f t="shared" si="7"/>
        <v>-126.57165778156923</v>
      </c>
      <c r="AK50">
        <f t="shared" si="22"/>
        <v>-82.696513528997869</v>
      </c>
      <c r="AL50">
        <f t="shared" si="26"/>
        <v>-209.41226863276745</v>
      </c>
      <c r="AN50">
        <f t="shared" si="27"/>
        <v>0</v>
      </c>
      <c r="AO50">
        <f t="shared" si="27"/>
        <v>0</v>
      </c>
      <c r="AP50">
        <f t="shared" si="27"/>
        <v>-1.6272877239948512E-8</v>
      </c>
      <c r="AQ50">
        <f t="shared" si="27"/>
        <v>-1.0992054108906336E-3</v>
      </c>
      <c r="AR50">
        <f t="shared" si="27"/>
        <v>-1.0992216837678735E-3</v>
      </c>
      <c r="AS50">
        <f t="shared" si="27"/>
        <v>-0.96553016155647631</v>
      </c>
      <c r="AT50">
        <f t="shared" si="27"/>
        <v>-0.63083615611327981</v>
      </c>
      <c r="AU50">
        <f t="shared" si="23"/>
        <v>-1.5974655393535242</v>
      </c>
      <c r="AW50">
        <v>47</v>
      </c>
      <c r="AX50">
        <f>IF(Z50&gt;0, (R50*SUMPRODUCT(K50:$K$98, X50:$X$98)-K50*$AZ$3)/Z50, 0)</f>
        <v>-24723393432.916817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1000000</v>
      </c>
      <c r="S51">
        <f t="shared" si="1"/>
        <v>-98879002100.987473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-1054.8071069184002</v>
      </c>
      <c r="AC51">
        <f t="shared" si="2"/>
        <v>-941.79301136232073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-3.271298851404885E-2</v>
      </c>
      <c r="AI51">
        <f t="shared" si="25"/>
        <v>-3.2713464749139894E-2</v>
      </c>
      <c r="AJ51">
        <f t="shared" si="7"/>
        <v>-113.0140955560795</v>
      </c>
      <c r="AK51">
        <f t="shared" si="22"/>
        <v>-73.836497484288017</v>
      </c>
      <c r="AL51">
        <f t="shared" si="26"/>
        <v>-186.88330650511665</v>
      </c>
      <c r="AN51">
        <f t="shared" si="27"/>
        <v>0</v>
      </c>
      <c r="AO51">
        <f t="shared" si="27"/>
        <v>0</v>
      </c>
      <c r="AP51">
        <f t="shared" si="27"/>
        <v>-3.2436407428347734E-9</v>
      </c>
      <c r="AQ51">
        <f t="shared" si="27"/>
        <v>-2.2280840777810857E-4</v>
      </c>
      <c r="AR51">
        <f t="shared" si="27"/>
        <v>-2.228116514188514E-4</v>
      </c>
      <c r="AS51">
        <f t="shared" si="27"/>
        <v>-0.76973984435934761</v>
      </c>
      <c r="AT51">
        <f t="shared" si="27"/>
        <v>-0.50290093286100568</v>
      </c>
      <c r="AU51">
        <f t="shared" si="23"/>
        <v>-1.2728635888717721</v>
      </c>
      <c r="AW51">
        <v>48</v>
      </c>
      <c r="AX51">
        <f>IF(Z51&gt;0, (R51*SUMPRODUCT(K51:$K$98, X51:$X$98)-K51*$AZ$3)/Z51, 0)</f>
        <v>-98879002100.987473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1000000</v>
      </c>
      <c r="S52">
        <f t="shared" si="1"/>
        <v>-400939964466.14252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-941.79301136232073</v>
      </c>
      <c r="AC52">
        <f t="shared" si="2"/>
        <v>-840.8868102765407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-7.3321662188824991E-3</v>
      </c>
      <c r="AI52">
        <f t="shared" si="25"/>
        <v>-7.3322710833116905E-3</v>
      </c>
      <c r="AJ52">
        <f t="shared" si="7"/>
        <v>-100.90620108578003</v>
      </c>
      <c r="AK52">
        <f t="shared" si="22"/>
        <v>-65.925510795362456</v>
      </c>
      <c r="AL52">
        <f t="shared" si="26"/>
        <v>-166.8390441522258</v>
      </c>
      <c r="AN52">
        <f t="shared" si="27"/>
        <v>0</v>
      </c>
      <c r="AO52">
        <f t="shared" si="27"/>
        <v>0</v>
      </c>
      <c r="AP52">
        <f t="shared" si="27"/>
        <v>-6.3770750554526651E-10</v>
      </c>
      <c r="AQ52">
        <f t="shared" si="27"/>
        <v>-4.4588784449923693E-5</v>
      </c>
      <c r="AR52">
        <f t="shared" si="27"/>
        <v>-4.4589422157429236E-5</v>
      </c>
      <c r="AS52">
        <f t="shared" si="27"/>
        <v>-0.61363650462362829</v>
      </c>
      <c r="AT52">
        <f t="shared" si="27"/>
        <v>-0.40090994978201017</v>
      </c>
      <c r="AU52">
        <f t="shared" si="23"/>
        <v>-1.0145910438277959</v>
      </c>
      <c r="AW52">
        <v>49</v>
      </c>
      <c r="AX52">
        <f>IF(Z52&gt;0, (R52*SUMPRODUCT(K52:$K$98, X52:$X$98)-K52*$AZ$3)/Z52, 0)</f>
        <v>-400939964466.14252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1000000</v>
      </c>
      <c r="S53">
        <f t="shared" si="1"/>
        <v>-1649379255101.0659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-840.8868102765407</v>
      </c>
      <c r="AC53">
        <f t="shared" si="2"/>
        <v>-750.79183353122903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-1.6211190952654143E-3</v>
      </c>
      <c r="AI53">
        <f t="shared" si="25"/>
        <v>-1.6211418550955508E-3</v>
      </c>
      <c r="AJ53">
        <f t="shared" si="7"/>
        <v>-90.094976745311669</v>
      </c>
      <c r="AK53">
        <f t="shared" si="22"/>
        <v>-58.862076719357852</v>
      </c>
      <c r="AL53">
        <f t="shared" si="26"/>
        <v>-148.95867460652462</v>
      </c>
      <c r="AN53">
        <f t="shared" si="27"/>
        <v>0</v>
      </c>
      <c r="AO53">
        <f t="shared" si="27"/>
        <v>0</v>
      </c>
      <c r="AP53">
        <f t="shared" si="27"/>
        <v>-1.2357889997655358E-10</v>
      </c>
      <c r="AQ53">
        <f t="shared" si="27"/>
        <v>-8.8021796877870324E-6</v>
      </c>
      <c r="AR53">
        <f t="shared" si="27"/>
        <v>-8.8023032666870091E-6</v>
      </c>
      <c r="AS53">
        <f t="shared" si="27"/>
        <v>-0.48918810258625067</v>
      </c>
      <c r="AT53">
        <f t="shared" si="27"/>
        <v>-0.31960303076638946</v>
      </c>
      <c r="AU53">
        <f t="shared" si="23"/>
        <v>-0.8087999356559068</v>
      </c>
      <c r="AW53">
        <v>50</v>
      </c>
      <c r="AX53">
        <f>IF(Z53&gt;0, (R53*SUMPRODUCT(K53:$K$98, X53:$X$98)-K53*$AZ$3)/Z53, 0)</f>
        <v>-1649379255101.0659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1000000</v>
      </c>
      <c r="S54">
        <f t="shared" si="1"/>
        <v>-6892663090598.4414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-750.79183353122903</v>
      </c>
      <c r="AC54">
        <f t="shared" si="2"/>
        <v>-670.3498589993942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-3.5338906941249416E-4</v>
      </c>
      <c r="AI54">
        <f t="shared" si="25"/>
        <v>-3.5339393219085854E-4</v>
      </c>
      <c r="AJ54">
        <f t="shared" si="7"/>
        <v>-80.44197453183483</v>
      </c>
      <c r="AK54">
        <f t="shared" si="22"/>
        <v>-52.555428347186037</v>
      </c>
      <c r="AL54">
        <f t="shared" si="26"/>
        <v>-132.99775627295304</v>
      </c>
      <c r="AN54">
        <f t="shared" si="27"/>
        <v>0</v>
      </c>
      <c r="AO54">
        <f t="shared" si="27"/>
        <v>0</v>
      </c>
      <c r="AP54">
        <f t="shared" si="27"/>
        <v>-2.3574460444279045E-11</v>
      </c>
      <c r="AQ54">
        <f t="shared" si="27"/>
        <v>-1.7132092014142057E-6</v>
      </c>
      <c r="AR54">
        <f t="shared" si="27"/>
        <v>-1.71323277587465E-6</v>
      </c>
      <c r="AS54">
        <f t="shared" si="27"/>
        <v>-0.38997791068348808</v>
      </c>
      <c r="AT54">
        <f t="shared" si="27"/>
        <v>-0.25478559248692134</v>
      </c>
      <c r="AU54">
        <f t="shared" si="23"/>
        <v>-0.64476521640318518</v>
      </c>
      <c r="AW54">
        <v>51</v>
      </c>
      <c r="AX54">
        <f>IF(Z54&gt;0, (R54*SUMPRODUCT(K54:$K$98, X54:$X$98)-K54*$AZ$3)/Z54, 0)</f>
        <v>-6892663090598.4414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1000000</v>
      </c>
      <c r="S55">
        <f t="shared" si="1"/>
        <v>-29281043484679.602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-670.3498589993942</v>
      </c>
      <c r="AC55">
        <f t="shared" si="2"/>
        <v>-598.52666130723333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-7.5842255751073216E-5</v>
      </c>
      <c r="AI55">
        <f t="shared" si="25"/>
        <v>-7.5843277788866398E-5</v>
      </c>
      <c r="AJ55">
        <f t="shared" si="7"/>
        <v>-71.823197692160875</v>
      </c>
      <c r="AK55">
        <f t="shared" si="22"/>
        <v>-46.924490129957597</v>
      </c>
      <c r="AL55">
        <f t="shared" si="26"/>
        <v>-118.74776366539626</v>
      </c>
      <c r="AN55">
        <f t="shared" si="27"/>
        <v>0</v>
      </c>
      <c r="AO55">
        <f t="shared" si="27"/>
        <v>0</v>
      </c>
      <c r="AP55">
        <f t="shared" si="27"/>
        <v>-4.4239093452496357E-12</v>
      </c>
      <c r="AQ55">
        <f t="shared" si="27"/>
        <v>-3.2828459594922601E-7</v>
      </c>
      <c r="AR55">
        <f t="shared" si="27"/>
        <v>-3.2828901985857126E-7</v>
      </c>
      <c r="AS55">
        <f t="shared" si="27"/>
        <v>-0.31088802937956872</v>
      </c>
      <c r="AT55">
        <f t="shared" si="27"/>
        <v>-0.20311351673131886</v>
      </c>
      <c r="AU55">
        <f t="shared" si="23"/>
        <v>-0.51400187439990752</v>
      </c>
      <c r="AW55">
        <v>52</v>
      </c>
      <c r="AX55">
        <f>IF(Z55&gt;0, (R55*SUMPRODUCT(K55:$K$98, X55:$X$98)-K55*$AZ$3)/Z55, 0)</f>
        <v>-29281043484679.602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1000000</v>
      </c>
      <c r="S56">
        <f t="shared" si="1"/>
        <v>-126610861708060.34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-598.52666130723333</v>
      </c>
      <c r="AC56">
        <f t="shared" si="2"/>
        <v>-534.39880502358028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-1.6015550833160184E-5</v>
      </c>
      <c r="AI56">
        <f t="shared" si="25"/>
        <v>-1.6015761873033782E-5</v>
      </c>
      <c r="AJ56">
        <f t="shared" si="7"/>
        <v>-64.127856283653045</v>
      </c>
      <c r="AK56">
        <f t="shared" si="22"/>
        <v>-41.896866291506335</v>
      </c>
      <c r="AL56">
        <f t="shared" si="26"/>
        <v>-106.02473859092126</v>
      </c>
      <c r="AN56">
        <f t="shared" si="27"/>
        <v>0</v>
      </c>
      <c r="AO56">
        <f t="shared" si="27"/>
        <v>0</v>
      </c>
      <c r="AP56">
        <f t="shared" si="27"/>
        <v>-8.1561604114607355E-13</v>
      </c>
      <c r="AQ56">
        <f t="shared" si="27"/>
        <v>-6.1896076530598854E-8</v>
      </c>
      <c r="AR56">
        <f t="shared" si="27"/>
        <v>-6.1896892146640005E-8</v>
      </c>
      <c r="AS56">
        <f t="shared" si="27"/>
        <v>-0.24783803826827355</v>
      </c>
      <c r="AT56">
        <f t="shared" si="27"/>
        <v>-0.16192085238816878</v>
      </c>
      <c r="AU56">
        <f t="shared" si="23"/>
        <v>-0.4097589525533345</v>
      </c>
      <c r="AW56">
        <v>53</v>
      </c>
      <c r="AX56">
        <f>IF(Z56&gt;0, (R56*SUMPRODUCT(K56:$K$98, X56:$X$98)-K56*$AZ$3)/Z56, 0)</f>
        <v>-126610861708060.34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1000000</v>
      </c>
      <c r="S57">
        <f t="shared" si="1"/>
        <v>-558009672089979.5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-534.39880502358028</v>
      </c>
      <c r="AC57">
        <f t="shared" si="2"/>
        <v>-477.14179025338927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-3.3235115046835211E-6</v>
      </c>
      <c r="AI57">
        <f t="shared" si="25"/>
        <v>-3.3235542585831505E-6</v>
      </c>
      <c r="AJ57">
        <f t="shared" si="7"/>
        <v>-57.257014770191006</v>
      </c>
      <c r="AK57">
        <f t="shared" si="22"/>
        <v>-37.40791635165062</v>
      </c>
      <c r="AL57">
        <f t="shared" si="26"/>
        <v>-94.664934445395886</v>
      </c>
      <c r="AN57">
        <f t="shared" si="27"/>
        <v>0</v>
      </c>
      <c r="AO57">
        <f t="shared" si="27"/>
        <v>0</v>
      </c>
      <c r="AP57">
        <f t="shared" si="27"/>
        <v>-1.475295274283757E-13</v>
      </c>
      <c r="AQ57">
        <f t="shared" si="27"/>
        <v>-1.1468335893122E-8</v>
      </c>
      <c r="AR57">
        <f t="shared" si="27"/>
        <v>-1.1468483422649428E-8</v>
      </c>
      <c r="AS57">
        <f t="shared" si="27"/>
        <v>-0.19757496752956968</v>
      </c>
      <c r="AT57">
        <f t="shared" si="27"/>
        <v>-0.12908231224052644</v>
      </c>
      <c r="AU57">
        <f t="shared" si="23"/>
        <v>-0.32665729123857956</v>
      </c>
      <c r="AW57">
        <v>54</v>
      </c>
      <c r="AX57">
        <f>IF(Z57&gt;0, (R57*SUMPRODUCT(K57:$K$98, X57:$X$98)-K57*$AZ$3)/Z57, 0)</f>
        <v>-558009672089979.5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1000000</v>
      </c>
      <c r="S58">
        <f t="shared" si="1"/>
        <v>-2508519556640863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-477.14179025338927</v>
      </c>
      <c r="AC58">
        <f t="shared" si="2"/>
        <v>-426.01945559335115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-6.766981776544262E-7</v>
      </c>
      <c r="AI58">
        <f t="shared" si="25"/>
        <v>-6.7670666910617639E-7</v>
      </c>
      <c r="AJ58">
        <f t="shared" si="7"/>
        <v>-51.122334660038121</v>
      </c>
      <c r="AK58">
        <f t="shared" si="22"/>
        <v>-33.399925317737249</v>
      </c>
      <c r="AL58">
        <f t="shared" si="26"/>
        <v>-84.522260654482039</v>
      </c>
      <c r="AN58">
        <f t="shared" si="27"/>
        <v>0</v>
      </c>
      <c r="AO58">
        <f t="shared" si="27"/>
        <v>0</v>
      </c>
      <c r="AP58">
        <f t="shared" si="27"/>
        <v>-2.6161771097265346E-14</v>
      </c>
      <c r="AQ58">
        <f t="shared" si="27"/>
        <v>-2.0848758665206202E-9</v>
      </c>
      <c r="AR58">
        <f t="shared" si="27"/>
        <v>-2.0849020282917172E-9</v>
      </c>
      <c r="AS58">
        <f t="shared" si="27"/>
        <v>-0.15750555460684851</v>
      </c>
      <c r="AT58">
        <f t="shared" si="27"/>
        <v>-0.10290362902987192</v>
      </c>
      <c r="AU58">
        <f t="shared" si="23"/>
        <v>-0.26040918572162247</v>
      </c>
      <c r="AW58">
        <v>55</v>
      </c>
      <c r="AX58">
        <f>IF(Z58&gt;0, (R58*SUMPRODUCT(K58:$K$98, X58:$X$98)-K58*$AZ$3)/Z58, 0)</f>
        <v>-2508519556640863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1000000</v>
      </c>
      <c r="S59">
        <f t="shared" si="1"/>
        <v>-1.1517863087253278E+16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-426.01945559335115</v>
      </c>
      <c r="AC59">
        <f t="shared" si="2"/>
        <v>-380.37451392444831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-1.351059976986227E-7</v>
      </c>
      <c r="AI59">
        <f t="shared" si="25"/>
        <v>-1.3510764893597047E-7</v>
      </c>
      <c r="AJ59">
        <f t="shared" si="7"/>
        <v>-45.644941668902845</v>
      </c>
      <c r="AK59">
        <f t="shared" si="22"/>
        <v>-29.821361891534583</v>
      </c>
      <c r="AL59">
        <f t="shared" si="26"/>
        <v>-75.466303695545079</v>
      </c>
      <c r="AN59">
        <f t="shared" si="27"/>
        <v>0</v>
      </c>
      <c r="AO59">
        <f t="shared" si="27"/>
        <v>0</v>
      </c>
      <c r="AP59">
        <f t="shared" si="27"/>
        <v>-4.5423090091191773E-15</v>
      </c>
      <c r="AQ59">
        <f t="shared" si="27"/>
        <v>-3.7165655885855736E-10</v>
      </c>
      <c r="AR59">
        <f t="shared" si="27"/>
        <v>-3.716611011675665E-10</v>
      </c>
      <c r="AS59">
        <f t="shared" si="27"/>
        <v>-0.12556246383528943</v>
      </c>
      <c r="AT59">
        <f t="shared" si="27"/>
        <v>-8.2034143042314753E-2</v>
      </c>
      <c r="AU59">
        <f t="shared" si="23"/>
        <v>-0.20759660724926529</v>
      </c>
      <c r="AW59">
        <v>56</v>
      </c>
      <c r="AX59">
        <f>IF(Z59&gt;0, (R59*SUMPRODUCT(K59:$K$98, X59:$X$98)-K59*$AZ$3)/Z59, 0)</f>
        <v>-1.1517863087253278E+16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1000000</v>
      </c>
      <c r="S60">
        <f t="shared" si="1"/>
        <v>-5.4046446679372472E+16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-380.37451392444831</v>
      </c>
      <c r="AC60">
        <f t="shared" si="2"/>
        <v>-339.62010171858083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-2.6410643236630065E-8</v>
      </c>
      <c r="AI60">
        <f t="shared" si="25"/>
        <v>-2.6410957429442531E-8</v>
      </c>
      <c r="AJ60">
        <f t="shared" si="7"/>
        <v>-40.754412205867482</v>
      </c>
      <c r="AK60">
        <f t="shared" si="22"/>
        <v>-26.626215974711386</v>
      </c>
      <c r="AL60">
        <f t="shared" si="26"/>
        <v>-67.380628206989826</v>
      </c>
      <c r="AN60">
        <f t="shared" si="27"/>
        <v>0</v>
      </c>
      <c r="AO60">
        <f t="shared" si="27"/>
        <v>0</v>
      </c>
      <c r="AP60">
        <f t="shared" si="27"/>
        <v>-7.7169448358994239E-16</v>
      </c>
      <c r="AQ60">
        <f t="shared" si="27"/>
        <v>-6.4867644596558032E-11</v>
      </c>
      <c r="AR60">
        <f t="shared" si="27"/>
        <v>-6.4868416291041619E-11</v>
      </c>
      <c r="AS60">
        <f t="shared" si="27"/>
        <v>-0.10009762742337361</v>
      </c>
      <c r="AT60">
        <f t="shared" si="27"/>
        <v>-6.539711658378973E-2</v>
      </c>
      <c r="AU60">
        <f t="shared" si="23"/>
        <v>-0.16549474407203177</v>
      </c>
      <c r="AW60">
        <v>57</v>
      </c>
      <c r="AX60">
        <f>IF(Z60&gt;0, (R60*SUMPRODUCT(K60:$K$98, X60:$X$98)-K60*$AZ$3)/Z60, 0)</f>
        <v>-5.4046446679372472E+16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1000000</v>
      </c>
      <c r="S61">
        <f t="shared" si="1"/>
        <v>-2.5921089352467866E+17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-339.62010171858083</v>
      </c>
      <c r="AC61">
        <f t="shared" si="2"/>
        <v>-303.2322336773608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-5.0511894070061627E-9</v>
      </c>
      <c r="AI61">
        <f t="shared" si="25"/>
        <v>-5.0512478984201525E-9</v>
      </c>
      <c r="AJ61">
        <f t="shared" si="7"/>
        <v>-36.387868041220031</v>
      </c>
      <c r="AK61">
        <f t="shared" si="22"/>
        <v>-23.773407120300661</v>
      </c>
      <c r="AL61">
        <f t="shared" si="26"/>
        <v>-60.16127516657194</v>
      </c>
      <c r="AN61">
        <f t="shared" si="27"/>
        <v>0</v>
      </c>
      <c r="AO61">
        <f t="shared" si="27"/>
        <v>0</v>
      </c>
      <c r="AP61">
        <f t="shared" si="27"/>
        <v>-1.2826945441824093E-16</v>
      </c>
      <c r="AQ61">
        <f t="shared" si="27"/>
        <v>-1.1077066960814519E-11</v>
      </c>
      <c r="AR61">
        <f t="shared" si="27"/>
        <v>-1.1077195230268938E-11</v>
      </c>
      <c r="AS61">
        <f t="shared" si="27"/>
        <v>-7.979721573988191E-2</v>
      </c>
      <c r="AT61">
        <f t="shared" si="27"/>
        <v>-5.2134180950137117E-2</v>
      </c>
      <c r="AU61">
        <f t="shared" si="23"/>
        <v>-0.13193139670109624</v>
      </c>
      <c r="AW61">
        <v>58</v>
      </c>
      <c r="AX61">
        <f>IF(Z61&gt;0, (R61*SUMPRODUCT(K61:$K$98, X61:$X$98)-K61*$AZ$3)/Z61, 0)</f>
        <v>-2.5921089352467866E+17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1000000</v>
      </c>
      <c r="S62">
        <f t="shared" si="1"/>
        <v>-1.2719703261490212E+18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-303.2322336773608</v>
      </c>
      <c r="AC62">
        <f t="shared" si="2"/>
        <v>-270.74306578336751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-9.4527670929737965E-10</v>
      </c>
      <c r="AI62">
        <f t="shared" si="25"/>
        <v>-9.4528735196176484E-10</v>
      </c>
      <c r="AJ62">
        <f t="shared" si="7"/>
        <v>-32.489167893993283</v>
      </c>
      <c r="AK62">
        <f t="shared" si="22"/>
        <v>-21.226256357415259</v>
      </c>
      <c r="AL62">
        <f t="shared" si="26"/>
        <v>-53.715424252353827</v>
      </c>
      <c r="AN62">
        <f t="shared" si="27"/>
        <v>0</v>
      </c>
      <c r="AO62">
        <f t="shared" si="27"/>
        <v>0</v>
      </c>
      <c r="AP62">
        <f t="shared" si="27"/>
        <v>-2.0838356880200713E-17</v>
      </c>
      <c r="AQ62">
        <f t="shared" si="27"/>
        <v>-1.8508535744327451E-12</v>
      </c>
      <c r="AR62">
        <f t="shared" si="27"/>
        <v>-1.8508744127896254E-12</v>
      </c>
      <c r="AS62">
        <f t="shared" si="27"/>
        <v>-6.3613851833543469E-2</v>
      </c>
      <c r="AT62">
        <f t="shared" si="27"/>
        <v>-4.1561049864594093E-2</v>
      </c>
      <c r="AU62">
        <f t="shared" si="23"/>
        <v>-0.10517490169998843</v>
      </c>
      <c r="AW62">
        <v>59</v>
      </c>
      <c r="AX62">
        <f>IF(Z62&gt;0, (R62*SUMPRODUCT(K62:$K$98, X62:$X$98)-K62*$AZ$3)/Z62, 0)</f>
        <v>-1.2719703261490212E+18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1000000</v>
      </c>
      <c r="S63">
        <f t="shared" si="1"/>
        <v>-6.3922132381310751E+18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-270.74306578336751</v>
      </c>
      <c r="AC63">
        <f t="shared" si="2"/>
        <v>-241.73488016372258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-1.7290766845089297E-10</v>
      </c>
      <c r="AI63">
        <f t="shared" si="25"/>
        <v>-1.729095593052118E-10</v>
      </c>
      <c r="AJ63">
        <f t="shared" si="7"/>
        <v>-29.008185619644934</v>
      </c>
      <c r="AK63">
        <f t="shared" si="22"/>
        <v>-18.952014604835728</v>
      </c>
      <c r="AL63">
        <f t="shared" si="26"/>
        <v>-47.960200224653576</v>
      </c>
      <c r="AN63">
        <f t="shared" si="27"/>
        <v>0</v>
      </c>
      <c r="AO63">
        <f t="shared" si="27"/>
        <v>0</v>
      </c>
      <c r="AP63">
        <f t="shared" si="27"/>
        <v>-3.30562170722049E-18</v>
      </c>
      <c r="AQ63">
        <f t="shared" si="27"/>
        <v>-3.0227994641628142E-13</v>
      </c>
      <c r="AR63">
        <f t="shared" si="27"/>
        <v>-3.0228325203798861E-13</v>
      </c>
      <c r="AS63">
        <f t="shared" si="27"/>
        <v>-5.071257320915272E-2</v>
      </c>
      <c r="AT63">
        <f t="shared" si="27"/>
        <v>-3.3132214496648257E-2</v>
      </c>
      <c r="AU63">
        <f t="shared" si="23"/>
        <v>-8.3844787706103263E-2</v>
      </c>
      <c r="AW63">
        <v>60</v>
      </c>
      <c r="AX63">
        <f>IF(Z63&gt;0, (R63*SUMPRODUCT(K63:$K$98, X63:$X$98)-K63*$AZ$3)/Z63, 0)</f>
        <v>-6.3922132381310751E+18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1000000</v>
      </c>
      <c r="S64">
        <f t="shared" si="1"/>
        <v>-3.292639038208231E+19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-241.73488016372258</v>
      </c>
      <c r="AC64">
        <f t="shared" si="2"/>
        <v>-215.83471443189543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-3.0883847923311316E-11</v>
      </c>
      <c r="AI64">
        <f t="shared" si="25"/>
        <v>-3.0884175676690791E-11</v>
      </c>
      <c r="AJ64">
        <f t="shared" si="7"/>
        <v>-25.900165731827144</v>
      </c>
      <c r="AK64">
        <f t="shared" si="22"/>
        <v>-16.921441611460583</v>
      </c>
      <c r="AL64">
        <f t="shared" si="26"/>
        <v>-42.821607343318611</v>
      </c>
      <c r="AN64">
        <f t="shared" si="27"/>
        <v>0</v>
      </c>
      <c r="AO64">
        <f t="shared" si="27"/>
        <v>0</v>
      </c>
      <c r="AP64">
        <f t="shared" si="27"/>
        <v>-5.1159258080509072E-19</v>
      </c>
      <c r="AQ64">
        <f t="shared" si="27"/>
        <v>-4.8206817850831845E-14</v>
      </c>
      <c r="AR64">
        <f t="shared" si="27"/>
        <v>-4.8207329443412655E-14</v>
      </c>
      <c r="AS64">
        <f t="shared" si="27"/>
        <v>-4.0427752877196493E-2</v>
      </c>
      <c r="AT64">
        <f t="shared" si="27"/>
        <v>-2.6412798546435329E-2</v>
      </c>
      <c r="AU64">
        <f t="shared" si="23"/>
        <v>-6.6840551423680034E-2</v>
      </c>
      <c r="AW64">
        <v>61</v>
      </c>
      <c r="AX64">
        <f>IF(Z64&gt;0, (R64*SUMPRODUCT(K64:$K$98, X64:$X$98)-K64*$AZ$3)/Z64, 0)</f>
        <v>-3.292639038208231E+19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1000000</v>
      </c>
      <c r="S65">
        <f t="shared" si="1"/>
        <v>-1.7397019796394453E+20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-215.83471443189543</v>
      </c>
      <c r="AC65">
        <f t="shared" si="2"/>
        <v>-192.70956645704953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-5.3818009443343065E-12</v>
      </c>
      <c r="AI65">
        <f t="shared" si="25"/>
        <v>-5.3818563301327685E-12</v>
      </c>
      <c r="AJ65">
        <f t="shared" si="7"/>
        <v>-23.125147974845902</v>
      </c>
      <c r="AK65">
        <f t="shared" si="22"/>
        <v>-15.108430010232683</v>
      </c>
      <c r="AL65">
        <f t="shared" si="26"/>
        <v>-38.233577985083969</v>
      </c>
      <c r="AN65">
        <f t="shared" si="27"/>
        <v>0</v>
      </c>
      <c r="AO65">
        <f t="shared" si="27"/>
        <v>0</v>
      </c>
      <c r="AP65">
        <f t="shared" si="27"/>
        <v>-7.7189363116105176E-20</v>
      </c>
      <c r="AQ65">
        <f t="shared" si="27"/>
        <v>-7.500438719767893E-15</v>
      </c>
      <c r="AR65">
        <f t="shared" si="27"/>
        <v>-7.5005159091310096E-15</v>
      </c>
      <c r="AS65">
        <f t="shared" si="27"/>
        <v>-3.2228757076847026E-2</v>
      </c>
      <c r="AT65">
        <f t="shared" si="27"/>
        <v>-2.1056121290206758E-2</v>
      </c>
      <c r="AU65">
        <f t="shared" si="23"/>
        <v>-5.3284878367061285E-2</v>
      </c>
      <c r="AW65">
        <v>62</v>
      </c>
      <c r="AX65">
        <f>IF(Z65&gt;0, (R65*SUMPRODUCT(K65:$K$98, X65:$X$98)-K65*$AZ$3)/Z65, 0)</f>
        <v>-1.7397019796394453E+20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1000000</v>
      </c>
      <c r="S66">
        <f t="shared" si="1"/>
        <v>-9.4360943599862153E+20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-192.70956645704953</v>
      </c>
      <c r="AC66">
        <f t="shared" si="2"/>
        <v>-172.06211290807994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-9.1429418014797422E-13</v>
      </c>
      <c r="AI66">
        <f t="shared" si="25"/>
        <v>-9.143032973794443E-13</v>
      </c>
      <c r="AJ66">
        <f t="shared" si="7"/>
        <v>-20.647453548969594</v>
      </c>
      <c r="AK66">
        <f t="shared" si="22"/>
        <v>-13.489669651993468</v>
      </c>
      <c r="AL66">
        <f t="shared" si="26"/>
        <v>-34.137123200963977</v>
      </c>
      <c r="AN66">
        <f t="shared" si="27"/>
        <v>0</v>
      </c>
      <c r="AO66">
        <f t="shared" si="27"/>
        <v>0</v>
      </c>
      <c r="AP66">
        <f t="shared" si="27"/>
        <v>-1.1344986796872857E-20</v>
      </c>
      <c r="AQ66">
        <f t="shared" si="27"/>
        <v>-1.1376979334365452E-15</v>
      </c>
      <c r="AR66">
        <f t="shared" si="27"/>
        <v>-1.137709278423342E-15</v>
      </c>
      <c r="AS66">
        <f t="shared" si="27"/>
        <v>-2.5692567822741614E-2</v>
      </c>
      <c r="AT66">
        <f t="shared" si="27"/>
        <v>-1.6785810977524521E-2</v>
      </c>
      <c r="AU66">
        <f t="shared" si="23"/>
        <v>-4.2478378800267273E-2</v>
      </c>
      <c r="AW66">
        <v>63</v>
      </c>
      <c r="AX66">
        <f>IF(Z66&gt;0, (R66*SUMPRODUCT(K66:$K$98, X66:$X$98)-K66*$AZ$3)/Z66, 0)</f>
        <v>-9.4360943599862153E+20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-5.2588070905136389E+21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-172.06211290807994</v>
      </c>
      <c r="AC67">
        <f t="shared" ref="AC67:AC79" si="30">S67*Z67</f>
        <v>-153.62688652507137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-1.5130792544761796E-13</v>
      </c>
      <c r="AI67">
        <f t="shared" ref="AI67:AI79" si="34">SUM(AE67:AH67)</f>
        <v>-1.5130938611050102E-13</v>
      </c>
      <c r="AJ67">
        <f t="shared" ref="AJ67:AJ79" si="35">AB67-AC67</f>
        <v>-18.435226383008569</v>
      </c>
      <c r="AK67">
        <f t="shared" si="22"/>
        <v>-12.044347903565598</v>
      </c>
      <c r="AL67">
        <f t="shared" si="26"/>
        <v>-30.479574286574319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-1.6810656264382905E-16</v>
      </c>
      <c r="AR67">
        <f t="shared" si="36"/>
        <v>-1.6810818547366911E-16</v>
      </c>
      <c r="AS67">
        <f t="shared" si="36"/>
        <v>-2.0481957766853968E-2</v>
      </c>
      <c r="AT67">
        <f t="shared" si="36"/>
        <v>-1.3381545741011259E-2</v>
      </c>
      <c r="AU67">
        <f t="shared" si="23"/>
        <v>-3.3863503507865399E-2</v>
      </c>
      <c r="AW67">
        <v>64</v>
      </c>
      <c r="AX67">
        <f>IF(Z67&gt;0, (R67*SUMPRODUCT(K67:$K$98, X67:$X$98)-K67*$AZ$3)/Z67, 0)</f>
        <v>-5.2588070905136389E+21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1000000</v>
      </c>
      <c r="S68">
        <f t="shared" si="29"/>
        <v>-3.0137353844092213E+22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-153.62688652507137</v>
      </c>
      <c r="AC68">
        <f t="shared" si="30"/>
        <v>-137.16686296881369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-2.4369734684419046E-14</v>
      </c>
      <c r="AI68">
        <f t="shared" si="34"/>
        <v>-2.4369962253939048E-14</v>
      </c>
      <c r="AJ68">
        <f t="shared" si="35"/>
        <v>-16.460023556257681</v>
      </c>
      <c r="AK68">
        <f t="shared" si="22"/>
        <v>-10.753882056754996</v>
      </c>
      <c r="AL68">
        <f t="shared" si="26"/>
        <v>-27.213905613012702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-2.4174403657666372E-17</v>
      </c>
      <c r="AR68">
        <f t="shared" si="36"/>
        <v>-2.4174629403145671E-17</v>
      </c>
      <c r="AS68">
        <f t="shared" si="36"/>
        <v>-1.6328091331994581E-2</v>
      </c>
      <c r="AT68">
        <f t="shared" si="36"/>
        <v>-1.0667686336903105E-2</v>
      </c>
      <c r="AU68">
        <f t="shared" si="23"/>
        <v>-2.699577766889771E-2</v>
      </c>
      <c r="AW68">
        <v>65</v>
      </c>
      <c r="AX68">
        <f>IF(Z68&gt;0, (R68*SUMPRODUCT(K68:$K$98, X68:$X$98)-K68*$AZ$3)/Z68, 0)</f>
        <v>-3.0137353844092213E+22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1000000</v>
      </c>
      <c r="S69">
        <f t="shared" si="29"/>
        <v>-1.7772069703190573E+23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-137.16686296881369</v>
      </c>
      <c r="AC69">
        <f t="shared" si="30"/>
        <v>-122.47041336501222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-3.8167591596280973E-15</v>
      </c>
      <c r="AI69">
        <f t="shared" si="34"/>
        <v>-3.8167936154949183E-15</v>
      </c>
      <c r="AJ69">
        <f t="shared" si="35"/>
        <v>-14.696449603801469</v>
      </c>
      <c r="AK69">
        <f t="shared" si="22"/>
        <v>-9.6016804078169589</v>
      </c>
      <c r="AL69">
        <f t="shared" si="26"/>
        <v>-24.298130011618433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-3.3805059322772392E-18</v>
      </c>
      <c r="AR69">
        <f t="shared" si="36"/>
        <v>-3.3805364498596486E-18</v>
      </c>
      <c r="AS69">
        <f t="shared" si="36"/>
        <v>-1.3016654441959936E-2</v>
      </c>
      <c r="AT69">
        <f t="shared" si="36"/>
        <v>-8.5042142354138251E-3</v>
      </c>
      <c r="AU69">
        <f t="shared" si="23"/>
        <v>-2.1520868677373767E-2</v>
      </c>
      <c r="AW69">
        <v>66</v>
      </c>
      <c r="AX69">
        <f>IF(Z69&gt;0, (R69*SUMPRODUCT(K69:$K$98, X69:$X$98)-K69*$AZ$3)/Z69, 0)</f>
        <v>-1.7772069703190573E+23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1000000</v>
      </c>
      <c r="S70">
        <f t="shared" si="29"/>
        <v>-1.0845371607425193E+24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-122.47041336501222</v>
      </c>
      <c r="AC70">
        <f t="shared" si="30"/>
        <v>-109.34858336161804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-5.814010485998882E-16</v>
      </c>
      <c r="AI70">
        <f t="shared" si="34"/>
        <v>-5.8140608985561087E-16</v>
      </c>
      <c r="AJ70">
        <f t="shared" si="35"/>
        <v>-13.12183000339418</v>
      </c>
      <c r="AK70">
        <f t="shared" si="22"/>
        <v>-8.5729289355508556</v>
      </c>
      <c r="AL70">
        <f t="shared" si="26"/>
        <v>-21.694758938945036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-4.5977434454769015E-19</v>
      </c>
      <c r="AR70">
        <f t="shared" si="36"/>
        <v>-4.5977833119348515E-19</v>
      </c>
      <c r="AS70">
        <f t="shared" si="36"/>
        <v>-1.0376797227327764E-2</v>
      </c>
      <c r="AT70">
        <f t="shared" si="36"/>
        <v>-6.7795075218541317E-3</v>
      </c>
      <c r="AU70">
        <f t="shared" si="23"/>
        <v>-1.7156304749181894E-2</v>
      </c>
      <c r="AW70">
        <v>67</v>
      </c>
      <c r="AX70">
        <f>IF(Z70&gt;0, (R70*SUMPRODUCT(K70:$K$98, X70:$X$98)-K70*$AZ$3)/Z70, 0)</f>
        <v>-1.0845371607425193E+24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1000000</v>
      </c>
      <c r="S71">
        <f t="shared" si="29"/>
        <v>-6.8559359752451106E+24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-109.34858336161804</v>
      </c>
      <c r="AC71">
        <f t="shared" si="30"/>
        <v>-97.632663715730402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-8.5576260120136845E-17</v>
      </c>
      <c r="AI71">
        <f t="shared" si="34"/>
        <v>-8.5576972150296314E-17</v>
      </c>
      <c r="AJ71">
        <f t="shared" si="35"/>
        <v>-11.715919645887638</v>
      </c>
      <c r="AK71">
        <f t="shared" si="22"/>
        <v>-7.6544008353132638</v>
      </c>
      <c r="AL71">
        <f t="shared" si="26"/>
        <v>-19.370320481200903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-6.0423267025664318E-20</v>
      </c>
      <c r="AR71">
        <f t="shared" si="36"/>
        <v>-6.0423769772435387E-20</v>
      </c>
      <c r="AS71">
        <f t="shared" si="36"/>
        <v>-8.2723192182140807E-3</v>
      </c>
      <c r="AT71">
        <f t="shared" si="36"/>
        <v>-5.4045818892332039E-3</v>
      </c>
      <c r="AU71">
        <f t="shared" si="23"/>
        <v>-1.3676901107447285E-2</v>
      </c>
      <c r="AW71">
        <v>68</v>
      </c>
      <c r="AX71">
        <f>IF(Z71&gt;0, (R71*SUMPRODUCT(K71:$K$98, X71:$X$98)-K71*$AZ$3)/Z71, 0)</f>
        <v>-6.8559359752451106E+24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1000000</v>
      </c>
      <c r="S72">
        <f t="shared" si="29"/>
        <v>-4.4942429652433585E+25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-97.632663715730402</v>
      </c>
      <c r="AC72">
        <f t="shared" si="30"/>
        <v>-87.17202117475928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-1.2158559673579269E-17</v>
      </c>
      <c r="AI72">
        <f t="shared" si="34"/>
        <v>-1.2158656655453468E-17</v>
      </c>
      <c r="AJ72">
        <f t="shared" si="35"/>
        <v>-10.460642540971122</v>
      </c>
      <c r="AK72">
        <f t="shared" ref="AK72:AK79" si="49">G72*SUM(AB72:AB72, AE72:AF72)</f>
        <v>-6.8342864601011284</v>
      </c>
      <c r="AL72">
        <f t="shared" si="26"/>
        <v>-17.294929001072251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-7.6650502885295839E-21</v>
      </c>
      <c r="AR72">
        <f t="shared" si="36"/>
        <v>-7.6651114282503043E-21</v>
      </c>
      <c r="AS72">
        <f t="shared" si="36"/>
        <v>-6.5946422339079195E-3</v>
      </c>
      <c r="AT72">
        <f t="shared" si="36"/>
        <v>-4.3084995928198378E-3</v>
      </c>
      <c r="AU72">
        <f t="shared" si="23"/>
        <v>-1.0903141826727757E-2</v>
      </c>
      <c r="AW72">
        <v>69</v>
      </c>
      <c r="AX72">
        <f>IF(Z72&gt;0, (R72*SUMPRODUCT(K72:$K$98, X72:$X$98)-K72*$AZ$3)/Z72, 0)</f>
        <v>-4.4942429652433585E+25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1000000</v>
      </c>
      <c r="S73">
        <f t="shared" si="29"/>
        <v>-3.0582615715983709E+26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-87.17202117475928</v>
      </c>
      <c r="AC73">
        <f t="shared" si="30"/>
        <v>-77.832161763177922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-1.665743055449901E-18</v>
      </c>
      <c r="AI73">
        <f t="shared" si="34"/>
        <v>-1.6657557803525853E-18</v>
      </c>
      <c r="AJ73">
        <f t="shared" si="35"/>
        <v>-9.339859411581358</v>
      </c>
      <c r="AK73">
        <f t="shared" si="49"/>
        <v>-6.1020414822331501</v>
      </c>
      <c r="AL73">
        <f t="shared" si="26"/>
        <v>-15.441900893814509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-9.3761137292918507E-22</v>
      </c>
      <c r="AR73">
        <f t="shared" si="36"/>
        <v>-9.3761853550653293E-22</v>
      </c>
      <c r="AS73">
        <f t="shared" si="36"/>
        <v>-5.2572084135107762E-3</v>
      </c>
      <c r="AT73">
        <f t="shared" si="36"/>
        <v>-3.4347094968270385E-3</v>
      </c>
      <c r="AU73">
        <f t="shared" si="23"/>
        <v>-8.6919179103378159E-3</v>
      </c>
      <c r="AW73">
        <v>70</v>
      </c>
      <c r="AX73">
        <f>IF(Z73&gt;0, (R73*SUMPRODUCT(K73:$K$98, X73:$X$98)-K73*$AZ$3)/Z73, 0)</f>
        <v>-3.0582615715983709E+26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1000000</v>
      </c>
      <c r="S74">
        <f t="shared" si="29"/>
        <v>-2.1626760123010135E+27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-77.832161763177922</v>
      </c>
      <c r="AC74">
        <f t="shared" si="30"/>
        <v>-69.493001574266003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-2.1982019648112088E-19</v>
      </c>
      <c r="AI74">
        <f t="shared" si="34"/>
        <v>-2.1982180312495424E-19</v>
      </c>
      <c r="AJ74">
        <f t="shared" si="35"/>
        <v>-8.3391601889119187</v>
      </c>
      <c r="AK74">
        <f t="shared" si="49"/>
        <v>-5.448251323422455</v>
      </c>
      <c r="AL74">
        <f t="shared" si="26"/>
        <v>-13.787411512334373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-1.1047510531727393E-22</v>
      </c>
      <c r="AR74">
        <f t="shared" si="36"/>
        <v>-1.1047591276877085E-22</v>
      </c>
      <c r="AS74">
        <f t="shared" si="36"/>
        <v>-4.1910143602605001E-3</v>
      </c>
      <c r="AT74">
        <f t="shared" si="36"/>
        <v>-2.7381293820368607E-3</v>
      </c>
      <c r="AU74">
        <f t="shared" si="23"/>
        <v>-6.9291437422973603E-3</v>
      </c>
      <c r="AW74">
        <v>71</v>
      </c>
      <c r="AX74">
        <f>IF(Z74&gt;0, (R74*SUMPRODUCT(K74:$K$98, X74:$X$98)-K74*$AZ$3)/Z74, 0)</f>
        <v>-2.1626760123010135E+27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1000000</v>
      </c>
      <c r="S75">
        <f t="shared" si="29"/>
        <v>-1.5914202893852365E+28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-69.493001574266003</v>
      </c>
      <c r="AC75">
        <f t="shared" si="30"/>
        <v>-62.04732283416606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-2.7912683266913953E-20</v>
      </c>
      <c r="AI75">
        <f t="shared" si="34"/>
        <v>-2.7912878210145632E-20</v>
      </c>
      <c r="AJ75">
        <f t="shared" si="35"/>
        <v>-7.4456787400999431</v>
      </c>
      <c r="AK75">
        <f t="shared" si="49"/>
        <v>-4.864510110198621</v>
      </c>
      <c r="AL75">
        <f t="shared" si="26"/>
        <v>-12.310188850298564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-1.2525076797192691E-23</v>
      </c>
      <c r="AR75">
        <f t="shared" si="36"/>
        <v>-1.2525164272800985E-23</v>
      </c>
      <c r="AS75">
        <f t="shared" si="36"/>
        <v>-3.3410509887280837E-3</v>
      </c>
      <c r="AT75">
        <f t="shared" si="36"/>
        <v>-2.1828199793023444E-3</v>
      </c>
      <c r="AU75">
        <f t="shared" si="23"/>
        <v>-5.5238709680304286E-3</v>
      </c>
      <c r="AW75">
        <v>72</v>
      </c>
      <c r="AX75">
        <f>IF(Z75&gt;0, (R75*SUMPRODUCT(K75:$K$98, X75:$X$98)-K75*$AZ$3)/Z75, 0)</f>
        <v>-1.5914202893852365E+28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1000000</v>
      </c>
      <c r="S76">
        <f t="shared" si="29"/>
        <v>-1.220590891197466E+29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-62.04732283416606</v>
      </c>
      <c r="AC76">
        <f t="shared" si="30"/>
        <v>-55.399395387648269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-3.4060024101973384E-21</v>
      </c>
      <c r="AI76">
        <f t="shared" si="34"/>
        <v>-3.4060251038761901E-21</v>
      </c>
      <c r="AJ76">
        <f t="shared" si="35"/>
        <v>-6.6479274465177909</v>
      </c>
      <c r="AK76">
        <f t="shared" si="49"/>
        <v>-4.3433125983916243</v>
      </c>
      <c r="AL76">
        <f t="shared" si="26"/>
        <v>-10.991240044909414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-1.364601166353758E-24</v>
      </c>
      <c r="AR76">
        <f t="shared" si="36"/>
        <v>-1.3646102584849136E-24</v>
      </c>
      <c r="AS76">
        <f t="shared" si="36"/>
        <v>-2.6634653927998055E-3</v>
      </c>
      <c r="AT76">
        <f t="shared" si="36"/>
        <v>-1.7401307232958732E-3</v>
      </c>
      <c r="AU76">
        <f t="shared" si="23"/>
        <v>-4.4035961160956783E-3</v>
      </c>
      <c r="AW76">
        <v>73</v>
      </c>
      <c r="AX76">
        <f>IF(Z76&gt;0, (R76*SUMPRODUCT(K76:$K$98, X76:$X$98)-K76*$AZ$3)/Z76, 0)</f>
        <v>-1.220590891197466E+29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1000000</v>
      </c>
      <c r="S77">
        <f t="shared" si="29"/>
        <v>-9.7751971195579712E+29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-55.399395387648269</v>
      </c>
      <c r="AC77">
        <f t="shared" si="30"/>
        <v>-49.463745881828807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-3.9873356409047617E-22</v>
      </c>
      <c r="AI77">
        <f t="shared" si="34"/>
        <v>-3.9873609415433455E-22</v>
      </c>
      <c r="AJ77">
        <f t="shared" si="35"/>
        <v>-5.9356495058194625</v>
      </c>
      <c r="AK77">
        <f t="shared" si="49"/>
        <v>-3.8779576771353792</v>
      </c>
      <c r="AL77">
        <f t="shared" si="26"/>
        <v>-9.8136071829548417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-1.4263482027273897E-25</v>
      </c>
      <c r="AR77">
        <f t="shared" si="36"/>
        <v>-1.4263572532622887E-25</v>
      </c>
      <c r="AS77">
        <f t="shared" si="36"/>
        <v>-2.1232983042090308E-3</v>
      </c>
      <c r="AT77">
        <f t="shared" si="36"/>
        <v>-1.3872215587498989E-3</v>
      </c>
      <c r="AU77">
        <f t="shared" si="23"/>
        <v>-3.5105198629589297E-3</v>
      </c>
      <c r="AW77">
        <v>74</v>
      </c>
      <c r="AX77">
        <f>IF(Z77&gt;0, (R77*SUMPRODUCT(K77:$K$98, X77:$X$98)-K77*$AZ$3)/Z77, 0)</f>
        <v>-9.7751971195579712E+29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1000000</v>
      </c>
      <c r="S78">
        <f t="shared" si="29"/>
        <v>-8.1902870464115649E+30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-49.463745881828807</v>
      </c>
      <c r="AC78">
        <f t="shared" si="30"/>
        <v>-44.164058823061431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-4.4703016411231362E-23</v>
      </c>
      <c r="AI78">
        <f t="shared" si="34"/>
        <v>-4.4703286023630618E-23</v>
      </c>
      <c r="AJ78">
        <f t="shared" si="35"/>
        <v>-5.2996870587673754</v>
      </c>
      <c r="AK78">
        <f t="shared" si="49"/>
        <v>-3.4624622117280168</v>
      </c>
      <c r="AL78">
        <f t="shared" si="26"/>
        <v>-8.7621492704953923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-1.427780909202224E-26</v>
      </c>
      <c r="AR78">
        <f t="shared" si="36"/>
        <v>-1.4277895204206035E-26</v>
      </c>
      <c r="AS78">
        <f t="shared" si="36"/>
        <v>-1.6926804083299027E-3</v>
      </c>
      <c r="AT78">
        <f t="shared" si="36"/>
        <v>-1.1058845334422024E-3</v>
      </c>
      <c r="AU78">
        <f t="shared" si="23"/>
        <v>-2.7985649417721051E-3</v>
      </c>
      <c r="AW78">
        <v>75</v>
      </c>
      <c r="AX78">
        <f>IF(Z78&gt;0, (R78*SUMPRODUCT(K78:$K$98, X78:$X$98)-K78*$AZ$3)/Z78, 0)</f>
        <v>-8.1902870464115649E+30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-44.164058823061431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-44.164058823061431</v>
      </c>
      <c r="AK79">
        <f t="shared" si="49"/>
        <v>-3.0914841176143004</v>
      </c>
      <c r="AL79">
        <f t="shared" si="26"/>
        <v>-47.255542940675731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-1.5377175677599907E-27</v>
      </c>
      <c r="AR79">
        <f t="shared" si="36"/>
        <v>-1.5377175677599907E-27</v>
      </c>
      <c r="AS79">
        <f t="shared" si="36"/>
        <v>-1.2594348276264149E-2</v>
      </c>
      <c r="AT79">
        <f t="shared" si="36"/>
        <v>-8.8160437933849044E-4</v>
      </c>
      <c r="AU79">
        <f t="shared" si="23"/>
        <v>-1.3475952655602639E-2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254279.45155976716</v>
      </c>
      <c r="AO81" s="8">
        <f t="shared" si="50"/>
        <v>-25427.945155976719</v>
      </c>
      <c r="AP81" s="8">
        <f t="shared" si="50"/>
        <v>-2906.0903505161268</v>
      </c>
      <c r="AQ81" s="8">
        <f t="shared" si="50"/>
        <v>-138275.1816913583</v>
      </c>
      <c r="AR81" s="8">
        <f t="shared" si="50"/>
        <v>87670.234361916009</v>
      </c>
      <c r="AS81" s="8">
        <f t="shared" si="50"/>
        <v>-25672.614355056488</v>
      </c>
      <c r="AT81" s="8">
        <f t="shared" si="50"/>
        <v>10918.447306029262</v>
      </c>
      <c r="AU81" s="8">
        <f t="shared" si="50"/>
        <v>72916.067312888728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540173.75655081822</v>
      </c>
      <c r="K3">
        <v>1</v>
      </c>
      <c r="L3" s="2">
        <v>0</v>
      </c>
      <c r="O3">
        <f>$C$3</f>
        <v>540173.75655081822</v>
      </c>
      <c r="P3" s="2">
        <f>O3*C5</f>
        <v>54017.375655081822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540173.75655081822</v>
      </c>
      <c r="AF3">
        <f t="shared" ref="AF3:AG34" si="4">-$Z3*P3</f>
        <v>-54017.375655081822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483636.47269173642</v>
      </c>
      <c r="AJ3">
        <f t="shared" ref="AJ3:AJ66" si="7">AB3-AC3</f>
        <v>0</v>
      </c>
      <c r="AL3">
        <f t="shared" ref="AL3:AL34" si="8">SUM(AI3:AK3)</f>
        <v>483636.47269173642</v>
      </c>
      <c r="AN3">
        <f t="shared" ref="AN3:AU34" si="9">AE3*$K3</f>
        <v>540173.75655081822</v>
      </c>
      <c r="AO3">
        <f t="shared" si="9"/>
        <v>-54017.375655081822</v>
      </c>
      <c r="AP3">
        <f t="shared" si="9"/>
        <v>-2519.9082039999998</v>
      </c>
      <c r="AQ3">
        <f t="shared" si="9"/>
        <v>0</v>
      </c>
      <c r="AR3">
        <f t="shared" si="9"/>
        <v>483636.47269173642</v>
      </c>
      <c r="AS3">
        <f t="shared" si="9"/>
        <v>0</v>
      </c>
      <c r="AT3">
        <f t="shared" si="9"/>
        <v>0</v>
      </c>
      <c r="AU3">
        <f t="shared" si="9"/>
        <v>483636.47269173642</v>
      </c>
      <c r="AW3">
        <v>0</v>
      </c>
      <c r="AX3">
        <f>IF(Z3&gt;0, (R3*SUMPRODUCT(K3:$K$98, X3:$X$98)-K3*$AZ$3)/Z3, 0)</f>
        <v>0</v>
      </c>
      <c r="AZ3">
        <f>C6*ABS(SUMPRODUCT(X4:X69, K4:K69))/1</f>
        <v>325712.51930329658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22469.495578476421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21847.868399950559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-21847.868399950559</v>
      </c>
      <c r="AK4">
        <f>G4*SUM(AB4, AE4:AF4)</f>
        <v>0</v>
      </c>
      <c r="AL4">
        <f t="shared" si="8"/>
        <v>-39513.250399950557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-20382.375594692192</v>
      </c>
      <c r="AT4">
        <f t="shared" si="9"/>
        <v>0</v>
      </c>
      <c r="AU4">
        <f t="shared" si="9"/>
        <v>-36862.814068430409</v>
      </c>
      <c r="AW4">
        <v>1</v>
      </c>
      <c r="AX4">
        <f>IF(Z4&gt;0, (R4*SUMPRODUCT(K4:$K$98, X4:$X$98)-K4*$AZ$3)/Z4, 0)</f>
        <v>22469.495578476421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1000000</v>
      </c>
      <c r="S5">
        <f t="shared" si="1"/>
        <v>32597.412675453663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21847.868399950559</v>
      </c>
      <c r="AC5">
        <f t="shared" si="2"/>
        <v>30712.694117050502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-20429.313305923821</v>
      </c>
      <c r="AI5">
        <f t="shared" si="6"/>
        <v>-20476.422403849523</v>
      </c>
      <c r="AJ5">
        <f t="shared" si="7"/>
        <v>-8864.8257170999423</v>
      </c>
      <c r="AK5">
        <f>G5*SUM(AB5, AE5:AF5)</f>
        <v>895.76260439797295</v>
      </c>
      <c r="AL5">
        <f t="shared" si="8"/>
        <v>-28445.485516551493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-17469.269603435809</v>
      </c>
      <c r="AR5">
        <f t="shared" si="9"/>
        <v>-17509.552970777389</v>
      </c>
      <c r="AS5">
        <f t="shared" si="9"/>
        <v>-7580.3835459601687</v>
      </c>
      <c r="AT5">
        <f t="shared" si="9"/>
        <v>765.97378495176895</v>
      </c>
      <c r="AU5">
        <f t="shared" si="9"/>
        <v>-24323.962731785788</v>
      </c>
      <c r="AW5">
        <v>2</v>
      </c>
      <c r="AX5">
        <f>IF(Z5&gt;0, (R5*SUMPRODUCT(K5:$K$98, X5:$X$98)-K5*$AZ$3)/Z5, 0)</f>
        <v>32597.412675453663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1000000</v>
      </c>
      <c r="S6">
        <f t="shared" si="1"/>
        <v>44526.672860897255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30712.694117050502</v>
      </c>
      <c r="AC6">
        <f t="shared" si="2"/>
        <v>40504.907110193046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-23082.75888458165</v>
      </c>
      <c r="AI6">
        <f t="shared" si="6"/>
        <v>-23128.242753583869</v>
      </c>
      <c r="AJ6">
        <f t="shared" si="7"/>
        <v>-9792.2129931425443</v>
      </c>
      <c r="AK6">
        <f>G6*SUM(AB6, AE6:AF6)</f>
        <v>1796.6926058474544</v>
      </c>
      <c r="AL6">
        <f t="shared" si="8"/>
        <v>-31123.763140878957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-17806.271711505058</v>
      </c>
      <c r="AR6">
        <f t="shared" si="9"/>
        <v>-17841.358424232669</v>
      </c>
      <c r="AS6">
        <f t="shared" si="9"/>
        <v>-7553.8113136594629</v>
      </c>
      <c r="AT6">
        <f t="shared" si="9"/>
        <v>1385.9866960331792</v>
      </c>
      <c r="AU6">
        <f t="shared" si="9"/>
        <v>-24009.183041858949</v>
      </c>
      <c r="AW6">
        <v>3</v>
      </c>
      <c r="AX6">
        <f>IF(Z6&gt;0, (R6*SUMPRODUCT(K6:$K$98, X6:$X$98)-K6*$AZ$3)/Z6, 0)</f>
        <v>44526.672860897255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1000000</v>
      </c>
      <c r="S7">
        <f t="shared" si="1"/>
        <v>51838.289802711071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40504.907110193046</v>
      </c>
      <c r="AC7">
        <f t="shared" si="2"/>
        <v>45353.223969235347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-25682.453896618899</v>
      </c>
      <c r="AI7">
        <f t="shared" si="6"/>
        <v>-25726.198804236265</v>
      </c>
      <c r="AJ7">
        <f t="shared" si="7"/>
        <v>-4848.3168590423011</v>
      </c>
      <c r="AK7">
        <f>G7*SUM(AB7, AE7:AF7)</f>
        <v>1988.7909391104783</v>
      </c>
      <c r="AL7">
        <f t="shared" si="8"/>
        <v>-28585.724724168089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-18025.386695810303</v>
      </c>
      <c r="AR7">
        <f t="shared" si="9"/>
        <v>-18056.089325666064</v>
      </c>
      <c r="AS7">
        <f t="shared" si="9"/>
        <v>-3402.8207179828391</v>
      </c>
      <c r="AT7">
        <f t="shared" si="9"/>
        <v>1395.8450340802358</v>
      </c>
      <c r="AU7">
        <f t="shared" si="9"/>
        <v>-20063.065009568669</v>
      </c>
      <c r="AW7">
        <v>4</v>
      </c>
      <c r="AX7">
        <f>IF(Z7&gt;0, (R7*SUMPRODUCT(K7:$K$98, X7:$X$98)-K7*$AZ$3)/Z7, 0)</f>
        <v>51838.289802711071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1000000</v>
      </c>
      <c r="S8">
        <f t="shared" si="1"/>
        <v>50775.734931979845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45353.223969235347</v>
      </c>
      <c r="AC8">
        <f t="shared" si="2"/>
        <v>42542.451665645494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-28299.128423916511</v>
      </c>
      <c r="AI8">
        <f t="shared" si="6"/>
        <v>-28341.020926036505</v>
      </c>
      <c r="AJ8">
        <f t="shared" si="7"/>
        <v>2810.7723035898525</v>
      </c>
      <c r="AK8">
        <f t="shared" ref="AK8:AK69" si="22">G8*SUM(AB8:AB8, AE8:AF8)</f>
        <v>966.0236705447129</v>
      </c>
      <c r="AL8">
        <f t="shared" si="8"/>
        <v>-24564.224951901939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-18540.012742104464</v>
      </c>
      <c r="AR8">
        <f t="shared" si="9"/>
        <v>-18567.458376170242</v>
      </c>
      <c r="AS8">
        <f t="shared" si="9"/>
        <v>1841.4614592747967</v>
      </c>
      <c r="AT8">
        <f t="shared" si="9"/>
        <v>632.88490347770221</v>
      </c>
      <c r="AU8">
        <f t="shared" si="9"/>
        <v>-16093.112013417742</v>
      </c>
      <c r="AW8">
        <v>5</v>
      </c>
      <c r="AX8">
        <f>IF(Z8&gt;0, (R8*SUMPRODUCT(K8:$K$98, X8:$X$98)-K8*$AZ$3)/Z8, 0)</f>
        <v>50775.734931979845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1000000</v>
      </c>
      <c r="S9">
        <f t="shared" si="1"/>
        <v>44221.020216365636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42542.451665645494</v>
      </c>
      <c r="AC9">
        <f t="shared" si="2"/>
        <v>35299.368930607743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-31222.909133553971</v>
      </c>
      <c r="AI9">
        <f t="shared" si="6"/>
        <v>-31262.821565196089</v>
      </c>
      <c r="AJ9">
        <f t="shared" si="7"/>
        <v>7243.0827350377513</v>
      </c>
      <c r="AK9">
        <f t="shared" si="22"/>
        <v>251.00046482730841</v>
      </c>
      <c r="AL9">
        <f t="shared" si="8"/>
        <v>-23768.738365331028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-19372.583591906299</v>
      </c>
      <c r="AR9">
        <f t="shared" si="9"/>
        <v>-19397.347681473861</v>
      </c>
      <c r="AS9">
        <f t="shared" si="9"/>
        <v>4494.0471481185277</v>
      </c>
      <c r="AT9">
        <f t="shared" si="9"/>
        <v>155.73588821192871</v>
      </c>
      <c r="AU9">
        <f t="shared" si="9"/>
        <v>-14747.564645143406</v>
      </c>
      <c r="AW9">
        <v>6</v>
      </c>
      <c r="AX9">
        <f>IF(Z9&gt;0, (R9*SUMPRODUCT(K9:$K$98, X9:$X$98)-K9*$AZ$3)/Z9, 0)</f>
        <v>44221.020216365636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1000000</v>
      </c>
      <c r="S10">
        <f t="shared" si="1"/>
        <v>34771.581065257065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35299.368930607743</v>
      </c>
      <c r="AC10">
        <f t="shared" si="2"/>
        <v>26298.822924323114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-33935.196967306445</v>
      </c>
      <c r="AI10">
        <f t="shared" si="6"/>
        <v>-33973.013514783779</v>
      </c>
      <c r="AJ10">
        <f t="shared" si="7"/>
        <v>9000.5460062846287</v>
      </c>
      <c r="AK10">
        <f t="shared" si="22"/>
        <v>144.72741261549177</v>
      </c>
      <c r="AL10">
        <f t="shared" si="8"/>
        <v>-24827.740095883659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-19974.813786128627</v>
      </c>
      <c r="AR10">
        <f t="shared" si="9"/>
        <v>-19997.073226515015</v>
      </c>
      <c r="AS10">
        <f t="shared" si="9"/>
        <v>5297.869071519618</v>
      </c>
      <c r="AT10">
        <f t="shared" si="9"/>
        <v>85.188929933949709</v>
      </c>
      <c r="AU10">
        <f t="shared" si="9"/>
        <v>-14614.015225061446</v>
      </c>
      <c r="AW10">
        <v>7</v>
      </c>
      <c r="AX10">
        <f>IF(Z10&gt;0, (R10*SUMPRODUCT(K10:$K$98, X10:$X$98)-K10*$AZ$3)/Z10, 0)</f>
        <v>34771.581065257065</v>
      </c>
    </row>
    <row r="11" spans="1:52" x14ac:dyDescent="0.25">
      <c r="A11" t="s">
        <v>33</v>
      </c>
      <c r="C11" s="12">
        <f>AU71</f>
        <v>152765.93722810136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1000000</v>
      </c>
      <c r="S11">
        <f t="shared" si="1"/>
        <v>22268.504822425042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26298.822924323114</v>
      </c>
      <c r="AC11">
        <f t="shared" si="2"/>
        <v>15869.917574690859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-36105.622495785465</v>
      </c>
      <c r="AI11">
        <f t="shared" si="6"/>
        <v>-36141.255596663235</v>
      </c>
      <c r="AJ11">
        <f t="shared" si="7"/>
        <v>10428.905349632256</v>
      </c>
      <c r="AK11">
        <f t="shared" si="22"/>
        <v>63.11717501837547</v>
      </c>
      <c r="AL11">
        <f t="shared" si="8"/>
        <v>-25649.233072012605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-20194.186494915546</v>
      </c>
      <c r="AR11">
        <f t="shared" si="9"/>
        <v>-20214.116395988483</v>
      </c>
      <c r="AS11">
        <f t="shared" si="9"/>
        <v>5832.9768332585727</v>
      </c>
      <c r="AT11">
        <f t="shared" si="9"/>
        <v>35.301981111171266</v>
      </c>
      <c r="AU11">
        <f t="shared" si="9"/>
        <v>-14345.837581618738</v>
      </c>
      <c r="AW11">
        <v>8</v>
      </c>
      <c r="AX11">
        <f>IF(Z11&gt;0, (R11*SUMPRODUCT(K11:$K$98, X11:$X$98)-K11*$AZ$3)/Z11, 0)</f>
        <v>22268.504822425042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1000000</v>
      </c>
      <c r="S12">
        <f t="shared" si="1"/>
        <v>7086.8560122987956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15869.917574690859</v>
      </c>
      <c r="AC12">
        <f t="shared" si="2"/>
        <v>4729.8896410069137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-38118.191104070866</v>
      </c>
      <c r="AI12">
        <f t="shared" si="6"/>
        <v>-38151.561964384651</v>
      </c>
      <c r="AJ12">
        <f t="shared" si="7"/>
        <v>11140.027933683945</v>
      </c>
      <c r="AK12">
        <f t="shared" si="22"/>
        <v>36.500810421788977</v>
      </c>
      <c r="AL12">
        <f t="shared" si="8"/>
        <v>-26975.033220278918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-20260.223794980688</v>
      </c>
      <c r="AR12">
        <f t="shared" si="9"/>
        <v>-20277.960761993167</v>
      </c>
      <c r="AS12">
        <f t="shared" si="9"/>
        <v>5921.0432730809516</v>
      </c>
      <c r="AT12">
        <f t="shared" si="9"/>
        <v>19.400568768454256</v>
      </c>
      <c r="AU12">
        <f t="shared" si="9"/>
        <v>-14337.51692014376</v>
      </c>
      <c r="AW12">
        <v>9</v>
      </c>
      <c r="AX12">
        <f>IF(Z12&gt;0, (R12*SUMPRODUCT(K12:$K$98, X12:$X$98)-K12*$AZ$3)/Z12, 0)</f>
        <v>7086.8560122987956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1000000</v>
      </c>
      <c r="S13">
        <f t="shared" si="1"/>
        <v>-11229.459765023728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4729.8896410069137</v>
      </c>
      <c r="AC13">
        <f t="shared" si="2"/>
        <v>-6973.0882782487306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-39779.210114543035</v>
      </c>
      <c r="AI13">
        <f t="shared" si="6"/>
        <v>-39810.258305747957</v>
      </c>
      <c r="AJ13">
        <f t="shared" si="7"/>
        <v>11702.977919255645</v>
      </c>
      <c r="AK13">
        <f t="shared" si="22"/>
        <v>9.4597792820138284</v>
      </c>
      <c r="AL13">
        <f t="shared" si="8"/>
        <v>-28097.820607210298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-20097.978190918588</v>
      </c>
      <c r="AR13">
        <f t="shared" si="9"/>
        <v>-20113.664924463752</v>
      </c>
      <c r="AS13">
        <f t="shared" si="9"/>
        <v>5912.791991412917</v>
      </c>
      <c r="AT13">
        <f t="shared" si="9"/>
        <v>4.7794422552224036</v>
      </c>
      <c r="AU13">
        <f t="shared" si="9"/>
        <v>-14196.093490795614</v>
      </c>
      <c r="AW13">
        <v>10</v>
      </c>
      <c r="AX13">
        <f>IF(Z13&gt;0, (R13*SUMPRODUCT(K13:$K$98, X13:$X$98)-K13*$AZ$3)/Z13, 0)</f>
        <v>-11229.459765023728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1000000</v>
      </c>
      <c r="S14">
        <f t="shared" si="1"/>
        <v>-16458.778792620364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-6973.0882782487306</v>
      </c>
      <c r="AC14">
        <f t="shared" si="2"/>
        <v>-9439.378538415127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-41237.848020323407</v>
      </c>
      <c r="AI14">
        <f t="shared" si="6"/>
        <v>-41266.52383721526</v>
      </c>
      <c r="AJ14">
        <f t="shared" si="7"/>
        <v>2466.2902601663964</v>
      </c>
      <c r="AK14">
        <f t="shared" si="22"/>
        <v>-488.11617947741121</v>
      </c>
      <c r="AL14">
        <f t="shared" si="8"/>
        <v>-39288.349756526273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-18602.62307349515</v>
      </c>
      <c r="AR14">
        <f t="shared" si="9"/>
        <v>-18615.558894314432</v>
      </c>
      <c r="AS14">
        <f t="shared" si="9"/>
        <v>1112.55728177418</v>
      </c>
      <c r="AT14">
        <f t="shared" si="9"/>
        <v>-220.19192898760718</v>
      </c>
      <c r="AU14">
        <f t="shared" si="9"/>
        <v>-17723.193541527857</v>
      </c>
      <c r="AW14">
        <v>11</v>
      </c>
      <c r="AX14">
        <f>IF(Z14&gt;0, (R14*SUMPRODUCT(K14:$K$98, X14:$X$98)-K14*$AZ$3)/Z14, 0)</f>
        <v>-16458.778792620364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1000000</v>
      </c>
      <c r="S15">
        <f t="shared" si="1"/>
        <v>-23418.945346583554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-9439.378538415127</v>
      </c>
      <c r="AC15">
        <f t="shared" si="2"/>
        <v>-12299.42310231016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-42590.013187940036</v>
      </c>
      <c r="AI15">
        <f t="shared" si="6"/>
        <v>-42616.272746003575</v>
      </c>
      <c r="AJ15">
        <f t="shared" si="7"/>
        <v>2860.0445638950332</v>
      </c>
      <c r="AK15">
        <f t="shared" si="22"/>
        <v>-660.75649768905896</v>
      </c>
      <c r="AL15">
        <f t="shared" si="8"/>
        <v>-40416.984679797599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-17154.100282723</v>
      </c>
      <c r="AR15">
        <f t="shared" si="9"/>
        <v>-17164.676919325906</v>
      </c>
      <c r="AS15">
        <f t="shared" si="9"/>
        <v>1151.948252413423</v>
      </c>
      <c r="AT15">
        <f t="shared" si="9"/>
        <v>-266.13476670696406</v>
      </c>
      <c r="AU15">
        <f t="shared" si="9"/>
        <v>-16278.863433619448</v>
      </c>
      <c r="AW15">
        <v>12</v>
      </c>
      <c r="AX15">
        <f>IF(Z15&gt;0, (R15*SUMPRODUCT(K15:$K$98, X15:$X$98)-K15*$AZ$3)/Z15, 0)</f>
        <v>-23418.945346583554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1000000</v>
      </c>
      <c r="S16">
        <f t="shared" si="1"/>
        <v>-32312.130759044576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-12299.42310231016</v>
      </c>
      <c r="AC16">
        <f t="shared" si="2"/>
        <v>-15397.649715747306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-43410.795667586892</v>
      </c>
      <c r="AI16">
        <f t="shared" si="6"/>
        <v>-43434.622090286415</v>
      </c>
      <c r="AJ16">
        <f t="shared" si="7"/>
        <v>3098.2266134371457</v>
      </c>
      <c r="AK16">
        <f t="shared" si="22"/>
        <v>-860.95961716171132</v>
      </c>
      <c r="AL16">
        <f t="shared" si="8"/>
        <v>-41197.355094010978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-15611.329613917382</v>
      </c>
      <c r="AR16">
        <f t="shared" si="9"/>
        <v>-15619.898038719615</v>
      </c>
      <c r="AS16">
        <f t="shared" si="9"/>
        <v>1114.1799208507093</v>
      </c>
      <c r="AT16">
        <f t="shared" si="9"/>
        <v>-309.61709319277111</v>
      </c>
      <c r="AU16">
        <f t="shared" si="9"/>
        <v>-14815.335211061676</v>
      </c>
      <c r="AW16">
        <v>13</v>
      </c>
      <c r="AX16">
        <f>IF(Z16&gt;0, (R16*SUMPRODUCT(K16:$K$98, X16:$X$98)-K16*$AZ$3)/Z16, 0)</f>
        <v>-32312.130759044576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1000000</v>
      </c>
      <c r="S17">
        <f t="shared" si="1"/>
        <v>-43116.146400303587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-15397.649715747306</v>
      </c>
      <c r="AC17">
        <f t="shared" si="2"/>
        <v>-18459.092124945179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-43638.356217889232</v>
      </c>
      <c r="AI17">
        <f t="shared" si="6"/>
        <v>-43659.762458550867</v>
      </c>
      <c r="AJ17">
        <f t="shared" si="7"/>
        <v>3061.4424091978726</v>
      </c>
      <c r="AK17">
        <f t="shared" si="22"/>
        <v>-1077.8354801023115</v>
      </c>
      <c r="AL17">
        <f t="shared" si="8"/>
        <v>-41676.155529455304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-14011.754125624968</v>
      </c>
      <c r="AR17">
        <f t="shared" si="9"/>
        <v>-14018.627413413518</v>
      </c>
      <c r="AS17">
        <f t="shared" si="9"/>
        <v>982.99253283643509</v>
      </c>
      <c r="AT17">
        <f t="shared" si="9"/>
        <v>-346.08007826100072</v>
      </c>
      <c r="AU17">
        <f t="shared" si="9"/>
        <v>-13381.714958838082</v>
      </c>
      <c r="AW17">
        <v>14</v>
      </c>
      <c r="AX17">
        <f>IF(Z17&gt;0, (R17*SUMPRODUCT(K17:$K$98, X17:$X$98)-K17*$AZ$3)/Z17, 0)</f>
        <v>-43116.146400303587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1000000</v>
      </c>
      <c r="S18">
        <f t="shared" si="1"/>
        <v>-55912.426686393606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-18459.092124945179</v>
      </c>
      <c r="AC18">
        <f t="shared" si="2"/>
        <v>-21265.589817784858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-43506.114589429395</v>
      </c>
      <c r="AI18">
        <f t="shared" si="6"/>
        <v>-43525.131461954945</v>
      </c>
      <c r="AJ18">
        <f t="shared" si="7"/>
        <v>2806.4976928396791</v>
      </c>
      <c r="AK18">
        <f t="shared" si="22"/>
        <v>-1292.1364487461626</v>
      </c>
      <c r="AL18">
        <f t="shared" si="8"/>
        <v>-42010.770217861427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-12472.582964968105</v>
      </c>
      <c r="AR18">
        <f t="shared" si="9"/>
        <v>-12478.034831275807</v>
      </c>
      <c r="AS18">
        <f t="shared" si="9"/>
        <v>804.58288783709031</v>
      </c>
      <c r="AT18">
        <f t="shared" si="9"/>
        <v>-370.43710317817062</v>
      </c>
      <c r="AU18">
        <f t="shared" si="9"/>
        <v>-12043.889046616887</v>
      </c>
      <c r="AW18">
        <v>15</v>
      </c>
      <c r="AX18">
        <f>IF(Z18&gt;0, (R18*SUMPRODUCT(K18:$K$98, X18:$X$98)-K18*$AZ$3)/Z18, 0)</f>
        <v>-55912.426686393606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1000000</v>
      </c>
      <c r="S19">
        <f t="shared" si="1"/>
        <v>-71148.628036034454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-21265.589817784858</v>
      </c>
      <c r="AC19">
        <f t="shared" si="2"/>
        <v>-23733.479539194654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-42958.00863357132</v>
      </c>
      <c r="AI19">
        <f t="shared" si="6"/>
        <v>-42974.687436939937</v>
      </c>
      <c r="AJ19">
        <f t="shared" si="7"/>
        <v>2467.889721409796</v>
      </c>
      <c r="AK19">
        <f t="shared" si="22"/>
        <v>-1488.5912872449401</v>
      </c>
      <c r="AL19">
        <f t="shared" si="8"/>
        <v>-41995.389002775082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-10995.936428140119</v>
      </c>
      <c r="AR19">
        <f t="shared" si="9"/>
        <v>-11000.205691715699</v>
      </c>
      <c r="AS19">
        <f t="shared" si="9"/>
        <v>631.70429336604309</v>
      </c>
      <c r="AT19">
        <f t="shared" si="9"/>
        <v>-381.03384404175614</v>
      </c>
      <c r="AU19">
        <f t="shared" si="9"/>
        <v>-10749.535242391414</v>
      </c>
      <c r="AW19">
        <v>16</v>
      </c>
      <c r="AX19">
        <f>IF(Z19&gt;0, (R19*SUMPRODUCT(K19:$K$98, X19:$X$98)-K19*$AZ$3)/Z19, 0)</f>
        <v>-71148.628036034454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1000000</v>
      </c>
      <c r="S20">
        <f t="shared" si="1"/>
        <v>-89497.314764056806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-23733.479539194654</v>
      </c>
      <c r="AC20">
        <f t="shared" si="2"/>
        <v>-25796.65414272916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-42000.886211631136</v>
      </c>
      <c r="AI20">
        <f t="shared" si="6"/>
        <v>-42015.298182655482</v>
      </c>
      <c r="AJ20">
        <f t="shared" si="7"/>
        <v>2063.1746035345059</v>
      </c>
      <c r="AK20">
        <f t="shared" si="22"/>
        <v>-1661.343567743626</v>
      </c>
      <c r="AL20">
        <f t="shared" si="8"/>
        <v>-41613.467146864605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-9599.0556783372976</v>
      </c>
      <c r="AR20">
        <f t="shared" si="9"/>
        <v>-9602.3494496067942</v>
      </c>
      <c r="AS20">
        <f t="shared" si="9"/>
        <v>471.52642907746105</v>
      </c>
      <c r="AT20">
        <f t="shared" si="9"/>
        <v>-379.69030765837431</v>
      </c>
      <c r="AU20">
        <f t="shared" si="9"/>
        <v>-9510.5133281877079</v>
      </c>
      <c r="AW20">
        <v>17</v>
      </c>
      <c r="AX20">
        <f>IF(Z20&gt;0, (R20*SUMPRODUCT(K20:$K$98, X20:$X$98)-K20*$AZ$3)/Z20, 0)</f>
        <v>-89497.314764056806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1000000</v>
      </c>
      <c r="S21">
        <f t="shared" si="1"/>
        <v>-112031.44175553022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-25796.65414272916</v>
      </c>
      <c r="AC21">
        <f t="shared" si="2"/>
        <v>-27420.029620525733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-40604.042736966927</v>
      </c>
      <c r="AI21">
        <f t="shared" si="6"/>
        <v>-40616.280386144179</v>
      </c>
      <c r="AJ21">
        <f t="shared" si="7"/>
        <v>1623.3754777965733</v>
      </c>
      <c r="AK21">
        <f t="shared" si="22"/>
        <v>-1805.7657899910414</v>
      </c>
      <c r="AL21">
        <f t="shared" si="8"/>
        <v>-40798.670698338647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-8285.5493860005954</v>
      </c>
      <c r="AR21">
        <f t="shared" si="9"/>
        <v>-8288.0465670641552</v>
      </c>
      <c r="AS21">
        <f t="shared" si="9"/>
        <v>331.26153916344151</v>
      </c>
      <c r="AT21">
        <f t="shared" si="9"/>
        <v>-368.47960508374689</v>
      </c>
      <c r="AU21">
        <f t="shared" si="9"/>
        <v>-8325.2646329844592</v>
      </c>
      <c r="AW21">
        <v>18</v>
      </c>
      <c r="AX21">
        <f>IF(Z21&gt;0, (R21*SUMPRODUCT(K21:$K$98, X21:$X$98)-K21*$AZ$3)/Z21, 0)</f>
        <v>-112031.44175553022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1000000</v>
      </c>
      <c r="S22">
        <f t="shared" si="1"/>
        <v>-140390.68603707894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-27420.029620525733</v>
      </c>
      <c r="AC22">
        <f t="shared" si="2"/>
        <v>-28584.435970329247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-38699.097923489702</v>
      </c>
      <c r="AI22">
        <f t="shared" si="6"/>
        <v>-38709.278241279011</v>
      </c>
      <c r="AJ22">
        <f t="shared" si="7"/>
        <v>1164.4063498035139</v>
      </c>
      <c r="AK22">
        <f t="shared" si="22"/>
        <v>-1919.4020734368014</v>
      </c>
      <c r="AL22">
        <f t="shared" si="8"/>
        <v>-39464.273964912303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-7050.7424838535635</v>
      </c>
      <c r="AR22">
        <f t="shared" si="9"/>
        <v>-7052.5972764194812</v>
      </c>
      <c r="AS22">
        <f t="shared" si="9"/>
        <v>212.14782151408235</v>
      </c>
      <c r="AT22">
        <f t="shared" si="9"/>
        <v>-349.70349359391764</v>
      </c>
      <c r="AU22">
        <f t="shared" si="9"/>
        <v>-7190.1529484993171</v>
      </c>
      <c r="AW22">
        <v>19</v>
      </c>
      <c r="AX22">
        <f>IF(Z22&gt;0, (R22*SUMPRODUCT(K22:$K$98, X22:$X$98)-K22*$AZ$3)/Z22, 0)</f>
        <v>-140390.68603707894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1000000</v>
      </c>
      <c r="S23">
        <f t="shared" si="1"/>
        <v>-177227.87033737497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-28584.435970329247</v>
      </c>
      <c r="AC23">
        <f t="shared" si="2"/>
        <v>-29277.015029006852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-36376.099163327111</v>
      </c>
      <c r="AI23">
        <f t="shared" si="6"/>
        <v>-36384.35887298036</v>
      </c>
      <c r="AJ23">
        <f t="shared" si="7"/>
        <v>692.57905867760564</v>
      </c>
      <c r="AK23">
        <f t="shared" si="22"/>
        <v>-2000.9105179230476</v>
      </c>
      <c r="AL23">
        <f t="shared" si="8"/>
        <v>-37692.6903322258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-5917.4161656819906</v>
      </c>
      <c r="AR23">
        <f t="shared" si="9"/>
        <v>-5918.7597990167942</v>
      </c>
      <c r="AS23">
        <f t="shared" si="9"/>
        <v>112.6640462307568</v>
      </c>
      <c r="AT23">
        <f t="shared" si="9"/>
        <v>-325.49450098205665</v>
      </c>
      <c r="AU23">
        <f t="shared" si="9"/>
        <v>-6131.590253768094</v>
      </c>
      <c r="AW23">
        <v>20</v>
      </c>
      <c r="AX23">
        <f>IF(Z23&gt;0, (R23*SUMPRODUCT(K23:$K$98, X23:$X$98)-K23*$AZ$3)/Z23, 0)</f>
        <v>-177227.87033737497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1000000</v>
      </c>
      <c r="S24">
        <f t="shared" si="1"/>
        <v>-226857.33119834485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-29277.015029006852</v>
      </c>
      <c r="AC24">
        <f t="shared" si="2"/>
        <v>-29517.499565067443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-33427.436642129644</v>
      </c>
      <c r="AI24">
        <f t="shared" si="6"/>
        <v>-33433.942382854257</v>
      </c>
      <c r="AJ24">
        <f t="shared" si="7"/>
        <v>240.48453606059047</v>
      </c>
      <c r="AK24">
        <f t="shared" si="22"/>
        <v>-2049.3910520304798</v>
      </c>
      <c r="AL24">
        <f t="shared" si="8"/>
        <v>-35242.848898824144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-4855.1319830746552</v>
      </c>
      <c r="AR24">
        <f t="shared" si="9"/>
        <v>-4856.0769023696594</v>
      </c>
      <c r="AS24">
        <f t="shared" si="9"/>
        <v>34.928917073799795</v>
      </c>
      <c r="AT24">
        <f t="shared" si="9"/>
        <v>-297.66159305197277</v>
      </c>
      <c r="AU24">
        <f t="shared" si="9"/>
        <v>-5118.809578347832</v>
      </c>
      <c r="AW24">
        <v>21</v>
      </c>
      <c r="AX24">
        <f>IF(Z24&gt;0, (R24*SUMPRODUCT(K24:$K$98, X24:$X$98)-K24*$AZ$3)/Z24, 0)</f>
        <v>-226857.33119834485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1000000</v>
      </c>
      <c r="S25">
        <f t="shared" si="1"/>
        <v>-296166.02196785115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-29517.499565067443</v>
      </c>
      <c r="AC25">
        <f t="shared" si="2"/>
        <v>-29303.942593123007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-29869.356671183708</v>
      </c>
      <c r="AI25">
        <f t="shared" si="6"/>
        <v>-29874.303886667512</v>
      </c>
      <c r="AJ25">
        <f t="shared" si="7"/>
        <v>-213.55697194443565</v>
      </c>
      <c r="AK25">
        <f t="shared" si="22"/>
        <v>-2066.2249695547212</v>
      </c>
      <c r="AL25">
        <f t="shared" si="8"/>
        <v>-32154.08582816667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-3873.5200849458238</v>
      </c>
      <c r="AR25">
        <f t="shared" si="9"/>
        <v>-3874.161650104124</v>
      </c>
      <c r="AS25">
        <f t="shared" si="9"/>
        <v>-27.694510772809391</v>
      </c>
      <c r="AT25">
        <f t="shared" si="9"/>
        <v>-267.95233682780247</v>
      </c>
      <c r="AU25">
        <f t="shared" si="9"/>
        <v>-4169.8084977047356</v>
      </c>
      <c r="AW25">
        <v>22</v>
      </c>
      <c r="AX25">
        <f>IF(Z25&gt;0, (R25*SUMPRODUCT(K25:$K$98, X25:$X$98)-K25*$AZ$3)/Z25, 0)</f>
        <v>-296166.02196785115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1000000</v>
      </c>
      <c r="S26">
        <f t="shared" si="1"/>
        <v>-397218.61314425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-29303.942593123007</v>
      </c>
      <c r="AC26">
        <f t="shared" si="2"/>
        <v>-28651.847539658924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-25823.685935853955</v>
      </c>
      <c r="AI26">
        <f t="shared" si="6"/>
        <v>-25827.292494886129</v>
      </c>
      <c r="AJ26">
        <f t="shared" si="7"/>
        <v>-652.09505346408332</v>
      </c>
      <c r="AK26">
        <f t="shared" si="22"/>
        <v>-2051.2759815186105</v>
      </c>
      <c r="AL26">
        <f t="shared" si="8"/>
        <v>-28530.663529868823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-2990.0617127752726</v>
      </c>
      <c r="AR26">
        <f t="shared" si="9"/>
        <v>-2990.4793074634886</v>
      </c>
      <c r="AS26">
        <f t="shared" si="9"/>
        <v>-75.504498362333521</v>
      </c>
      <c r="AT26">
        <f t="shared" si="9"/>
        <v>-237.51225095866587</v>
      </c>
      <c r="AU26">
        <f t="shared" si="9"/>
        <v>-3303.4960567844878</v>
      </c>
      <c r="AW26">
        <v>23</v>
      </c>
      <c r="AX26">
        <f>IF(Z26&gt;0, (R26*SUMPRODUCT(K26:$K$98, X26:$X$98)-K26*$AZ$3)/Z26, 0)</f>
        <v>-397218.61314425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1000000</v>
      </c>
      <c r="S27">
        <f t="shared" si="1"/>
        <v>-551480.00578400039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-28651.847539658924</v>
      </c>
      <c r="AC27">
        <f t="shared" si="2"/>
        <v>-27601.181450282482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-21360.581173304821</v>
      </c>
      <c r="AI27">
        <f t="shared" si="6"/>
        <v>-21363.083637688007</v>
      </c>
      <c r="AJ27">
        <f t="shared" si="7"/>
        <v>-1050.666089376442</v>
      </c>
      <c r="AK27">
        <f t="shared" si="22"/>
        <v>-2005.6293277761249</v>
      </c>
      <c r="AL27">
        <f t="shared" si="8"/>
        <v>-24419.379054840574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-2208.2943572887061</v>
      </c>
      <c r="AR27">
        <f t="shared" si="9"/>
        <v>-2208.5530664470325</v>
      </c>
      <c r="AS27">
        <f t="shared" si="9"/>
        <v>-108.6197036372873</v>
      </c>
      <c r="AT27">
        <f t="shared" si="9"/>
        <v>-207.34547863687726</v>
      </c>
      <c r="AU27">
        <f t="shared" si="9"/>
        <v>-2524.5182487211969</v>
      </c>
      <c r="AW27">
        <v>24</v>
      </c>
      <c r="AX27">
        <f>IF(Z27&gt;0, (R27*SUMPRODUCT(K27:$K$98, X27:$X$98)-K27*$AZ$3)/Z27, 0)</f>
        <v>-551480.00578400039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1000000</v>
      </c>
      <c r="S28">
        <f t="shared" si="1"/>
        <v>-799566.1517424935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-27601.181450282482</v>
      </c>
      <c r="AC28">
        <f t="shared" si="2"/>
        <v>-26201.683127078599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-16778.919436601445</v>
      </c>
      <c r="AI28">
        <f t="shared" si="6"/>
        <v>-16780.55793036897</v>
      </c>
      <c r="AJ28">
        <f t="shared" si="7"/>
        <v>-1399.498323203883</v>
      </c>
      <c r="AK28">
        <f t="shared" si="22"/>
        <v>-1932.082701519774</v>
      </c>
      <c r="AL28">
        <f t="shared" si="8"/>
        <v>-20112.138955092629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-1548.7804721023736</v>
      </c>
      <c r="AR28">
        <f t="shared" si="9"/>
        <v>-1548.9317134955033</v>
      </c>
      <c r="AS28">
        <f t="shared" si="9"/>
        <v>-129.18088568862086</v>
      </c>
      <c r="AT28">
        <f t="shared" si="9"/>
        <v>-178.3411601627385</v>
      </c>
      <c r="AU28">
        <f t="shared" si="9"/>
        <v>-1856.4537593468629</v>
      </c>
      <c r="AW28">
        <v>25</v>
      </c>
      <c r="AX28">
        <f>IF(Z28&gt;0, (R28*SUMPRODUCT(K28:$K$98, X28:$X$98)-K28*$AZ$3)/Z28, 0)</f>
        <v>-799566.1517424935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1000000</v>
      </c>
      <c r="S29">
        <f t="shared" si="1"/>
        <v>-1222964.9199794563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-26201.683127078599</v>
      </c>
      <c r="AC29">
        <f t="shared" si="2"/>
        <v>-24529.220134455449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-12385.002647254611</v>
      </c>
      <c r="AI29">
        <f t="shared" si="6"/>
        <v>-12386.005505952098</v>
      </c>
      <c r="AJ29">
        <f t="shared" si="7"/>
        <v>-1672.4629926231501</v>
      </c>
      <c r="AK29">
        <f t="shared" si="22"/>
        <v>-1834.1178188955021</v>
      </c>
      <c r="AL29">
        <f t="shared" si="8"/>
        <v>-15892.58631747075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-1020.7137294828133</v>
      </c>
      <c r="AR29">
        <f t="shared" si="9"/>
        <v>-1020.7963803849093</v>
      </c>
      <c r="AS29">
        <f t="shared" si="9"/>
        <v>-137.83654208590559</v>
      </c>
      <c r="AT29">
        <f t="shared" si="9"/>
        <v>-151.159373361192</v>
      </c>
      <c r="AU29">
        <f t="shared" si="9"/>
        <v>-1309.7922958320069</v>
      </c>
      <c r="AW29">
        <v>26</v>
      </c>
      <c r="AX29">
        <f>IF(Z29&gt;0, (R29*SUMPRODUCT(K29:$K$98, X29:$X$98)-K29*$AZ$3)/Z29, 0)</f>
        <v>-1222964.9199794563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1000000</v>
      </c>
      <c r="S30">
        <f t="shared" si="1"/>
        <v>-2000329.9229824659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-24529.220134455449</v>
      </c>
      <c r="AC30">
        <f t="shared" si="2"/>
        <v>-22673.823627576177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-8521.560241878884</v>
      </c>
      <c r="AI30">
        <f t="shared" si="6"/>
        <v>-8522.1269939773028</v>
      </c>
      <c r="AJ30">
        <f t="shared" si="7"/>
        <v>-1855.3965068792713</v>
      </c>
      <c r="AK30">
        <f t="shared" si="22"/>
        <v>-1717.0454094118816</v>
      </c>
      <c r="AL30">
        <f t="shared" si="8"/>
        <v>-12094.568910268456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-627.05978403565132</v>
      </c>
      <c r="AR30">
        <f t="shared" si="9"/>
        <v>-627.10148854026659</v>
      </c>
      <c r="AS30">
        <f t="shared" si="9"/>
        <v>-136.52952040243918</v>
      </c>
      <c r="AT30">
        <f t="shared" si="9"/>
        <v>-126.34894233498089</v>
      </c>
      <c r="AU30">
        <f t="shared" si="9"/>
        <v>-889.97995127768661</v>
      </c>
      <c r="AW30">
        <v>27</v>
      </c>
      <c r="AX30">
        <f>IF(Z30&gt;0, (R30*SUMPRODUCT(K30:$K$98, X30:$X$98)-K30*$AZ$3)/Z30, 0)</f>
        <v>-2000329.9229824659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1000000</v>
      </c>
      <c r="S31">
        <f t="shared" si="1"/>
        <v>-3570041.5212961277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-22673.823627576177</v>
      </c>
      <c r="AC31">
        <f t="shared" si="2"/>
        <v>-20732.9278434314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-5414.2162799019879</v>
      </c>
      <c r="AI31">
        <f t="shared" si="6"/>
        <v>-5414.5066536654267</v>
      </c>
      <c r="AJ31">
        <f t="shared" si="7"/>
        <v>-1940.8957841447773</v>
      </c>
      <c r="AK31">
        <f t="shared" si="22"/>
        <v>-1587.1676539303326</v>
      </c>
      <c r="AL31">
        <f t="shared" si="8"/>
        <v>-8942.5700917405375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-355.71928258103009</v>
      </c>
      <c r="AR31">
        <f t="shared" si="9"/>
        <v>-355.73836042008764</v>
      </c>
      <c r="AS31">
        <f t="shared" si="9"/>
        <v>-127.51874328762949</v>
      </c>
      <c r="AT31">
        <f t="shared" si="9"/>
        <v>-104.27846063108049</v>
      </c>
      <c r="AU31">
        <f t="shared" si="9"/>
        <v>-587.53556433879771</v>
      </c>
      <c r="AW31">
        <v>28</v>
      </c>
      <c r="AX31">
        <f>IF(Z31&gt;0, (R31*SUMPRODUCT(K31:$K$98, X31:$X$98)-K31*$AZ$3)/Z31, 0)</f>
        <v>-3570041.5212961277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1000000</v>
      </c>
      <c r="S32">
        <f t="shared" si="1"/>
        <v>-7144214.500683045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-20732.9278434314</v>
      </c>
      <c r="AC32">
        <f t="shared" si="2"/>
        <v>-18795.829654422763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-3118.4843177260041</v>
      </c>
      <c r="AI32">
        <f t="shared" si="6"/>
        <v>-3118.615863535922</v>
      </c>
      <c r="AJ32">
        <f t="shared" si="7"/>
        <v>-1937.0981890086368</v>
      </c>
      <c r="AK32">
        <f t="shared" si="22"/>
        <v>-1451.3049490401982</v>
      </c>
      <c r="AL32">
        <f t="shared" si="8"/>
        <v>-6507.0190015847575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-182.93522930012935</v>
      </c>
      <c r="AR32">
        <f t="shared" si="9"/>
        <v>-182.94294598568843</v>
      </c>
      <c r="AS32">
        <f t="shared" si="9"/>
        <v>-113.63324784700596</v>
      </c>
      <c r="AT32">
        <f t="shared" si="9"/>
        <v>-85.135846965130725</v>
      </c>
      <c r="AU32">
        <f t="shared" si="9"/>
        <v>-381.71204079782513</v>
      </c>
      <c r="AW32">
        <v>29</v>
      </c>
      <c r="AX32">
        <f>IF(Z32&gt;0, (R32*SUMPRODUCT(K32:$K$98, X32:$X$98)-K32*$AZ$3)/Z32, 0)</f>
        <v>-7144214.500683045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1000000</v>
      </c>
      <c r="S33">
        <f t="shared" si="1"/>
        <v>-16667583.759229543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-18795.829654422763</v>
      </c>
      <c r="AC33">
        <f t="shared" si="2"/>
        <v>-16931.6064269464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-1588.7665479474394</v>
      </c>
      <c r="AI33">
        <f t="shared" si="6"/>
        <v>-1588.817339971861</v>
      </c>
      <c r="AJ33">
        <f t="shared" si="7"/>
        <v>-1864.2232274763628</v>
      </c>
      <c r="AK33">
        <f t="shared" si="22"/>
        <v>-1315.7080758095935</v>
      </c>
      <c r="AL33">
        <f t="shared" si="8"/>
        <v>-4768.7486432578171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-83.21389471077228</v>
      </c>
      <c r="AR33">
        <f t="shared" si="9"/>
        <v>-83.216555014879148</v>
      </c>
      <c r="AS33">
        <f t="shared" si="9"/>
        <v>-97.641327839517317</v>
      </c>
      <c r="AT33">
        <f t="shared" si="9"/>
        <v>-68.912071085571696</v>
      </c>
      <c r="AU33">
        <f t="shared" si="9"/>
        <v>-249.76995393996813</v>
      </c>
      <c r="AW33">
        <v>30</v>
      </c>
      <c r="AX33">
        <f>IF(Z33&gt;0, (R33*SUMPRODUCT(K33:$K$98, X33:$X$98)-K33*$AZ$3)/Z33, 0)</f>
        <v>-16667583.759229543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1000000</v>
      </c>
      <c r="S34">
        <f t="shared" si="1"/>
        <v>-47636074.372516125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-16931.6064269464</v>
      </c>
      <c r="AC34">
        <f t="shared" si="2"/>
        <v>-15187.000270963879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-686.86907321792637</v>
      </c>
      <c r="AI34">
        <f t="shared" si="6"/>
        <v>-686.8850138684428</v>
      </c>
      <c r="AJ34">
        <f t="shared" si="7"/>
        <v>-1744.6061559825212</v>
      </c>
      <c r="AK34">
        <f t="shared" si="22"/>
        <v>-1185.2124498862481</v>
      </c>
      <c r="AL34">
        <f t="shared" si="8"/>
        <v>-3616.7036197372122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-32.121195579523089</v>
      </c>
      <c r="AR34">
        <f t="shared" si="9"/>
        <v>-32.121941038552862</v>
      </c>
      <c r="AS34">
        <f t="shared" si="9"/>
        <v>-81.585905859783566</v>
      </c>
      <c r="AT34">
        <f t="shared" si="9"/>
        <v>-55.426051907862039</v>
      </c>
      <c r="AU34">
        <f t="shared" ref="AU34:AU69" si="23">AL34*$K34</f>
        <v>-169.13389880619846</v>
      </c>
      <c r="AW34">
        <v>31</v>
      </c>
      <c r="AX34">
        <f>IF(Z34&gt;0, (R34*SUMPRODUCT(K34:$K$98, X34:$X$98)-K34*$AZ$3)/Z34, 0)</f>
        <v>-47636074.372516125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1000000</v>
      </c>
      <c r="S35">
        <f t="shared" si="1"/>
        <v>-178823824.16183889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-15187.000270963879</v>
      </c>
      <c r="AC35">
        <f t="shared" si="2"/>
        <v>-13587.139278424391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-239.64429239248085</v>
      </c>
      <c r="AI35">
        <f t="shared" ref="AI35:AI66" si="25">SUM(AE35:AH35)</f>
        <v>-239.64809142187252</v>
      </c>
      <c r="AJ35">
        <f t="shared" si="7"/>
        <v>-1599.8609925394885</v>
      </c>
      <c r="AK35">
        <f t="shared" si="22"/>
        <v>-1063.0900189674717</v>
      </c>
      <c r="AL35">
        <f t="shared" ref="AL35:AL69" si="26">SUM(AI35:AK35)</f>
        <v>-2902.5991029288325</v>
      </c>
      <c r="AN35">
        <f t="shared" ref="AN35:AT69" si="27">AE35*$K35</f>
        <v>0</v>
      </c>
      <c r="AO35">
        <f t="shared" si="27"/>
        <v>0</v>
      </c>
      <c r="AP35">
        <f t="shared" si="27"/>
        <v>-1.5862526849863014E-4</v>
      </c>
      <c r="AQ35">
        <f t="shared" si="27"/>
        <v>-10.006145334989247</v>
      </c>
      <c r="AR35">
        <f t="shared" si="27"/>
        <v>-10.006303960257744</v>
      </c>
      <c r="AS35">
        <f t="shared" si="27"/>
        <v>-66.800846568514203</v>
      </c>
      <c r="AT35">
        <f t="shared" si="27"/>
        <v>-44.38842723006892</v>
      </c>
      <c r="AU35">
        <f t="shared" si="23"/>
        <v>-121.19557775884086</v>
      </c>
      <c r="AW35">
        <v>32</v>
      </c>
      <c r="AX35">
        <f>IF(Z35&gt;0, (R35*SUMPRODUCT(K35:$K$98, X35:$X$98)-K35*$AZ$3)/Z35, 0)</f>
        <v>-178823824.16183889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1000000</v>
      </c>
      <c r="S36">
        <f t="shared" si="1"/>
        <v>-676280404.57109845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-13587.139278424391</v>
      </c>
      <c r="AC36">
        <f t="shared" si="2"/>
        <v>-12140.018470081692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-57.269620886287889</v>
      </c>
      <c r="AI36">
        <f t="shared" si="25"/>
        <v>-57.270518444341327</v>
      </c>
      <c r="AJ36">
        <f t="shared" si="7"/>
        <v>-1447.1208083426991</v>
      </c>
      <c r="AK36">
        <f t="shared" si="22"/>
        <v>-951.09974948970739</v>
      </c>
      <c r="AL36">
        <f t="shared" si="26"/>
        <v>-2455.4910762767477</v>
      </c>
      <c r="AN36">
        <f t="shared" si="27"/>
        <v>0</v>
      </c>
      <c r="AO36">
        <f t="shared" si="27"/>
        <v>0</v>
      </c>
      <c r="AP36">
        <f t="shared" si="27"/>
        <v>-3.3461410360439087E-5</v>
      </c>
      <c r="AQ36">
        <f t="shared" si="27"/>
        <v>-2.1350399323205727</v>
      </c>
      <c r="AR36">
        <f t="shared" si="27"/>
        <v>-2.135073393730933</v>
      </c>
      <c r="AS36">
        <f t="shared" si="27"/>
        <v>-53.949383021731308</v>
      </c>
      <c r="AT36">
        <f t="shared" si="27"/>
        <v>-35.457471402029398</v>
      </c>
      <c r="AU36">
        <f t="shared" si="23"/>
        <v>-91.541927817491626</v>
      </c>
      <c r="AW36">
        <v>33</v>
      </c>
      <c r="AX36">
        <f>IF(Z36&gt;0, (R36*SUMPRODUCT(K36:$K$98, X36:$X$98)-K36*$AZ$3)/Z36, 0)</f>
        <v>-676280404.57109845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1000000</v>
      </c>
      <c r="S37">
        <f t="shared" si="1"/>
        <v>-2580534091.5960174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-12140.018470081692</v>
      </c>
      <c r="AC37">
        <f t="shared" si="2"/>
        <v>-10841.147301373217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-13.570524064396732</v>
      </c>
      <c r="AI37">
        <f t="shared" si="25"/>
        <v>-13.570734120666415</v>
      </c>
      <c r="AJ37">
        <f t="shared" si="7"/>
        <v>-1298.8711687084742</v>
      </c>
      <c r="AK37">
        <f t="shared" si="22"/>
        <v>-849.80129290571847</v>
      </c>
      <c r="AL37">
        <f t="shared" si="26"/>
        <v>-2162.243195734859</v>
      </c>
      <c r="AN37">
        <f t="shared" si="27"/>
        <v>0</v>
      </c>
      <c r="AO37">
        <f t="shared" si="27"/>
        <v>0</v>
      </c>
      <c r="AP37">
        <f t="shared" si="27"/>
        <v>-6.991966197808317E-6</v>
      </c>
      <c r="AQ37">
        <f t="shared" si="27"/>
        <v>-0.45171060920159611</v>
      </c>
      <c r="AR37">
        <f t="shared" si="27"/>
        <v>-0.45171760116779391</v>
      </c>
      <c r="AS37">
        <f t="shared" si="27"/>
        <v>-43.234431043896159</v>
      </c>
      <c r="AT37">
        <f t="shared" si="27"/>
        <v>-28.286620170096615</v>
      </c>
      <c r="AU37">
        <f t="shared" si="23"/>
        <v>-71.972768815160563</v>
      </c>
      <c r="AW37">
        <v>34</v>
      </c>
      <c r="AX37">
        <f>IF(Z37&gt;0, (R37*SUMPRODUCT(K37:$K$98, X37:$X$98)-K37*$AZ$3)/Z37, 0)</f>
        <v>-2580534091.5960174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1000000</v>
      </c>
      <c r="S38">
        <f t="shared" si="1"/>
        <v>-9949882149.1715946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-10841.147301373217</v>
      </c>
      <c r="AC38">
        <f t="shared" si="2"/>
        <v>-9679.9863256959979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-3.1862396693820676</v>
      </c>
      <c r="AI38">
        <f t="shared" si="25"/>
        <v>-3.1862883131055839</v>
      </c>
      <c r="AJ38">
        <f t="shared" si="7"/>
        <v>-1161.1609756772195</v>
      </c>
      <c r="AK38">
        <f t="shared" si="22"/>
        <v>-758.8803110961253</v>
      </c>
      <c r="AL38">
        <f t="shared" si="26"/>
        <v>-1923.2275750864503</v>
      </c>
      <c r="AN38">
        <f t="shared" si="27"/>
        <v>0</v>
      </c>
      <c r="AO38">
        <f t="shared" si="27"/>
        <v>0</v>
      </c>
      <c r="AP38">
        <f t="shared" si="27"/>
        <v>-1.4456809557523707E-6</v>
      </c>
      <c r="AQ38">
        <f t="shared" si="27"/>
        <v>-9.4694354739063902E-2</v>
      </c>
      <c r="AR38">
        <f t="shared" si="27"/>
        <v>-9.4695800420019641E-2</v>
      </c>
      <c r="AS38">
        <f t="shared" si="27"/>
        <v>-34.50945338373139</v>
      </c>
      <c r="AT38">
        <f t="shared" si="27"/>
        <v>-22.553758925914181</v>
      </c>
      <c r="AU38">
        <f t="shared" si="23"/>
        <v>-57.157908110065584</v>
      </c>
      <c r="AW38">
        <v>35</v>
      </c>
      <c r="AX38">
        <f>IF(Z38&gt;0, (R38*SUMPRODUCT(K38:$K$98, X38:$X$98)-K38*$AZ$3)/Z38, 0)</f>
        <v>-9949882149.1715946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1000000</v>
      </c>
      <c r="S39">
        <f t="shared" si="1"/>
        <v>-38818337806.154114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-9679.9863256959979</v>
      </c>
      <c r="AC39">
        <f t="shared" si="2"/>
        <v>-8642.9268358664285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-0.74049510933488916</v>
      </c>
      <c r="AI39">
        <f t="shared" si="25"/>
        <v>-0.74050624186570357</v>
      </c>
      <c r="AJ39">
        <f t="shared" si="7"/>
        <v>-1037.0594898295694</v>
      </c>
      <c r="AK39">
        <f t="shared" si="22"/>
        <v>-677.59904279871989</v>
      </c>
      <c r="AL39">
        <f t="shared" si="26"/>
        <v>-1715.399038870155</v>
      </c>
      <c r="AN39">
        <f t="shared" si="27"/>
        <v>0</v>
      </c>
      <c r="AO39">
        <f t="shared" si="27"/>
        <v>0</v>
      </c>
      <c r="AP39">
        <f t="shared" si="27"/>
        <v>-2.9540750995899798E-7</v>
      </c>
      <c r="AQ39">
        <f t="shared" si="27"/>
        <v>-1.9649423840013731E-2</v>
      </c>
      <c r="AR39">
        <f t="shared" si="27"/>
        <v>-1.9649719247523692E-2</v>
      </c>
      <c r="AS39">
        <f t="shared" si="27"/>
        <v>-27.518914312982769</v>
      </c>
      <c r="AT39">
        <f t="shared" si="27"/>
        <v>-17.980443918797302</v>
      </c>
      <c r="AU39">
        <f t="shared" si="23"/>
        <v>-45.519007951027596</v>
      </c>
      <c r="AW39">
        <v>36</v>
      </c>
      <c r="AX39">
        <f>IF(Z39&gt;0, (R39*SUMPRODUCT(K39:$K$98, X39:$X$98)-K39*$AZ$3)/Z39, 0)</f>
        <v>-38818337806.154114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1000000</v>
      </c>
      <c r="S40">
        <f t="shared" si="1"/>
        <v>-153250698503.14764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-8642.9268358664285</v>
      </c>
      <c r="AC40">
        <f t="shared" si="2"/>
        <v>-7716.9159636971362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-0.17006925994255148</v>
      </c>
      <c r="AI40">
        <f t="shared" si="25"/>
        <v>-0.17007177768506068</v>
      </c>
      <c r="AJ40">
        <f t="shared" si="7"/>
        <v>-926.01087216929227</v>
      </c>
      <c r="AK40">
        <f t="shared" si="22"/>
        <v>-605.00487851065009</v>
      </c>
      <c r="AL40">
        <f t="shared" si="26"/>
        <v>-1531.1858224576274</v>
      </c>
      <c r="AN40">
        <f t="shared" si="27"/>
        <v>0</v>
      </c>
      <c r="AO40">
        <f t="shared" si="27"/>
        <v>0</v>
      </c>
      <c r="AP40">
        <f t="shared" si="27"/>
        <v>-5.9651437767167699E-8</v>
      </c>
      <c r="AQ40">
        <f t="shared" si="27"/>
        <v>-4.0293540100032176E-3</v>
      </c>
      <c r="AR40">
        <f t="shared" si="27"/>
        <v>-4.0294136614409844E-3</v>
      </c>
      <c r="AS40">
        <f t="shared" si="27"/>
        <v>-21.939447624704801</v>
      </c>
      <c r="AT40">
        <f t="shared" si="27"/>
        <v>-14.334035640079026</v>
      </c>
      <c r="AU40">
        <f t="shared" si="23"/>
        <v>-36.27751267844527</v>
      </c>
      <c r="AW40">
        <v>37</v>
      </c>
      <c r="AX40">
        <f>IF(Z40&gt;0, (R40*SUMPRODUCT(K40:$K$98, X40:$X$98)-K40*$AZ$3)/Z40, 0)</f>
        <v>-153250698503.14764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1000000</v>
      </c>
      <c r="S41">
        <f t="shared" si="1"/>
        <v>-612912161144.17639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-7716.9159636971362</v>
      </c>
      <c r="AC41">
        <f t="shared" si="2"/>
        <v>-6890.107027342995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-3.8609711998952218E-2</v>
      </c>
      <c r="AI41">
        <f t="shared" si="25"/>
        <v>-3.8610274078436368E-2</v>
      </c>
      <c r="AJ41">
        <f t="shared" si="7"/>
        <v>-826.80893635414122</v>
      </c>
      <c r="AK41">
        <f t="shared" si="22"/>
        <v>-540.18411745879962</v>
      </c>
      <c r="AL41">
        <f t="shared" si="26"/>
        <v>-1367.0316640870192</v>
      </c>
      <c r="AN41">
        <f t="shared" si="27"/>
        <v>0</v>
      </c>
      <c r="AO41">
        <f t="shared" si="27"/>
        <v>0</v>
      </c>
      <c r="AP41">
        <f t="shared" si="27"/>
        <v>-1.1890204237223773E-8</v>
      </c>
      <c r="AQ41">
        <f t="shared" si="27"/>
        <v>-8.1674811863938202E-4</v>
      </c>
      <c r="AR41">
        <f t="shared" si="27"/>
        <v>-8.1676000884361912E-4</v>
      </c>
      <c r="AS41">
        <f t="shared" si="27"/>
        <v>-17.490279214198733</v>
      </c>
      <c r="AT41">
        <f t="shared" si="27"/>
        <v>-11.427030630669366</v>
      </c>
      <c r="AU41">
        <f t="shared" si="23"/>
        <v>-28.918126604876939</v>
      </c>
      <c r="AW41">
        <v>38</v>
      </c>
      <c r="AX41">
        <f>IF(Z41&gt;0, (R41*SUMPRODUCT(K41:$K$98, X41:$X$98)-K41*$AZ$3)/Z41, 0)</f>
        <v>-612912161144.17639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1000000</v>
      </c>
      <c r="S42">
        <f t="shared" si="1"/>
        <v>-2485269336749.9185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-6890.107027342995</v>
      </c>
      <c r="AC42">
        <f t="shared" si="2"/>
        <v>-6151.8819818516913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-8.6538356444542906E-3</v>
      </c>
      <c r="AI42">
        <f t="shared" si="25"/>
        <v>-8.65395941136138E-3</v>
      </c>
      <c r="AJ42">
        <f t="shared" si="7"/>
        <v>-738.22504549130372</v>
      </c>
      <c r="AK42">
        <f t="shared" si="22"/>
        <v>-482.30749191400969</v>
      </c>
      <c r="AL42">
        <f t="shared" si="26"/>
        <v>-1220.5411913647249</v>
      </c>
      <c r="AN42">
        <f t="shared" si="27"/>
        <v>0</v>
      </c>
      <c r="AO42">
        <f t="shared" si="27"/>
        <v>0</v>
      </c>
      <c r="AP42">
        <f t="shared" si="27"/>
        <v>-2.337642509052049E-9</v>
      </c>
      <c r="AQ42">
        <f t="shared" si="27"/>
        <v>-1.6344897472702212E-4</v>
      </c>
      <c r="AR42">
        <f t="shared" si="27"/>
        <v>-1.6345131236953118E-4</v>
      </c>
      <c r="AS42">
        <f t="shared" si="27"/>
        <v>-13.943196030154301</v>
      </c>
      <c r="AT42">
        <f t="shared" si="27"/>
        <v>-9.1095634693530823</v>
      </c>
      <c r="AU42">
        <f t="shared" si="23"/>
        <v>-23.052922950819756</v>
      </c>
      <c r="AW42">
        <v>39</v>
      </c>
      <c r="AX42">
        <f>IF(Z42&gt;0, (R42*SUMPRODUCT(K42:$K$98, X42:$X$98)-K42*$AZ$3)/Z42, 0)</f>
        <v>-2485269336749.9185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1000000</v>
      </c>
      <c r="S43">
        <f t="shared" si="1"/>
        <v>-10223853807061.021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-6151.8819818516913</v>
      </c>
      <c r="AC43">
        <f t="shared" si="2"/>
        <v>-5492.7519111583251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-1.9133360853692556E-3</v>
      </c>
      <c r="AI43">
        <f t="shared" si="25"/>
        <v>-1.9133629478030052E-3</v>
      </c>
      <c r="AJ43">
        <f t="shared" si="7"/>
        <v>-659.13007069336618</v>
      </c>
      <c r="AK43">
        <f t="shared" si="22"/>
        <v>-430.63173872961841</v>
      </c>
      <c r="AL43">
        <f t="shared" si="26"/>
        <v>-1089.7637227859323</v>
      </c>
      <c r="AN43">
        <f t="shared" si="27"/>
        <v>0</v>
      </c>
      <c r="AO43">
        <f t="shared" si="27"/>
        <v>0</v>
      </c>
      <c r="AP43">
        <f t="shared" si="27"/>
        <v>-4.5300280660814176E-10</v>
      </c>
      <c r="AQ43">
        <f t="shared" si="27"/>
        <v>-3.2266123938578739E-5</v>
      </c>
      <c r="AR43">
        <f t="shared" si="27"/>
        <v>-3.2266576941385345E-5</v>
      </c>
      <c r="AS43">
        <f t="shared" si="27"/>
        <v>-11.115440050111154</v>
      </c>
      <c r="AT43">
        <f t="shared" si="27"/>
        <v>-7.2620890600377495</v>
      </c>
      <c r="AU43">
        <f t="shared" si="23"/>
        <v>-18.377561376725843</v>
      </c>
      <c r="AW43">
        <v>40</v>
      </c>
      <c r="AX43">
        <f>IF(Z43&gt;0, (R43*SUMPRODUCT(K43:$K$98, X43:$X$98)-K43*$AZ$3)/Z43, 0)</f>
        <v>-10223853807061.021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1000000</v>
      </c>
      <c r="S44">
        <f t="shared" si="1"/>
        <v>-42724909484186.227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-5492.7519111583251</v>
      </c>
      <c r="AC44">
        <f t="shared" si="2"/>
        <v>-4904.2428057973593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-4.1708968863344616E-4</v>
      </c>
      <c r="AI44">
        <f t="shared" si="25"/>
        <v>-4.1709542795842659E-4</v>
      </c>
      <c r="AJ44">
        <f t="shared" si="7"/>
        <v>-588.5091053609658</v>
      </c>
      <c r="AK44">
        <f t="shared" si="22"/>
        <v>-384.49263378108282</v>
      </c>
      <c r="AL44">
        <f t="shared" si="26"/>
        <v>-973.00215623747658</v>
      </c>
      <c r="AN44">
        <f t="shared" si="27"/>
        <v>0</v>
      </c>
      <c r="AO44">
        <f t="shared" si="27"/>
        <v>0</v>
      </c>
      <c r="AP44">
        <f t="shared" si="27"/>
        <v>-8.6416829633191361E-11</v>
      </c>
      <c r="AQ44">
        <f t="shared" si="27"/>
        <v>-6.2801058813015351E-6</v>
      </c>
      <c r="AR44">
        <f t="shared" si="27"/>
        <v>-6.2801922981311684E-6</v>
      </c>
      <c r="AS44">
        <f t="shared" si="27"/>
        <v>-8.8611624657664443</v>
      </c>
      <c r="AT44">
        <f t="shared" si="27"/>
        <v>-5.7892930861874721</v>
      </c>
      <c r="AU44">
        <f t="shared" si="23"/>
        <v>-14.650461832146215</v>
      </c>
      <c r="AW44">
        <v>41</v>
      </c>
      <c r="AX44">
        <f>IF(Z44&gt;0, (R44*SUMPRODUCT(K44:$K$98, X44:$X$98)-K44*$AZ$3)/Z44, 0)</f>
        <v>-42724909484186.227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1000000</v>
      </c>
      <c r="S45">
        <f t="shared" si="1"/>
        <v>-181501680046101.25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-4904.2428057973593</v>
      </c>
      <c r="AC45">
        <f t="shared" si="2"/>
        <v>-4378.7882249104196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-8.9513302969621865E-5</v>
      </c>
      <c r="AI45">
        <f t="shared" si="25"/>
        <v>-8.9514509236204024E-5</v>
      </c>
      <c r="AJ45">
        <f t="shared" si="7"/>
        <v>-525.45458088693977</v>
      </c>
      <c r="AK45">
        <f t="shared" si="22"/>
        <v>-343.29699640581521</v>
      </c>
      <c r="AL45">
        <f t="shared" si="26"/>
        <v>-868.7516668072642</v>
      </c>
      <c r="AN45">
        <f t="shared" si="27"/>
        <v>0</v>
      </c>
      <c r="AO45">
        <f t="shared" si="27"/>
        <v>0</v>
      </c>
      <c r="AP45">
        <f t="shared" si="27"/>
        <v>-1.6216711347635362E-11</v>
      </c>
      <c r="AQ45">
        <f t="shared" si="27"/>
        <v>-1.2033918683483541E-6</v>
      </c>
      <c r="AR45">
        <f t="shared" si="27"/>
        <v>-1.2034080850597016E-6</v>
      </c>
      <c r="AS45">
        <f t="shared" si="27"/>
        <v>-7.064064768566622</v>
      </c>
      <c r="AT45">
        <f t="shared" si="27"/>
        <v>-4.6151890299855545</v>
      </c>
      <c r="AU45">
        <f t="shared" si="23"/>
        <v>-11.679255001960261</v>
      </c>
      <c r="AW45">
        <v>42</v>
      </c>
      <c r="AX45">
        <f>IF(Z45&gt;0, (R45*SUMPRODUCT(K45:$K$98, X45:$X$98)-K45*$AZ$3)/Z45, 0)</f>
        <v>-181501680046101.25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1000000</v>
      </c>
      <c r="S46">
        <f t="shared" si="1"/>
        <v>-784810968844290.25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-4378.7882249104196</v>
      </c>
      <c r="AC46">
        <f t="shared" si="2"/>
        <v>-3909.6323447146656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-1.8902455362870206E-5</v>
      </c>
      <c r="AI46">
        <f t="shared" si="25"/>
        <v>-1.89027044440184E-5</v>
      </c>
      <c r="AJ46">
        <f t="shared" si="7"/>
        <v>-469.15588019575398</v>
      </c>
      <c r="AK46">
        <f t="shared" si="22"/>
        <v>-306.5151757437294</v>
      </c>
      <c r="AL46">
        <f t="shared" si="26"/>
        <v>-775.67107484218786</v>
      </c>
      <c r="AN46">
        <f t="shared" si="27"/>
        <v>0</v>
      </c>
      <c r="AO46">
        <f t="shared" si="27"/>
        <v>0</v>
      </c>
      <c r="AP46">
        <f t="shared" si="27"/>
        <v>-2.9898012996061057E-12</v>
      </c>
      <c r="AQ46">
        <f t="shared" si="27"/>
        <v>-2.268922639035744E-7</v>
      </c>
      <c r="AR46">
        <f t="shared" si="27"/>
        <v>-2.2689525370487399E-7</v>
      </c>
      <c r="AS46">
        <f t="shared" si="27"/>
        <v>-5.6314292369859293</v>
      </c>
      <c r="AT46">
        <f t="shared" si="27"/>
        <v>-3.6792004430231158</v>
      </c>
      <c r="AU46">
        <f t="shared" si="23"/>
        <v>-9.3106299069042997</v>
      </c>
      <c r="AW46">
        <v>43</v>
      </c>
      <c r="AX46">
        <f>IF(Z46&gt;0, (R46*SUMPRODUCT(K46:$K$98, X46:$X$98)-K46*$AZ$3)/Z46, 0)</f>
        <v>-784810968844290.25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1000000</v>
      </c>
      <c r="S47">
        <f t="shared" si="1"/>
        <v>-3458882638067700.5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-3909.6323447146656</v>
      </c>
      <c r="AC47">
        <f t="shared" si="2"/>
        <v>-3490.7431651208904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-3.9225955148037648E-6</v>
      </c>
      <c r="AI47">
        <f t="shared" si="25"/>
        <v>-3.9226459753647374E-6</v>
      </c>
      <c r="AJ47">
        <f t="shared" si="7"/>
        <v>-418.88917959377522</v>
      </c>
      <c r="AK47">
        <f t="shared" si="22"/>
        <v>-273.67426413002664</v>
      </c>
      <c r="AL47">
        <f t="shared" si="26"/>
        <v>-692.56344764644791</v>
      </c>
      <c r="AN47">
        <f t="shared" si="27"/>
        <v>0</v>
      </c>
      <c r="AO47">
        <f t="shared" si="27"/>
        <v>0</v>
      </c>
      <c r="AP47">
        <f t="shared" si="27"/>
        <v>-5.4079855052364769E-13</v>
      </c>
      <c r="AQ47">
        <f t="shared" si="27"/>
        <v>-4.2039444821849274E-8</v>
      </c>
      <c r="AR47">
        <f t="shared" si="27"/>
        <v>-4.2039985620399796E-8</v>
      </c>
      <c r="AS47">
        <f t="shared" si="27"/>
        <v>-4.4893409186705791</v>
      </c>
      <c r="AT47">
        <f t="shared" si="27"/>
        <v>-2.9330360682447334</v>
      </c>
      <c r="AU47">
        <f t="shared" si="23"/>
        <v>-7.4223770289552986</v>
      </c>
      <c r="AW47">
        <v>44</v>
      </c>
      <c r="AX47">
        <f>IF(Z47&gt;0, (R47*SUMPRODUCT(K47:$K$98, X47:$X$98)-K47*$AZ$3)/Z47, 0)</f>
        <v>-3458882638067700.5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1000000</v>
      </c>
      <c r="S48">
        <f t="shared" si="1"/>
        <v>-1.5549326786970022E+16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-3490.7431651208904</v>
      </c>
      <c r="AC48">
        <f t="shared" si="2"/>
        <v>-3116.7349688944778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-7.9867731247582917E-7</v>
      </c>
      <c r="AI48">
        <f t="shared" si="25"/>
        <v>-7.9868733456556843E-7</v>
      </c>
      <c r="AJ48">
        <f t="shared" si="7"/>
        <v>-374.00819622641257</v>
      </c>
      <c r="AK48">
        <f t="shared" si="22"/>
        <v>-244.35202155846235</v>
      </c>
      <c r="AL48">
        <f t="shared" si="26"/>
        <v>-618.3602185835623</v>
      </c>
      <c r="AN48">
        <f t="shared" si="27"/>
        <v>0</v>
      </c>
      <c r="AO48">
        <f t="shared" si="27"/>
        <v>0</v>
      </c>
      <c r="AP48">
        <f t="shared" si="27"/>
        <v>-9.590112660939289E-14</v>
      </c>
      <c r="AQ48">
        <f t="shared" si="27"/>
        <v>-7.6425232717123417E-9</v>
      </c>
      <c r="AR48">
        <f t="shared" si="27"/>
        <v>-7.6426191728389509E-9</v>
      </c>
      <c r="AS48">
        <f t="shared" si="27"/>
        <v>-3.5788750961396794</v>
      </c>
      <c r="AT48">
        <f t="shared" si="27"/>
        <v>-2.3381983963730288</v>
      </c>
      <c r="AU48">
        <f t="shared" si="23"/>
        <v>-5.9170735001553281</v>
      </c>
      <c r="AW48">
        <v>45</v>
      </c>
      <c r="AX48">
        <f>IF(Z48&gt;0, (R48*SUMPRODUCT(K48:$K$98, X48:$X$98)-K48*$AZ$3)/Z48, 0)</f>
        <v>-1.5549326786970022E+16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1000000</v>
      </c>
      <c r="S49">
        <f t="shared" si="1"/>
        <v>-7.1394706314619776E+16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-3116.7349688944778</v>
      </c>
      <c r="AC49">
        <f t="shared" si="2"/>
        <v>-2782.7990793767162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-1.5945970996305328E-7</v>
      </c>
      <c r="AI49">
        <f t="shared" si="25"/>
        <v>-1.5946165884639704E-7</v>
      </c>
      <c r="AJ49">
        <f t="shared" si="7"/>
        <v>-333.93588951776155</v>
      </c>
      <c r="AK49">
        <f t="shared" si="22"/>
        <v>-218.17144782261346</v>
      </c>
      <c r="AL49">
        <f t="shared" si="26"/>
        <v>-552.1073374998366</v>
      </c>
      <c r="AN49">
        <f t="shared" si="27"/>
        <v>0</v>
      </c>
      <c r="AO49">
        <f t="shared" si="27"/>
        <v>0</v>
      </c>
      <c r="AP49">
        <f t="shared" si="27"/>
        <v>-1.6650728643828637E-14</v>
      </c>
      <c r="AQ49">
        <f t="shared" si="27"/>
        <v>-1.3623803439680514E-9</v>
      </c>
      <c r="AR49">
        <f t="shared" si="27"/>
        <v>-1.3623969946966953E-9</v>
      </c>
      <c r="AS49">
        <f t="shared" si="27"/>
        <v>-2.8530573154177712</v>
      </c>
      <c r="AT49">
        <f t="shared" si="27"/>
        <v>-1.8639974461100457</v>
      </c>
      <c r="AU49">
        <f t="shared" si="23"/>
        <v>-4.7170547628902133</v>
      </c>
      <c r="AW49">
        <v>46</v>
      </c>
      <c r="AX49">
        <f>IF(Z49&gt;0, (R49*SUMPRODUCT(K49:$K$98, X49:$X$98)-K49*$AZ$3)/Z49, 0)</f>
        <v>-7.1394706314619776E+16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1000000</v>
      </c>
      <c r="S50">
        <f t="shared" si="1"/>
        <v>-3.350126806326631E+17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-2782.7990793767162</v>
      </c>
      <c r="AC50">
        <f t="shared" si="2"/>
        <v>-2484.6420351589677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-3.1171329046731414E-8</v>
      </c>
      <c r="AI50">
        <f t="shared" si="25"/>
        <v>-3.1171699874789393E-8</v>
      </c>
      <c r="AJ50">
        <f t="shared" si="7"/>
        <v>-298.15704421774853</v>
      </c>
      <c r="AK50">
        <f t="shared" si="22"/>
        <v>-194.79593555637015</v>
      </c>
      <c r="AL50">
        <f t="shared" si="26"/>
        <v>-492.9529798052904</v>
      </c>
      <c r="AN50">
        <f t="shared" si="27"/>
        <v>0</v>
      </c>
      <c r="AO50">
        <f t="shared" si="27"/>
        <v>0</v>
      </c>
      <c r="AP50">
        <f t="shared" si="27"/>
        <v>-2.8287981765219601E-15</v>
      </c>
      <c r="AQ50">
        <f t="shared" si="27"/>
        <v>-2.3778513213724557E-10</v>
      </c>
      <c r="AR50">
        <f t="shared" si="27"/>
        <v>-2.3778796093542208E-10</v>
      </c>
      <c r="AS50">
        <f t="shared" si="27"/>
        <v>-2.2744398241948591</v>
      </c>
      <c r="AT50">
        <f t="shared" si="27"/>
        <v>-1.4859673518132157</v>
      </c>
      <c r="AU50">
        <f t="shared" si="23"/>
        <v>-3.7604071762458626</v>
      </c>
      <c r="AW50">
        <v>47</v>
      </c>
      <c r="AX50">
        <f>IF(Z50&gt;0, (R50*SUMPRODUCT(K50:$K$98, X50:$X$98)-K50*$AZ$3)/Z50, 0)</f>
        <v>-3.350126806326631E+17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1000000</v>
      </c>
      <c r="S51">
        <f t="shared" si="1"/>
        <v>-1.6067464491060718E+18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-2484.6420351589677</v>
      </c>
      <c r="AC51">
        <f t="shared" si="2"/>
        <v>-2218.4303885349996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-5.9616983074753673E-9</v>
      </c>
      <c r="AI51">
        <f t="shared" si="25"/>
        <v>-5.9617673423373944E-9</v>
      </c>
      <c r="AJ51">
        <f t="shared" si="7"/>
        <v>-266.21164662396814</v>
      </c>
      <c r="AK51">
        <f t="shared" si="22"/>
        <v>-173.92494246112776</v>
      </c>
      <c r="AL51">
        <f t="shared" si="26"/>
        <v>-440.13658909105766</v>
      </c>
      <c r="AN51">
        <f t="shared" si="27"/>
        <v>0</v>
      </c>
      <c r="AO51">
        <f t="shared" si="27"/>
        <v>0</v>
      </c>
      <c r="AP51">
        <f t="shared" si="27"/>
        <v>-4.701969580938385E-16</v>
      </c>
      <c r="AQ51">
        <f t="shared" si="27"/>
        <v>-4.06051714587793E-11</v>
      </c>
      <c r="AR51">
        <f t="shared" si="27"/>
        <v>-4.0605641655737388E-11</v>
      </c>
      <c r="AS51">
        <f t="shared" si="27"/>
        <v>-1.8131695027130244</v>
      </c>
      <c r="AT51">
        <f t="shared" si="27"/>
        <v>-1.1846040751067637</v>
      </c>
      <c r="AU51">
        <f t="shared" si="23"/>
        <v>-2.9977735778603938</v>
      </c>
      <c r="AW51">
        <v>48</v>
      </c>
      <c r="AX51">
        <f>IF(Z51&gt;0, (R51*SUMPRODUCT(K51:$K$98, X51:$X$98)-K51*$AZ$3)/Z51, 0)</f>
        <v>-1.6067464491060718E+18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1000000</v>
      </c>
      <c r="S52">
        <f t="shared" si="1"/>
        <v>-7.8844441185247406E+18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-2218.4303885349996</v>
      </c>
      <c r="AC52">
        <f t="shared" si="2"/>
        <v>-1980.7414183348562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-1.1156688264545206E-9</v>
      </c>
      <c r="AI52">
        <f t="shared" si="25"/>
        <v>-1.1156813875266049E-9</v>
      </c>
      <c r="AJ52">
        <f t="shared" si="7"/>
        <v>-237.68897020014333</v>
      </c>
      <c r="AK52">
        <f t="shared" si="22"/>
        <v>-155.29012719744998</v>
      </c>
      <c r="AL52">
        <f t="shared" si="26"/>
        <v>-392.97909739870897</v>
      </c>
      <c r="AN52">
        <f t="shared" si="27"/>
        <v>0</v>
      </c>
      <c r="AO52">
        <f t="shared" si="27"/>
        <v>0</v>
      </c>
      <c r="AP52">
        <f t="shared" si="27"/>
        <v>-7.6387102924722612E-17</v>
      </c>
      <c r="AQ52">
        <f t="shared" si="27"/>
        <v>-6.7846684506644772E-12</v>
      </c>
      <c r="AR52">
        <f t="shared" si="27"/>
        <v>-6.7847448377674023E-12</v>
      </c>
      <c r="AS52">
        <f t="shared" si="27"/>
        <v>-1.4454476265260958</v>
      </c>
      <c r="AT52">
        <f t="shared" si="27"/>
        <v>-0.94435911599718925</v>
      </c>
      <c r="AU52">
        <f t="shared" si="23"/>
        <v>-2.3898067425300695</v>
      </c>
      <c r="AW52">
        <v>49</v>
      </c>
      <c r="AX52">
        <f>IF(Z52&gt;0, (R52*SUMPRODUCT(K52:$K$98, X52:$X$98)-K52*$AZ$3)/Z52, 0)</f>
        <v>-7.8844441185247406E+18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1000000</v>
      </c>
      <c r="S53">
        <f t="shared" si="1"/>
        <v>-3.9622817477452505E+19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-1980.7414183348562</v>
      </c>
      <c r="AC53">
        <f t="shared" si="2"/>
        <v>-1768.5191235132706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-2.0407537142111815E-10</v>
      </c>
      <c r="AI53">
        <f t="shared" si="25"/>
        <v>-2.0407760311391045E-10</v>
      </c>
      <c r="AJ53">
        <f t="shared" si="7"/>
        <v>-212.22229482158559</v>
      </c>
      <c r="AK53">
        <f t="shared" si="22"/>
        <v>-138.65189928343995</v>
      </c>
      <c r="AL53">
        <f t="shared" si="26"/>
        <v>-350.87419410522961</v>
      </c>
      <c r="AN53">
        <f t="shared" si="27"/>
        <v>0</v>
      </c>
      <c r="AO53">
        <f t="shared" si="27"/>
        <v>0</v>
      </c>
      <c r="AP53">
        <f t="shared" si="27"/>
        <v>-1.2117407674285718E-17</v>
      </c>
      <c r="AQ53">
        <f t="shared" si="27"/>
        <v>-1.1080667017906316E-12</v>
      </c>
      <c r="AR53">
        <f t="shared" si="27"/>
        <v>-1.1080788191983058E-12</v>
      </c>
      <c r="AS53">
        <f t="shared" si="27"/>
        <v>-1.1523019981874152</v>
      </c>
      <c r="AT53">
        <f t="shared" si="27"/>
        <v>-0.75283730548246652</v>
      </c>
      <c r="AU53">
        <f t="shared" si="23"/>
        <v>-1.9051393036709898</v>
      </c>
      <c r="AW53">
        <v>50</v>
      </c>
      <c r="AX53">
        <f>IF(Z53&gt;0, (R53*SUMPRODUCT(K53:$K$98, X53:$X$98)-K53*$AZ$3)/Z53, 0)</f>
        <v>-3.9622817477452505E+19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1000000</v>
      </c>
      <c r="S54">
        <f t="shared" si="1"/>
        <v>-2.0409775264037316E+20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-1768.5191235132706</v>
      </c>
      <c r="AC54">
        <f t="shared" si="2"/>
        <v>-1579.0349317082785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-3.6450857225300435E-11</v>
      </c>
      <c r="AI54">
        <f t="shared" si="25"/>
        <v>-3.6451244058303562E-11</v>
      </c>
      <c r="AJ54">
        <f t="shared" si="7"/>
        <v>-189.48419180499218</v>
      </c>
      <c r="AK54">
        <f t="shared" si="22"/>
        <v>-123.79633864592896</v>
      </c>
      <c r="AL54">
        <f t="shared" si="26"/>
        <v>-313.2805304509576</v>
      </c>
      <c r="AN54">
        <f t="shared" si="27"/>
        <v>0</v>
      </c>
      <c r="AO54">
        <f t="shared" si="27"/>
        <v>0</v>
      </c>
      <c r="AP54">
        <f t="shared" si="27"/>
        <v>-1.8753434040000227E-18</v>
      </c>
      <c r="AQ54">
        <f t="shared" si="27"/>
        <v>-1.7671158901897921E-13</v>
      </c>
      <c r="AR54">
        <f t="shared" si="27"/>
        <v>-1.7671346436238321E-13</v>
      </c>
      <c r="AS54">
        <f t="shared" si="27"/>
        <v>-0.91860809804483889</v>
      </c>
      <c r="AT54">
        <f t="shared" si="27"/>
        <v>-0.60015729072263169</v>
      </c>
      <c r="AU54">
        <f t="shared" si="23"/>
        <v>-1.5187653887676473</v>
      </c>
      <c r="AW54">
        <v>51</v>
      </c>
      <c r="AX54">
        <f>IF(Z54&gt;0, (R54*SUMPRODUCT(K54:$K$98, X54:$X$98)-K54*$AZ$3)/Z54, 0)</f>
        <v>-2.0409775264037316E+20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1000000</v>
      </c>
      <c r="S55">
        <f t="shared" si="1"/>
        <v>-1.0783728801977594E+21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-1579.0349317082785</v>
      </c>
      <c r="AC55">
        <f t="shared" si="2"/>
        <v>-1409.852617596677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-6.3519046695229152E-12</v>
      </c>
      <c r="AI55">
        <f t="shared" si="25"/>
        <v>-6.351970038962535E-12</v>
      </c>
      <c r="AJ55">
        <f t="shared" si="7"/>
        <v>-169.1823141116015</v>
      </c>
      <c r="AK55">
        <f t="shared" si="22"/>
        <v>-110.5324452195795</v>
      </c>
      <c r="AL55">
        <f t="shared" si="26"/>
        <v>-279.71475933118734</v>
      </c>
      <c r="AN55">
        <f t="shared" si="27"/>
        <v>0</v>
      </c>
      <c r="AO55">
        <f t="shared" si="27"/>
        <v>0</v>
      </c>
      <c r="AP55">
        <f t="shared" si="27"/>
        <v>-2.8295281911818923E-19</v>
      </c>
      <c r="AQ55">
        <f t="shared" si="27"/>
        <v>-2.7494335938350896E-14</v>
      </c>
      <c r="AR55">
        <f t="shared" si="27"/>
        <v>-2.7494618891170015E-14</v>
      </c>
      <c r="AS55">
        <f t="shared" si="27"/>
        <v>-0.73230875163013875</v>
      </c>
      <c r="AT55">
        <f t="shared" si="27"/>
        <v>-0.47844171773169003</v>
      </c>
      <c r="AU55">
        <f t="shared" si="23"/>
        <v>-1.2107504693618563</v>
      </c>
      <c r="AW55">
        <v>52</v>
      </c>
      <c r="AX55">
        <f>IF(Z55&gt;0, (R55*SUMPRODUCT(K55:$K$98, X55:$X$98)-K55*$AZ$3)/Z55, 0)</f>
        <v>-1.0783728801977594E+21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1000000</v>
      </c>
      <c r="S56">
        <f t="shared" si="1"/>
        <v>-5.8490640189448258E+21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-1409.852617596677</v>
      </c>
      <c r="AC56">
        <f t="shared" si="2"/>
        <v>-1258.7969799970328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-1.0791015000867691E-12</v>
      </c>
      <c r="AI56">
        <f t="shared" si="25"/>
        <v>-1.0791122607569884E-12</v>
      </c>
      <c r="AJ56">
        <f t="shared" si="7"/>
        <v>-151.05563759964411</v>
      </c>
      <c r="AK56">
        <f t="shared" si="22"/>
        <v>-98.689683231767404</v>
      </c>
      <c r="AL56">
        <f t="shared" si="26"/>
        <v>-249.74532083141258</v>
      </c>
      <c r="AN56">
        <f t="shared" si="27"/>
        <v>0</v>
      </c>
      <c r="AO56">
        <f t="shared" si="27"/>
        <v>0</v>
      </c>
      <c r="AP56">
        <f t="shared" si="27"/>
        <v>-4.1587284406082122E-20</v>
      </c>
      <c r="AQ56">
        <f t="shared" si="27"/>
        <v>-4.1704559355749166E-15</v>
      </c>
      <c r="AR56">
        <f t="shared" si="27"/>
        <v>-4.1704975228593225E-15</v>
      </c>
      <c r="AS56">
        <f t="shared" si="27"/>
        <v>-0.58379205327657713</v>
      </c>
      <c r="AT56">
        <f t="shared" si="27"/>
        <v>-0.38141080814069672</v>
      </c>
      <c r="AU56">
        <f t="shared" si="23"/>
        <v>-0.96520286141727796</v>
      </c>
      <c r="AW56">
        <v>53</v>
      </c>
      <c r="AX56">
        <f>IF(Z56&gt;0, (R56*SUMPRODUCT(K56:$K$98, X56:$X$98)-K56*$AZ$3)/Z56, 0)</f>
        <v>-5.8490640189448258E+21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1000000</v>
      </c>
      <c r="S57">
        <f t="shared" si="1"/>
        <v>-3.2597278240592106E+22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-1258.7969799970328</v>
      </c>
      <c r="AC57">
        <f t="shared" si="2"/>
        <v>-1123.9258749973508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-1.7858213786192545E-13</v>
      </c>
      <c r="AI57">
        <f t="shared" si="25"/>
        <v>-1.7858386181854953E-13</v>
      </c>
      <c r="AJ57">
        <f t="shared" si="7"/>
        <v>-134.87110499968207</v>
      </c>
      <c r="AK57">
        <f t="shared" si="22"/>
        <v>-88.11578859979231</v>
      </c>
      <c r="AL57">
        <f t="shared" si="26"/>
        <v>-222.98689359947457</v>
      </c>
      <c r="AN57">
        <f t="shared" si="27"/>
        <v>0</v>
      </c>
      <c r="AO57">
        <f t="shared" si="27"/>
        <v>0</v>
      </c>
      <c r="AP57">
        <f t="shared" si="27"/>
        <v>-5.9488025247596598E-21</v>
      </c>
      <c r="AQ57">
        <f t="shared" si="27"/>
        <v>-6.1622772739804424E-16</v>
      </c>
      <c r="AR57">
        <f t="shared" si="27"/>
        <v>-6.1623367620056898E-16</v>
      </c>
      <c r="AS57">
        <f t="shared" si="27"/>
        <v>-0.46539545063502574</v>
      </c>
      <c r="AT57">
        <f t="shared" si="27"/>
        <v>-0.30405836108155027</v>
      </c>
      <c r="AU57">
        <f t="shared" si="23"/>
        <v>-0.76945381171657667</v>
      </c>
      <c r="AW57">
        <v>54</v>
      </c>
      <c r="AX57">
        <f>IF(Z57&gt;0, (R57*SUMPRODUCT(K57:$K$98, X57:$X$98)-K57*$AZ$3)/Z57, 0)</f>
        <v>-3.2597278240592106E+22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1000000</v>
      </c>
      <c r="S58">
        <f t="shared" si="1"/>
        <v>-1.8680961134003083E+23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-1123.9258749973508</v>
      </c>
      <c r="AC58">
        <f t="shared" si="2"/>
        <v>-1003.5052455333488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-2.8762533794557295E-14</v>
      </c>
      <c r="AI58">
        <f t="shared" si="25"/>
        <v>-2.8762802384925407E-14</v>
      </c>
      <c r="AJ58">
        <f t="shared" si="7"/>
        <v>-120.42062946400199</v>
      </c>
      <c r="AK58">
        <f t="shared" si="22"/>
        <v>-78.674811249814567</v>
      </c>
      <c r="AL58">
        <f t="shared" si="26"/>
        <v>-199.09544071381657</v>
      </c>
      <c r="AN58">
        <f t="shared" si="27"/>
        <v>0</v>
      </c>
      <c r="AO58">
        <f t="shared" si="27"/>
        <v>0</v>
      </c>
      <c r="AP58">
        <f t="shared" si="27"/>
        <v>-8.2751453298939111E-22</v>
      </c>
      <c r="AQ58">
        <f t="shared" si="27"/>
        <v>-8.8616039688641873E-17</v>
      </c>
      <c r="AR58">
        <f t="shared" si="27"/>
        <v>-8.8616867203174859E-17</v>
      </c>
      <c r="AS58">
        <f t="shared" si="27"/>
        <v>-0.3710104038863411</v>
      </c>
      <c r="AT58">
        <f t="shared" si="27"/>
        <v>-0.24239346387240931</v>
      </c>
      <c r="AU58">
        <f t="shared" si="23"/>
        <v>-0.61340386775875044</v>
      </c>
      <c r="AW58">
        <v>55</v>
      </c>
      <c r="AX58">
        <f>IF(Z58&gt;0, (R58*SUMPRODUCT(K58:$K$98, X58:$X$98)-K58*$AZ$3)/Z58, 0)</f>
        <v>-1.8680961134003083E+23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1000000</v>
      </c>
      <c r="S59">
        <f t="shared" si="1"/>
        <v>-1.101620749829628E+24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-1003.5052455333488</v>
      </c>
      <c r="AC59">
        <f t="shared" si="2"/>
        <v>-895.9868263690613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-4.5047541853082929E-15</v>
      </c>
      <c r="AI59">
        <f t="shared" si="25"/>
        <v>-4.5047948520634585E-15</v>
      </c>
      <c r="AJ59">
        <f t="shared" si="7"/>
        <v>-107.51841916428748</v>
      </c>
      <c r="AK59">
        <f t="shared" si="22"/>
        <v>-70.245367187334423</v>
      </c>
      <c r="AL59">
        <f t="shared" si="26"/>
        <v>-177.76378635162189</v>
      </c>
      <c r="AN59">
        <f t="shared" si="27"/>
        <v>0</v>
      </c>
      <c r="AO59">
        <f t="shared" si="27"/>
        <v>0</v>
      </c>
      <c r="AP59">
        <f t="shared" si="27"/>
        <v>-1.118682111983881E-22</v>
      </c>
      <c r="AQ59">
        <f t="shared" si="27"/>
        <v>-1.2391910555666113E-17</v>
      </c>
      <c r="AR59">
        <f t="shared" si="27"/>
        <v>-1.2392022423877313E-17</v>
      </c>
      <c r="AS59">
        <f t="shared" si="27"/>
        <v>-0.29576722248592235</v>
      </c>
      <c r="AT59">
        <f t="shared" si="27"/>
        <v>-0.1932345853574691</v>
      </c>
      <c r="AU59">
        <f t="shared" si="23"/>
        <v>-0.48900180784339142</v>
      </c>
      <c r="AW59">
        <v>56</v>
      </c>
      <c r="AX59">
        <f>IF(Z59&gt;0, (R59*SUMPRODUCT(K59:$K$98, X59:$X$98)-K59*$AZ$3)/Z59, 0)</f>
        <v>-1.101620749829628E+24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1000000</v>
      </c>
      <c r="S60">
        <f t="shared" si="1"/>
        <v>-6.7226195946146926E+24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-895.9868263690613</v>
      </c>
      <c r="AC60">
        <f t="shared" si="2"/>
        <v>-799.98823782951899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-6.8620227200245367E-16</v>
      </c>
      <c r="AI60">
        <f t="shared" si="25"/>
        <v>-6.8620822197646732E-16</v>
      </c>
      <c r="AJ60">
        <f t="shared" si="7"/>
        <v>-95.998588539542311</v>
      </c>
      <c r="AK60">
        <f t="shared" si="22"/>
        <v>-62.719077845834299</v>
      </c>
      <c r="AL60">
        <f t="shared" si="26"/>
        <v>-158.71766638537662</v>
      </c>
      <c r="AN60">
        <f t="shared" si="27"/>
        <v>0</v>
      </c>
      <c r="AO60">
        <f t="shared" si="27"/>
        <v>0</v>
      </c>
      <c r="AP60">
        <f t="shared" si="27"/>
        <v>-1.4613835650151388E-23</v>
      </c>
      <c r="AQ60">
        <f t="shared" si="27"/>
        <v>-1.6853934492541905E-18</v>
      </c>
      <c r="AR60">
        <f t="shared" si="27"/>
        <v>-1.6854080630898408E-18</v>
      </c>
      <c r="AS60">
        <f t="shared" si="27"/>
        <v>-0.23578381894604758</v>
      </c>
      <c r="AT60">
        <f t="shared" si="27"/>
        <v>-0.15404542837808438</v>
      </c>
      <c r="AU60">
        <f t="shared" si="23"/>
        <v>-0.38982924732413199</v>
      </c>
      <c r="AW60">
        <v>57</v>
      </c>
      <c r="AX60">
        <f>IF(Z60&gt;0, (R60*SUMPRODUCT(K60:$K$98, X60:$X$98)-K60*$AZ$3)/Z60, 0)</f>
        <v>-6.7226195946146926E+24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1000000</v>
      </c>
      <c r="S61">
        <f t="shared" si="1"/>
        <v>-4.2497252463946506E+25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-799.98823782951899</v>
      </c>
      <c r="AC61">
        <f t="shared" si="2"/>
        <v>-714.27521234778476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-1.0100192331149869E-16</v>
      </c>
      <c r="AI61">
        <f t="shared" si="25"/>
        <v>-1.0100276368960661E-16</v>
      </c>
      <c r="AJ61">
        <f t="shared" si="7"/>
        <v>-85.713025481734235</v>
      </c>
      <c r="AK61">
        <f t="shared" si="22"/>
        <v>-55.999176648066332</v>
      </c>
      <c r="AL61">
        <f t="shared" si="26"/>
        <v>-141.71220212980057</v>
      </c>
      <c r="AN61">
        <f t="shared" si="27"/>
        <v>0</v>
      </c>
      <c r="AO61">
        <f t="shared" si="27"/>
        <v>0</v>
      </c>
      <c r="AP61">
        <f t="shared" si="27"/>
        <v>-1.8429173455473389E-24</v>
      </c>
      <c r="AQ61">
        <f t="shared" si="27"/>
        <v>-2.2149339047565811E-19</v>
      </c>
      <c r="AR61">
        <f t="shared" si="27"/>
        <v>-2.2149523339300364E-19</v>
      </c>
      <c r="AS61">
        <f t="shared" si="27"/>
        <v>-0.18796541688938748</v>
      </c>
      <c r="AT61">
        <f t="shared" si="27"/>
        <v>-0.12280407236773308</v>
      </c>
      <c r="AU61">
        <f t="shared" si="23"/>
        <v>-0.31076948925712056</v>
      </c>
      <c r="AW61">
        <v>58</v>
      </c>
      <c r="AX61">
        <f>IF(Z61&gt;0, (R61*SUMPRODUCT(K61:$K$98, X61:$X$98)-K61*$AZ$3)/Z61, 0)</f>
        <v>-4.2497252463946506E+25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1000000</v>
      </c>
      <c r="S62">
        <f t="shared" si="1"/>
        <v>-2.7858045731156968E+26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-714.27521234778476</v>
      </c>
      <c r="AC62">
        <f t="shared" si="2"/>
        <v>-637.74572531052206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-1.4350217104663651E-17</v>
      </c>
      <c r="AI62">
        <f t="shared" si="25"/>
        <v>-1.4350331568135256E-17</v>
      </c>
      <c r="AJ62">
        <f t="shared" si="7"/>
        <v>-76.529487037262697</v>
      </c>
      <c r="AK62">
        <f t="shared" si="22"/>
        <v>-49.999264864344937</v>
      </c>
      <c r="AL62">
        <f t="shared" si="26"/>
        <v>-126.52875190160763</v>
      </c>
      <c r="AN62">
        <f t="shared" si="27"/>
        <v>0</v>
      </c>
      <c r="AO62">
        <f t="shared" si="27"/>
        <v>0</v>
      </c>
      <c r="AP62">
        <f t="shared" si="27"/>
        <v>-2.2411969265781895E-25</v>
      </c>
      <c r="AQ62">
        <f t="shared" si="27"/>
        <v>-2.8097752077055497E-20</v>
      </c>
      <c r="AR62">
        <f t="shared" si="27"/>
        <v>-2.8097976196748156E-20</v>
      </c>
      <c r="AS62">
        <f t="shared" si="27"/>
        <v>-0.14984487953554484</v>
      </c>
      <c r="AT62">
        <f t="shared" si="27"/>
        <v>-9.789865462988924E-2</v>
      </c>
      <c r="AU62">
        <f t="shared" si="23"/>
        <v>-0.2477435341654341</v>
      </c>
      <c r="AW62">
        <v>59</v>
      </c>
      <c r="AX62">
        <f>IF(Z62&gt;0, (R62*SUMPRODUCT(K62:$K$98, X62:$X$98)-K62*$AZ$3)/Z62, 0)</f>
        <v>-2.7858045731156968E+26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1000000</v>
      </c>
      <c r="S63">
        <f t="shared" si="1"/>
        <v>-1.8956961467884087E+27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-637.74572531052206</v>
      </c>
      <c r="AC63">
        <f t="shared" si="2"/>
        <v>-569.41582617010897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-1.9660037971631727E-18</v>
      </c>
      <c r="AI63">
        <f t="shared" si="25"/>
        <v>-1.9660188158102047E-18</v>
      </c>
      <c r="AJ63">
        <f t="shared" si="7"/>
        <v>-68.32989914041309</v>
      </c>
      <c r="AK63">
        <f t="shared" si="22"/>
        <v>-44.642200771736547</v>
      </c>
      <c r="AL63">
        <f t="shared" si="26"/>
        <v>-112.97209991214964</v>
      </c>
      <c r="AN63">
        <f t="shared" si="27"/>
        <v>0</v>
      </c>
      <c r="AO63">
        <f t="shared" si="27"/>
        <v>0</v>
      </c>
      <c r="AP63">
        <f t="shared" si="27"/>
        <v>-2.6255838510495138E-26</v>
      </c>
      <c r="AQ63">
        <f t="shared" si="27"/>
        <v>-3.4369992249908247E-21</v>
      </c>
      <c r="AR63">
        <f t="shared" si="27"/>
        <v>-3.4370254808293352E-21</v>
      </c>
      <c r="AS63">
        <f t="shared" si="27"/>
        <v>-0.11945542054810647</v>
      </c>
      <c r="AT63">
        <f t="shared" si="27"/>
        <v>-7.8044208091429548E-2</v>
      </c>
      <c r="AU63">
        <f t="shared" si="23"/>
        <v>-0.19749962863953605</v>
      </c>
      <c r="AW63">
        <v>60</v>
      </c>
      <c r="AX63">
        <f>IF(Z63&gt;0, (R63*SUMPRODUCT(K63:$K$98, X63:$X$98)-K63*$AZ$3)/Z63, 0)</f>
        <v>-1.8956961467884087E+27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1000000</v>
      </c>
      <c r="S64">
        <f t="shared" si="1"/>
        <v>-1.3405578585379296E+28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-569.41582617010897</v>
      </c>
      <c r="AC64">
        <f t="shared" si="2"/>
        <v>-508.40698765188301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-2.5944417991784077E-19</v>
      </c>
      <c r="AI64">
        <f t="shared" si="25"/>
        <v>-2.5944607616940655E-19</v>
      </c>
      <c r="AJ64">
        <f t="shared" si="7"/>
        <v>-61.008838518225957</v>
      </c>
      <c r="AK64">
        <f t="shared" si="22"/>
        <v>-39.859107831907629</v>
      </c>
      <c r="AL64">
        <f t="shared" si="26"/>
        <v>-100.86794635013359</v>
      </c>
      <c r="AN64">
        <f t="shared" si="27"/>
        <v>0</v>
      </c>
      <c r="AO64">
        <f t="shared" si="27"/>
        <v>0</v>
      </c>
      <c r="AP64">
        <f t="shared" si="27"/>
        <v>-2.9598725540118869E-27</v>
      </c>
      <c r="AQ64">
        <f t="shared" si="27"/>
        <v>-4.0496826544458705E-22</v>
      </c>
      <c r="AR64">
        <f t="shared" si="27"/>
        <v>-4.0497122531714107E-22</v>
      </c>
      <c r="AS64">
        <f t="shared" si="27"/>
        <v>-9.5229129901232806E-2</v>
      </c>
      <c r="AT64">
        <f t="shared" si="27"/>
        <v>-6.221636486880544E-2</v>
      </c>
      <c r="AU64">
        <f t="shared" si="23"/>
        <v>-0.15744549477003827</v>
      </c>
      <c r="AW64">
        <v>61</v>
      </c>
      <c r="AX64">
        <f>IF(Z64&gt;0, (R64*SUMPRODUCT(K64:$K$98, X64:$X$98)-K64*$AZ$3)/Z64, 0)</f>
        <v>-1.3405578585379296E+28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1000000</v>
      </c>
      <c r="S65">
        <f t="shared" si="1"/>
        <v>-9.8645888845006826E+28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-508.40698765188301</v>
      </c>
      <c r="AC65">
        <f t="shared" si="2"/>
        <v>-453.93481040346694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-3.2944121311041033E-20</v>
      </c>
      <c r="AI65">
        <f t="shared" si="25"/>
        <v>-3.2944351394025594E-20</v>
      </c>
      <c r="AJ65">
        <f t="shared" si="7"/>
        <v>-54.472177248416074</v>
      </c>
      <c r="AK65">
        <f t="shared" si="22"/>
        <v>-35.588489135631818</v>
      </c>
      <c r="AL65">
        <f t="shared" si="26"/>
        <v>-90.060666384047892</v>
      </c>
      <c r="AN65">
        <f t="shared" si="27"/>
        <v>0</v>
      </c>
      <c r="AO65">
        <f t="shared" si="27"/>
        <v>0</v>
      </c>
      <c r="AP65">
        <f t="shared" si="27"/>
        <v>-3.2065907751214686E-28</v>
      </c>
      <c r="AQ65">
        <f t="shared" si="27"/>
        <v>-4.5913136815324343E-23</v>
      </c>
      <c r="AR65">
        <f t="shared" si="27"/>
        <v>-4.5913457474401853E-23</v>
      </c>
      <c r="AS65">
        <f t="shared" si="27"/>
        <v>-7.5916079321773661E-2</v>
      </c>
      <c r="AT65">
        <f t="shared" si="27"/>
        <v>-4.9598505156892098E-2</v>
      </c>
      <c r="AU65">
        <f t="shared" si="23"/>
        <v>-0.12551458447866576</v>
      </c>
      <c r="AW65">
        <v>62</v>
      </c>
      <c r="AX65">
        <f>IF(Z65&gt;0, (R65*SUMPRODUCT(K65:$K$98, X65:$X$98)-K65*$AZ$3)/Z65, 0)</f>
        <v>-9.8645888845006826E+28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1000000</v>
      </c>
      <c r="S66">
        <f t="shared" si="1"/>
        <v>-7.5659631953546326E+29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-453.93481040346694</v>
      </c>
      <c r="AC66">
        <f t="shared" si="2"/>
        <v>-405.29893786023837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-4.0199559287889673E-21</v>
      </c>
      <c r="AI66">
        <f t="shared" si="25"/>
        <v>-4.0199827131472436E-21</v>
      </c>
      <c r="AJ66">
        <f t="shared" si="7"/>
        <v>-48.635872543228572</v>
      </c>
      <c r="AK66">
        <f t="shared" si="22"/>
        <v>-31.775436728242688</v>
      </c>
      <c r="AL66">
        <f t="shared" si="26"/>
        <v>-80.411309271471254</v>
      </c>
      <c r="AN66">
        <f t="shared" si="27"/>
        <v>0</v>
      </c>
      <c r="AO66">
        <f t="shared" si="27"/>
        <v>0</v>
      </c>
      <c r="AP66">
        <f t="shared" si="27"/>
        <v>-3.3328998172672425E-29</v>
      </c>
      <c r="AQ66">
        <f t="shared" si="27"/>
        <v>-5.0022144425648612E-24</v>
      </c>
      <c r="AR66">
        <f t="shared" si="27"/>
        <v>-5.0022477715630337E-24</v>
      </c>
      <c r="AS66">
        <f t="shared" si="27"/>
        <v>-6.0519833642995499E-2</v>
      </c>
      <c r="AT66">
        <f t="shared" si="27"/>
        <v>-3.9539624646757088E-2</v>
      </c>
      <c r="AU66">
        <f t="shared" si="23"/>
        <v>-0.10005945828975257</v>
      </c>
      <c r="AW66">
        <v>63</v>
      </c>
      <c r="AX66">
        <f>IF(Z66&gt;0, (R66*SUMPRODUCT(K66:$K$98, X66:$X$98)-K66*$AZ$3)/Z66, 0)</f>
        <v>-7.5659631953546326E+29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-6.0592604915603301E+30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-405.29893786023837</v>
      </c>
      <c r="AC67">
        <f t="shared" ref="AC67:AC69" si="30">S67*Z67</f>
        <v>-361.87405166092714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-4.7060781582940636E-22</v>
      </c>
      <c r="AI67">
        <f t="shared" ref="AI67:AI69" si="33">SUM(AE67:AH67)</f>
        <v>-4.7061080195330852E-22</v>
      </c>
      <c r="AJ67">
        <f t="shared" ref="AJ67:AJ69" si="34">AB67-AC67</f>
        <v>-43.424886199311231</v>
      </c>
      <c r="AK67">
        <f t="shared" si="22"/>
        <v>-28.370925650216687</v>
      </c>
      <c r="AL67">
        <f t="shared" si="26"/>
        <v>-71.795811849527922</v>
      </c>
      <c r="AN67">
        <f t="shared" si="27"/>
        <v>0</v>
      </c>
      <c r="AO67">
        <f t="shared" si="27"/>
        <v>0</v>
      </c>
      <c r="AP67">
        <f t="shared" si="27"/>
        <v>-3.3176518898773506E-30</v>
      </c>
      <c r="AQ67">
        <f t="shared" si="27"/>
        <v>-5.2285603704076909E-25</v>
      </c>
      <c r="AR67">
        <f t="shared" si="27"/>
        <v>-5.2285935469265901E-25</v>
      </c>
      <c r="AS67">
        <f t="shared" si="27"/>
        <v>-4.8246040850602287E-2</v>
      </c>
      <c r="AT67">
        <f t="shared" si="27"/>
        <v>-3.1520746689060179E-2</v>
      </c>
      <c r="AU67">
        <f t="shared" si="23"/>
        <v>-7.9766787539662459E-2</v>
      </c>
      <c r="AW67">
        <v>64</v>
      </c>
      <c r="AX67">
        <f>IF(Z67&gt;0, (R67*SUMPRODUCT(K67:$K$98, X67:$X$98)-K67*$AZ$3)/Z67, 0)</f>
        <v>-6.0592604915603301E+30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1000000</v>
      </c>
      <c r="S68">
        <f t="shared" si="29"/>
        <v>-5.0768370302801639E+31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-361.87405166092714</v>
      </c>
      <c r="AC68">
        <f t="shared" si="30"/>
        <v>-323.10183184011339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-5.2761018406521949E-23</v>
      </c>
      <c r="AI68">
        <f t="shared" si="33"/>
        <v>-5.2761336618264726E-23</v>
      </c>
      <c r="AJ68">
        <f t="shared" si="34"/>
        <v>-38.772219820813746</v>
      </c>
      <c r="AK68">
        <f t="shared" si="22"/>
        <v>-25.331183616264902</v>
      </c>
      <c r="AL68">
        <f t="shared" si="26"/>
        <v>-64.10340343707864</v>
      </c>
      <c r="AN68">
        <f t="shared" si="27"/>
        <v>0</v>
      </c>
      <c r="AO68">
        <f t="shared" si="27"/>
        <v>0</v>
      </c>
      <c r="AP68">
        <f t="shared" si="27"/>
        <v>-3.156611763779465E-31</v>
      </c>
      <c r="AQ68">
        <f t="shared" si="27"/>
        <v>-5.2338122382772799E-26</v>
      </c>
      <c r="AR68">
        <f t="shared" si="27"/>
        <v>-5.2338438043949175E-26</v>
      </c>
      <c r="AS68">
        <f t="shared" si="27"/>
        <v>-3.8461448382176702E-2</v>
      </c>
      <c r="AT68">
        <f t="shared" si="27"/>
        <v>-2.512814627635537E-2</v>
      </c>
      <c r="AU68">
        <f t="shared" si="23"/>
        <v>-6.3589594658532061E-2</v>
      </c>
      <c r="AW68">
        <v>65</v>
      </c>
      <c r="AX68">
        <f>IF(Z68&gt;0, (R68*SUMPRODUCT(K68:$K$98, X68:$X$98)-K68*$AZ$3)/Z68, 0)</f>
        <v>-5.0768370302801639E+31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-323.10183184011339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-323.10183184011339</v>
      </c>
      <c r="AK69">
        <f t="shared" si="22"/>
        <v>-22.617128228807939</v>
      </c>
      <c r="AL69">
        <f t="shared" si="26"/>
        <v>-345.71896006892132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-5.6368067210347579E-27</v>
      </c>
      <c r="AR69">
        <f t="shared" si="27"/>
        <v>-5.6368067210347579E-27</v>
      </c>
      <c r="AS69">
        <f t="shared" si="27"/>
        <v>-0.28617149093881372</v>
      </c>
      <c r="AT69">
        <f t="shared" si="27"/>
        <v>-2.0032004365716963E-2</v>
      </c>
      <c r="AU69">
        <f t="shared" si="23"/>
        <v>-0.30620349530453067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540173.75655081822</v>
      </c>
      <c r="AO71" s="8">
        <f t="shared" si="47"/>
        <v>-54017.375655081822</v>
      </c>
      <c r="AP71" s="8">
        <f t="shared" si="47"/>
        <v>-2814.0371439869086</v>
      </c>
      <c r="AQ71" s="8">
        <f t="shared" si="47"/>
        <v>-325712.5193032964</v>
      </c>
      <c r="AR71" s="8">
        <f t="shared" si="47"/>
        <v>157629.82444845291</v>
      </c>
      <c r="AS71" s="8">
        <f t="shared" si="47"/>
        <v>-4028.7815148173031</v>
      </c>
      <c r="AT71" s="8">
        <f t="shared" si="47"/>
        <v>-835.10570553437378</v>
      </c>
      <c r="AU71" s="8">
        <f t="shared" si="47"/>
        <v>152765.93722810136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93301.720243218064</v>
      </c>
      <c r="K3">
        <v>1</v>
      </c>
      <c r="L3" s="2">
        <v>0</v>
      </c>
      <c r="O3">
        <f>$C$3</f>
        <v>93301.720243218064</v>
      </c>
      <c r="P3">
        <f>O3*C5</f>
        <v>9330.172024321806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93301.720243218064</v>
      </c>
      <c r="AF3">
        <f t="shared" ref="AF3:AG34" si="4">-$Z3*P3</f>
        <v>-9330.172024321806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81451.640014896257</v>
      </c>
      <c r="AJ3">
        <f t="shared" ref="AJ3:AJ66" si="7">AB3-AC3</f>
        <v>0</v>
      </c>
      <c r="AL3">
        <f t="shared" ref="AL3:AL34" si="8">SUM(AI3:AK3)</f>
        <v>81451.640014896257</v>
      </c>
      <c r="AN3">
        <f t="shared" ref="AN3:AU34" si="9">AE3*$K3</f>
        <v>93301.720243218064</v>
      </c>
      <c r="AO3">
        <f t="shared" si="9"/>
        <v>-9330.172024321806</v>
      </c>
      <c r="AP3">
        <f t="shared" si="9"/>
        <v>-2519.9082039999998</v>
      </c>
      <c r="AQ3">
        <f t="shared" si="9"/>
        <v>0</v>
      </c>
      <c r="AR3">
        <f t="shared" si="9"/>
        <v>81451.640014896257</v>
      </c>
      <c r="AS3">
        <f t="shared" si="9"/>
        <v>0</v>
      </c>
      <c r="AT3">
        <f t="shared" si="9"/>
        <v>0</v>
      </c>
      <c r="AU3">
        <f t="shared" si="9"/>
        <v>81451.640014896257</v>
      </c>
      <c r="AW3">
        <v>0</v>
      </c>
      <c r="AX3">
        <f>IF(Z3&gt;0, (R3*SUMPRODUCT(K3:$K$98, X3:$X$98)-K3*$AZ$3)/Z3, 0)</f>
        <v>0</v>
      </c>
      <c r="AZ3">
        <f>C6*SUMPRODUCT(X4:X98, K4:K98)/1</f>
        <v>49073.625255750099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3328.4885122242686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3291.7190557779977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-3291.7190557779977</v>
      </c>
      <c r="AK4">
        <f>G4*SUM(AB4, AE4:AF4)</f>
        <v>0</v>
      </c>
      <c r="AL4">
        <f t="shared" si="8"/>
        <v>-5385.5050557779978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-3070.9199139639868</v>
      </c>
      <c r="AT4">
        <f t="shared" si="9"/>
        <v>0</v>
      </c>
      <c r="AU4">
        <f t="shared" si="9"/>
        <v>-5024.2607106800988</v>
      </c>
      <c r="AW4">
        <v>1</v>
      </c>
      <c r="AX4">
        <f>IF(Z4&gt;0, (R4*SUMPRODUCT(K4:$K$98, X4:$X$98)-K4*$AZ$3)/Z4, 0)</f>
        <v>3328.4885122242686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2000000</v>
      </c>
      <c r="S5">
        <f t="shared" si="1"/>
        <v>5272.9463557106301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3291.7190557779977</v>
      </c>
      <c r="AC5">
        <f t="shared" si="2"/>
        <v>5157.0340465939153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-2092.0630490472236</v>
      </c>
      <c r="AI5">
        <f t="shared" si="6"/>
        <v>-2140.9639262674973</v>
      </c>
      <c r="AJ5">
        <f t="shared" si="7"/>
        <v>-1865.3149908159176</v>
      </c>
      <c r="AK5">
        <f>G5*SUM(AB5, AE5:AF5)</f>
        <v>134.9604812868979</v>
      </c>
      <c r="AL5">
        <f t="shared" si="8"/>
        <v>-3871.318435796517</v>
      </c>
      <c r="AN5">
        <f t="shared" si="9"/>
        <v>0</v>
      </c>
      <c r="AO5">
        <f t="shared" si="9"/>
        <v>0</v>
      </c>
      <c r="AP5">
        <f t="shared" si="9"/>
        <v>-41.815532182267141</v>
      </c>
      <c r="AQ5">
        <f t="shared" si="9"/>
        <v>-1788.9398867163363</v>
      </c>
      <c r="AR5">
        <f t="shared" si="9"/>
        <v>-1830.7554188986032</v>
      </c>
      <c r="AS5">
        <f t="shared" si="9"/>
        <v>-1595.0458041311103</v>
      </c>
      <c r="AT5">
        <f t="shared" si="9"/>
        <v>115.40578961734508</v>
      </c>
      <c r="AU5">
        <f t="shared" si="9"/>
        <v>-3310.3954334123687</v>
      </c>
      <c r="AW5">
        <v>2</v>
      </c>
      <c r="AX5">
        <f>IF(Z5&gt;0, (R5*SUMPRODUCT(K5:$K$98, X5:$X$98)-K5*$AZ$3)/Z5, 0)</f>
        <v>5272.9463557106301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2000000</v>
      </c>
      <c r="S6">
        <f t="shared" si="1"/>
        <v>7729.0505388070587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5157.0340465939153</v>
      </c>
      <c r="AC6">
        <f t="shared" si="2"/>
        <v>7475.4578673649521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-2095.3908526782002</v>
      </c>
      <c r="AI6">
        <f t="shared" si="6"/>
        <v>-2143.7503363549545</v>
      </c>
      <c r="AJ6">
        <f t="shared" si="7"/>
        <v>-2318.4238207710368</v>
      </c>
      <c r="AK6">
        <f>G6*SUM(AB6, AE6:AF6)</f>
        <v>301.68649172574408</v>
      </c>
      <c r="AL6">
        <f t="shared" si="8"/>
        <v>-4160.4876654002474</v>
      </c>
      <c r="AN6">
        <f t="shared" si="9"/>
        <v>0</v>
      </c>
      <c r="AO6">
        <f t="shared" si="9"/>
        <v>0</v>
      </c>
      <c r="AP6">
        <f t="shared" si="9"/>
        <v>-37.304990728450527</v>
      </c>
      <c r="AQ6">
        <f t="shared" si="9"/>
        <v>-1616.4055194248294</v>
      </c>
      <c r="AR6">
        <f t="shared" si="9"/>
        <v>-1653.71051015328</v>
      </c>
      <c r="AS6">
        <f t="shared" si="9"/>
        <v>-1788.4553879150822</v>
      </c>
      <c r="AT6">
        <f t="shared" si="9"/>
        <v>232.72398547417748</v>
      </c>
      <c r="AU6">
        <f t="shared" si="9"/>
        <v>-3209.4419125941849</v>
      </c>
      <c r="AW6">
        <v>3</v>
      </c>
      <c r="AX6">
        <f>IF(Z6&gt;0, (R6*SUMPRODUCT(K6:$K$98, X6:$X$98)-K6*$AZ$3)/Z6, 0)</f>
        <v>7729.0505388070587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2000000</v>
      </c>
      <c r="S7">
        <f t="shared" si="1"/>
        <v>9694.3326187858456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7475.4578673649521</v>
      </c>
      <c r="AC7">
        <f t="shared" si="2"/>
        <v>9272.316266110276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-2100.1034288717074</v>
      </c>
      <c r="AI7">
        <f t="shared" si="6"/>
        <v>-2147.9268151259721</v>
      </c>
      <c r="AJ7">
        <f t="shared" si="7"/>
        <v>-1796.8583987453239</v>
      </c>
      <c r="AK7">
        <f>G7*SUM(AB7, AE7:AF7)</f>
        <v>367.04498128761912</v>
      </c>
      <c r="AL7">
        <f t="shared" si="8"/>
        <v>-3577.740232583677</v>
      </c>
      <c r="AN7">
        <f t="shared" si="9"/>
        <v>0</v>
      </c>
      <c r="AO7">
        <f t="shared" si="9"/>
        <v>0</v>
      </c>
      <c r="AP7">
        <f t="shared" si="9"/>
        <v>-33.565134928547813</v>
      </c>
      <c r="AQ7">
        <f t="shared" si="9"/>
        <v>-1473.9703830089738</v>
      </c>
      <c r="AR7">
        <f t="shared" si="9"/>
        <v>-1507.5355179375217</v>
      </c>
      <c r="AS7">
        <f t="shared" si="9"/>
        <v>-1261.136011588947</v>
      </c>
      <c r="AT7">
        <f t="shared" si="9"/>
        <v>257.61275573969999</v>
      </c>
      <c r="AU7">
        <f t="shared" si="9"/>
        <v>-2511.0587737867686</v>
      </c>
      <c r="AW7">
        <v>4</v>
      </c>
      <c r="AX7">
        <f>IF(Z7&gt;0, (R7*SUMPRODUCT(K7:$K$98, X7:$X$98)-K7*$AZ$3)/Z7, 0)</f>
        <v>9694.3326187858456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2000000</v>
      </c>
      <c r="S8">
        <f t="shared" si="1"/>
        <v>10668.383568589063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9272.316266110276</v>
      </c>
      <c r="AC8">
        <f t="shared" si="2"/>
        <v>10090.662698836943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-2111.3259857077833</v>
      </c>
      <c r="AI8">
        <f t="shared" si="6"/>
        <v>-2158.6183549498628</v>
      </c>
      <c r="AJ8">
        <f t="shared" si="7"/>
        <v>-818.34643272666654</v>
      </c>
      <c r="AK8">
        <f>G8*SUM(AB8, AE8:AF8)</f>
        <v>197.50033646814887</v>
      </c>
      <c r="AL8">
        <f t="shared" si="8"/>
        <v>-2779.4644512083805</v>
      </c>
      <c r="AN8">
        <f t="shared" si="9"/>
        <v>0</v>
      </c>
      <c r="AO8">
        <f t="shared" si="9"/>
        <v>0</v>
      </c>
      <c r="AP8">
        <f t="shared" si="9"/>
        <v>-30.983326243060159</v>
      </c>
      <c r="AQ8">
        <f t="shared" si="9"/>
        <v>-1383.2231894702697</v>
      </c>
      <c r="AR8">
        <f t="shared" si="9"/>
        <v>-1414.20651571333</v>
      </c>
      <c r="AS8">
        <f t="shared" si="9"/>
        <v>-536.13500256727525</v>
      </c>
      <c r="AT8">
        <f t="shared" si="9"/>
        <v>129.39122010538006</v>
      </c>
      <c r="AU8">
        <f t="shared" si="9"/>
        <v>-1820.9502981752253</v>
      </c>
      <c r="AW8">
        <v>5</v>
      </c>
      <c r="AX8">
        <f>IF(Z8&gt;0, (R8*SUMPRODUCT(K8:$K$98, X8:$X$98)-K8*$AZ$3)/Z8, 0)</f>
        <v>10668.383568589063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50</v>
      </c>
      <c r="R9">
        <f t="shared" si="0"/>
        <v>2000000</v>
      </c>
      <c r="S9">
        <f t="shared" si="1"/>
        <v>11129.360034866093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10090.662698836943</v>
      </c>
      <c r="AC9">
        <f t="shared" si="2"/>
        <v>10409.496620628644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-2140.7704366178223</v>
      </c>
      <c r="AI9">
        <f t="shared" si="6"/>
        <v>-2187.5363629065655</v>
      </c>
      <c r="AJ9">
        <f t="shared" si="7"/>
        <v>-318.83392179170187</v>
      </c>
      <c r="AK9">
        <f t="shared" ref="AK9:AK72" si="22">G9*SUM(AB9:AB9, AE9:AF9)</f>
        <v>59.53490992313796</v>
      </c>
      <c r="AL9">
        <f t="shared" si="8"/>
        <v>-2446.8353747751294</v>
      </c>
      <c r="AN9">
        <f t="shared" si="9"/>
        <v>0</v>
      </c>
      <c r="AO9">
        <f t="shared" si="9"/>
        <v>0</v>
      </c>
      <c r="AP9">
        <f t="shared" si="9"/>
        <v>-29.016412673346643</v>
      </c>
      <c r="AQ9">
        <f t="shared" si="9"/>
        <v>-1328.2636174952702</v>
      </c>
      <c r="AR9">
        <f t="shared" si="9"/>
        <v>-1357.2800301686168</v>
      </c>
      <c r="AS9">
        <f t="shared" si="9"/>
        <v>-197.82387270272915</v>
      </c>
      <c r="AT9">
        <f t="shared" si="9"/>
        <v>36.939063371361186</v>
      </c>
      <c r="AU9">
        <f t="shared" si="9"/>
        <v>-1518.1648394999847</v>
      </c>
      <c r="AW9">
        <v>6</v>
      </c>
      <c r="AX9">
        <f>IF(Z9&gt;0, (R9*SUMPRODUCT(K9:$K$98, X9:$X$98)-K9*$AZ$3)/Z9, 0)</f>
        <v>11129.360034866093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2000000</v>
      </c>
      <c r="S10">
        <f t="shared" si="1"/>
        <v>11508.509984095141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10409.496620628644</v>
      </c>
      <c r="AC10">
        <f t="shared" si="2"/>
        <v>10643.940775938965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-2179.3595079892893</v>
      </c>
      <c r="AI10">
        <f t="shared" si="6"/>
        <v>-2225.6032910274453</v>
      </c>
      <c r="AJ10">
        <f t="shared" si="7"/>
        <v>-234.44415531032064</v>
      </c>
      <c r="AK10">
        <f t="shared" si="22"/>
        <v>42.678936144577449</v>
      </c>
      <c r="AL10">
        <f t="shared" si="8"/>
        <v>-2417.3685101931883</v>
      </c>
      <c r="AN10">
        <f t="shared" si="9"/>
        <v>0</v>
      </c>
      <c r="AO10">
        <f t="shared" si="9"/>
        <v>0</v>
      </c>
      <c r="AP10">
        <f t="shared" si="9"/>
        <v>-27.21984952211163</v>
      </c>
      <c r="AQ10">
        <f t="shared" si="9"/>
        <v>-1282.8067680601494</v>
      </c>
      <c r="AR10">
        <f t="shared" si="9"/>
        <v>-1310.0266175822608</v>
      </c>
      <c r="AS10">
        <f t="shared" si="9"/>
        <v>-137.99767686869501</v>
      </c>
      <c r="AT10">
        <f t="shared" si="9"/>
        <v>25.121522144083055</v>
      </c>
      <c r="AU10">
        <f t="shared" si="9"/>
        <v>-1422.9027723068727</v>
      </c>
      <c r="AW10">
        <v>7</v>
      </c>
      <c r="AX10">
        <f>IF(Z10&gt;0, (R10*SUMPRODUCT(K10:$K$98, X10:$X$98)-K10*$AZ$3)/Z10, 0)</f>
        <v>11508.509984095141</v>
      </c>
    </row>
    <row r="11" spans="1:52" x14ac:dyDescent="0.25">
      <c r="A11" t="s">
        <v>33</v>
      </c>
      <c r="C11" s="12">
        <f>AU100</f>
        <v>26323.268370723712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2000000</v>
      </c>
      <c r="S11">
        <f t="shared" si="1"/>
        <v>11808.796068458258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10643.940775938965</v>
      </c>
      <c r="AC11">
        <f t="shared" si="2"/>
        <v>10799.372655691153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-2215.0827567816386</v>
      </c>
      <c r="AI11">
        <f t="shared" si="6"/>
        <v>-2260.8087249204937</v>
      </c>
      <c r="AJ11">
        <f t="shared" si="7"/>
        <v>-155.43187975218825</v>
      </c>
      <c r="AK11">
        <f t="shared" si="22"/>
        <v>25.545457862253514</v>
      </c>
      <c r="AL11">
        <f t="shared" si="8"/>
        <v>-2390.6951468104285</v>
      </c>
      <c r="AN11">
        <f t="shared" si="9"/>
        <v>0</v>
      </c>
      <c r="AO11">
        <f t="shared" si="9"/>
        <v>0</v>
      </c>
      <c r="AP11">
        <f t="shared" si="9"/>
        <v>-25.574928901015049</v>
      </c>
      <c r="AQ11">
        <f t="shared" si="9"/>
        <v>-1238.914916848242</v>
      </c>
      <c r="AR11">
        <f t="shared" si="9"/>
        <v>-1264.489845749257</v>
      </c>
      <c r="AS11">
        <f t="shared" si="9"/>
        <v>-86.934392762162318</v>
      </c>
      <c r="AT11">
        <f t="shared" si="9"/>
        <v>14.287795210526296</v>
      </c>
      <c r="AU11">
        <f t="shared" si="9"/>
        <v>-1337.136443300893</v>
      </c>
      <c r="AW11">
        <v>8</v>
      </c>
      <c r="AX11">
        <f>IF(Z11&gt;0, (R11*SUMPRODUCT(K11:$K$98, X11:$X$98)-K11*$AZ$3)/Z11, 0)</f>
        <v>11808.796068458258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2000000</v>
      </c>
      <c r="S12">
        <f t="shared" si="1"/>
        <v>12081.519829846358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10799.372655691153</v>
      </c>
      <c r="AC12">
        <f t="shared" si="2"/>
        <v>10924.606667445445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-2266.1570324969434</v>
      </c>
      <c r="AI12">
        <f t="shared" si="6"/>
        <v>-2311.3690870285973</v>
      </c>
      <c r="AJ12">
        <f t="shared" si="7"/>
        <v>-125.23401175429171</v>
      </c>
      <c r="AK12">
        <f t="shared" si="22"/>
        <v>24.838557108089653</v>
      </c>
      <c r="AL12">
        <f t="shared" si="8"/>
        <v>-2411.7645416747991</v>
      </c>
      <c r="AN12">
        <f t="shared" si="9"/>
        <v>0</v>
      </c>
      <c r="AO12">
        <f t="shared" si="9"/>
        <v>0</v>
      </c>
      <c r="AP12">
        <f t="shared" si="9"/>
        <v>-24.030687619496042</v>
      </c>
      <c r="AQ12">
        <f t="shared" si="9"/>
        <v>-1204.4865536144</v>
      </c>
      <c r="AR12">
        <f t="shared" si="9"/>
        <v>-1228.5172412338959</v>
      </c>
      <c r="AS12">
        <f t="shared" si="9"/>
        <v>-66.563208572985559</v>
      </c>
      <c r="AT12">
        <f t="shared" si="9"/>
        <v>13.201957154272236</v>
      </c>
      <c r="AU12">
        <f t="shared" si="9"/>
        <v>-1281.8784926526091</v>
      </c>
      <c r="AW12">
        <v>9</v>
      </c>
      <c r="AX12">
        <f>IF(Z12&gt;0, (R12*SUMPRODUCT(K12:$K$98, X12:$X$98)-K12*$AZ$3)/Z12, 0)</f>
        <v>12081.519829846358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2000000</v>
      </c>
      <c r="S13">
        <f t="shared" si="1"/>
        <v>12314.226895686652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10924.606667445445</v>
      </c>
      <c r="AC13">
        <f t="shared" si="2"/>
        <v>11009.401466064264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-2318.9751059474256</v>
      </c>
      <c r="AI13">
        <f t="shared" si="6"/>
        <v>-2363.6770655561145</v>
      </c>
      <c r="AJ13">
        <f t="shared" si="7"/>
        <v>-84.794798618819186</v>
      </c>
      <c r="AK13">
        <f t="shared" si="22"/>
        <v>21.849213334890891</v>
      </c>
      <c r="AL13">
        <f t="shared" si="8"/>
        <v>-2426.6226508400428</v>
      </c>
      <c r="AN13">
        <f t="shared" si="9"/>
        <v>0</v>
      </c>
      <c r="AO13">
        <f t="shared" si="9"/>
        <v>0</v>
      </c>
      <c r="AP13">
        <f t="shared" si="9"/>
        <v>-22.585139491703814</v>
      </c>
      <c r="AQ13">
        <f t="shared" si="9"/>
        <v>-1171.6349060328716</v>
      </c>
      <c r="AR13">
        <f t="shared" si="9"/>
        <v>-1194.2200455245754</v>
      </c>
      <c r="AS13">
        <f t="shared" si="9"/>
        <v>-42.84157499450486</v>
      </c>
      <c r="AT13">
        <f t="shared" si="9"/>
        <v>11.039058136873948</v>
      </c>
      <c r="AU13">
        <f t="shared" si="9"/>
        <v>-1226.0225623822064</v>
      </c>
      <c r="AW13">
        <v>10</v>
      </c>
      <c r="AX13">
        <f>IF(Z13&gt;0, (R13*SUMPRODUCT(K13:$K$98, X13:$X$98)-K13*$AZ$3)/Z13, 0)</f>
        <v>12314.226895686652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2000000</v>
      </c>
      <c r="S14">
        <f t="shared" si="1"/>
        <v>14135.253420050607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11009.401466064264</v>
      </c>
      <c r="AC14">
        <f t="shared" si="2"/>
        <v>12494.252862709749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-2383.1168971691109</v>
      </c>
      <c r="AI14">
        <f t="shared" si="6"/>
        <v>-2427.3122592592836</v>
      </c>
      <c r="AJ14">
        <f t="shared" si="7"/>
        <v>-1484.8513966454848</v>
      </c>
      <c r="AK14">
        <f t="shared" si="22"/>
        <v>770.65810262449861</v>
      </c>
      <c r="AL14">
        <f t="shared" si="8"/>
        <v>-3141.5055532802699</v>
      </c>
      <c r="AN14">
        <f t="shared" si="9"/>
        <v>0</v>
      </c>
      <c r="AO14">
        <f t="shared" si="9"/>
        <v>0</v>
      </c>
      <c r="AP14">
        <f t="shared" si="9"/>
        <v>-19.936774153562393</v>
      </c>
      <c r="AQ14">
        <f t="shared" si="9"/>
        <v>-1075.037314174732</v>
      </c>
      <c r="AR14">
        <f t="shared" si="9"/>
        <v>-1094.9740883282946</v>
      </c>
      <c r="AS14">
        <f t="shared" si="9"/>
        <v>-669.82474057171146</v>
      </c>
      <c r="AT14">
        <f t="shared" si="9"/>
        <v>347.64816521446738</v>
      </c>
      <c r="AU14">
        <f t="shared" si="9"/>
        <v>-1417.1506636855386</v>
      </c>
      <c r="AW14">
        <v>11</v>
      </c>
      <c r="AX14">
        <f>IF(Z14&gt;0, (R14*SUMPRODUCT(K14:$K$98, X14:$X$98)-K14*$AZ$3)/Z14, 0)</f>
        <v>14135.253420050607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2000000</v>
      </c>
      <c r="S15">
        <f t="shared" si="1"/>
        <v>15782.35847720023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12494.252862709749</v>
      </c>
      <c r="AC15">
        <f t="shared" si="2"/>
        <v>13791.078318783533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-2478.871896461209</v>
      </c>
      <c r="AI15">
        <f t="shared" si="6"/>
        <v>-2522.5633331330682</v>
      </c>
      <c r="AJ15">
        <f t="shared" si="7"/>
        <v>-1296.8254560737842</v>
      </c>
      <c r="AK15">
        <f t="shared" si="22"/>
        <v>874.59770038968247</v>
      </c>
      <c r="AL15">
        <f t="shared" si="8"/>
        <v>-2944.79108881717</v>
      </c>
      <c r="AN15">
        <f t="shared" si="9"/>
        <v>0</v>
      </c>
      <c r="AO15">
        <f t="shared" si="9"/>
        <v>0</v>
      </c>
      <c r="AP15">
        <f t="shared" si="9"/>
        <v>-17.597723740023273</v>
      </c>
      <c r="AQ15">
        <f t="shared" si="9"/>
        <v>-998.42225716803148</v>
      </c>
      <c r="AR15">
        <f t="shared" si="9"/>
        <v>-1016.0199809080548</v>
      </c>
      <c r="AS15">
        <f t="shared" si="9"/>
        <v>-522.32606326069219</v>
      </c>
      <c r="AT15">
        <f t="shared" si="9"/>
        <v>352.26419379864927</v>
      </c>
      <c r="AU15">
        <f t="shared" si="9"/>
        <v>-1186.0818503700978</v>
      </c>
      <c r="AW15">
        <v>12</v>
      </c>
      <c r="AX15">
        <f>IF(Z15&gt;0, (R15*SUMPRODUCT(K15:$K$98, X15:$X$98)-K15*$AZ$3)/Z15, 0)</f>
        <v>15782.35847720023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50</v>
      </c>
      <c r="R16">
        <f t="shared" si="0"/>
        <v>2000000</v>
      </c>
      <c r="S16">
        <f t="shared" si="1"/>
        <v>17261.49213436287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13791.078318783533</v>
      </c>
      <c r="AC16">
        <f t="shared" si="2"/>
        <v>14910.390677908828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-2590.8829704091245</v>
      </c>
      <c r="AI16">
        <f t="shared" si="6"/>
        <v>-2634.0727206400052</v>
      </c>
      <c r="AJ16">
        <f t="shared" si="7"/>
        <v>-1119.3123591252952</v>
      </c>
      <c r="AK16">
        <f t="shared" si="22"/>
        <v>965.37548231484743</v>
      </c>
      <c r="AL16">
        <f t="shared" si="8"/>
        <v>-2788.0095974504529</v>
      </c>
      <c r="AN16">
        <f t="shared" si="9"/>
        <v>0</v>
      </c>
      <c r="AO16">
        <f t="shared" si="9"/>
        <v>0</v>
      </c>
      <c r="AP16">
        <f t="shared" si="9"/>
        <v>-15.531837563172694</v>
      </c>
      <c r="AQ16">
        <f t="shared" si="9"/>
        <v>-931.72970962940565</v>
      </c>
      <c r="AR16">
        <f t="shared" si="9"/>
        <v>-947.2615471925784</v>
      </c>
      <c r="AS16">
        <f t="shared" si="9"/>
        <v>-402.52554486771487</v>
      </c>
      <c r="AT16">
        <f t="shared" si="9"/>
        <v>347.16698055973012</v>
      </c>
      <c r="AU16">
        <f t="shared" si="9"/>
        <v>-1002.6201115005632</v>
      </c>
      <c r="AW16">
        <v>13</v>
      </c>
      <c r="AX16">
        <f>IF(Z16&gt;0, (R16*SUMPRODUCT(K16:$K$98, X16:$X$98)-K16*$AZ$3)/Z16, 0)</f>
        <v>17261.49213436287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50</v>
      </c>
      <c r="R17">
        <f t="shared" si="0"/>
        <v>2000000</v>
      </c>
      <c r="S17">
        <f t="shared" si="1"/>
        <v>18586.77841818416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14910.390677908828</v>
      </c>
      <c r="AC17">
        <f t="shared" si="2"/>
        <v>15869.495447112738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-2702.9147696690397</v>
      </c>
      <c r="AI17">
        <f t="shared" si="6"/>
        <v>-2745.6050495283698</v>
      </c>
      <c r="AJ17">
        <f t="shared" si="7"/>
        <v>-959.10476920391011</v>
      </c>
      <c r="AK17">
        <f t="shared" si="22"/>
        <v>1043.727347453618</v>
      </c>
      <c r="AL17">
        <f t="shared" si="8"/>
        <v>-2660.9824712786622</v>
      </c>
      <c r="AN17">
        <f t="shared" si="9"/>
        <v>0</v>
      </c>
      <c r="AO17">
        <f t="shared" si="9"/>
        <v>0</v>
      </c>
      <c r="AP17">
        <f t="shared" si="9"/>
        <v>-13.707338148952504</v>
      </c>
      <c r="AQ17">
        <f t="shared" si="9"/>
        <v>-867.87359693436929</v>
      </c>
      <c r="AR17">
        <f t="shared" si="9"/>
        <v>-881.58093508332183</v>
      </c>
      <c r="AS17">
        <f t="shared" si="9"/>
        <v>-307.9570673949986</v>
      </c>
      <c r="AT17">
        <f t="shared" si="9"/>
        <v>335.12836491113404</v>
      </c>
      <c r="AU17">
        <f t="shared" si="9"/>
        <v>-854.40963756718645</v>
      </c>
      <c r="AW17">
        <v>14</v>
      </c>
      <c r="AX17">
        <f>IF(Z17&gt;0, (R17*SUMPRODUCT(K17:$K$98, X17:$X$98)-K17*$AZ$3)/Z17, 0)</f>
        <v>18586.77841818416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2000000</v>
      </c>
      <c r="S18">
        <f t="shared" si="1"/>
        <v>19778.056300099179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15869.495447112738</v>
      </c>
      <c r="AC18">
        <f t="shared" si="2"/>
        <v>16689.866920565262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-2819.4983170325886</v>
      </c>
      <c r="AI18">
        <f t="shared" si="6"/>
        <v>-2861.6912066353993</v>
      </c>
      <c r="AJ18">
        <f t="shared" si="7"/>
        <v>-820.37147345252379</v>
      </c>
      <c r="AK18">
        <f t="shared" si="22"/>
        <v>1110.8646812978918</v>
      </c>
      <c r="AL18">
        <f t="shared" si="8"/>
        <v>-2571.1979987900313</v>
      </c>
      <c r="AN18">
        <f t="shared" si="9"/>
        <v>0</v>
      </c>
      <c r="AO18">
        <f t="shared" si="9"/>
        <v>0</v>
      </c>
      <c r="AP18">
        <f t="shared" si="9"/>
        <v>-12.096100078554525</v>
      </c>
      <c r="AQ18">
        <f t="shared" si="9"/>
        <v>-808.30998149674417</v>
      </c>
      <c r="AR18">
        <f t="shared" si="9"/>
        <v>-820.40608157529869</v>
      </c>
      <c r="AS18">
        <f t="shared" si="9"/>
        <v>-235.18880877530304</v>
      </c>
      <c r="AT18">
        <f t="shared" si="9"/>
        <v>318.46907109712851</v>
      </c>
      <c r="AU18">
        <f t="shared" si="9"/>
        <v>-737.1258192534732</v>
      </c>
      <c r="AW18">
        <v>15</v>
      </c>
      <c r="AX18">
        <f>IF(Z18&gt;0, (R18*SUMPRODUCT(K18:$K$98, X18:$X$98)-K18*$AZ$3)/Z18, 0)</f>
        <v>19778.056300099179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2000000</v>
      </c>
      <c r="S19">
        <f t="shared" si="1"/>
        <v>20851.487044272028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16689.866920565262</v>
      </c>
      <c r="AC19">
        <f t="shared" si="2"/>
        <v>17388.918609056822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-2955.5984149522305</v>
      </c>
      <c r="AI19">
        <f t="shared" si="6"/>
        <v>-2997.2954856986394</v>
      </c>
      <c r="AJ19">
        <f t="shared" si="7"/>
        <v>-699.05168849155962</v>
      </c>
      <c r="AK19">
        <f t="shared" si="22"/>
        <v>1168.2906844395684</v>
      </c>
      <c r="AL19">
        <f t="shared" si="8"/>
        <v>-2528.0564897506306</v>
      </c>
      <c r="AN19">
        <f t="shared" si="9"/>
        <v>0</v>
      </c>
      <c r="AO19">
        <f t="shared" si="9"/>
        <v>0</v>
      </c>
      <c r="AP19">
        <f t="shared" si="9"/>
        <v>-10.67317489221001</v>
      </c>
      <c r="AQ19">
        <f t="shared" si="9"/>
        <v>-756.54280334885652</v>
      </c>
      <c r="AR19">
        <f t="shared" si="9"/>
        <v>-767.21597824106652</v>
      </c>
      <c r="AS19">
        <f t="shared" si="9"/>
        <v>-178.93585320037593</v>
      </c>
      <c r="AT19">
        <f t="shared" si="9"/>
        <v>299.04668545660684</v>
      </c>
      <c r="AU19">
        <f t="shared" si="9"/>
        <v>-647.10514598483564</v>
      </c>
      <c r="AW19">
        <v>16</v>
      </c>
      <c r="AX19">
        <f>IF(Z19&gt;0, (R19*SUMPRODUCT(K19:$K$98, X19:$X$98)-K19*$AZ$3)/Z19, 0)</f>
        <v>20851.487044272028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2000000</v>
      </c>
      <c r="S20">
        <f t="shared" si="1"/>
        <v>21816.6878717084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17388.918609056822</v>
      </c>
      <c r="AC20">
        <f t="shared" si="2"/>
        <v>17978.234439626089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-3086.3271109763805</v>
      </c>
      <c r="AI20">
        <f t="shared" si="6"/>
        <v>-3127.530052837551</v>
      </c>
      <c r="AJ20">
        <f t="shared" si="7"/>
        <v>-589.31583056926684</v>
      </c>
      <c r="AK20">
        <f t="shared" si="22"/>
        <v>1217.2243026339777</v>
      </c>
      <c r="AL20">
        <f t="shared" si="8"/>
        <v>-2499.6215807728404</v>
      </c>
      <c r="AN20">
        <f t="shared" si="9"/>
        <v>0</v>
      </c>
      <c r="AO20">
        <f t="shared" si="9"/>
        <v>0</v>
      </c>
      <c r="AP20">
        <f t="shared" si="9"/>
        <v>-9.4166901870547495</v>
      </c>
      <c r="AQ20">
        <f t="shared" si="9"/>
        <v>-705.36192094965861</v>
      </c>
      <c r="AR20">
        <f t="shared" si="9"/>
        <v>-714.77861113671338</v>
      </c>
      <c r="AS20">
        <f t="shared" si="9"/>
        <v>-134.68466930094073</v>
      </c>
      <c r="AT20">
        <f t="shared" si="9"/>
        <v>278.18945998270817</v>
      </c>
      <c r="AU20">
        <f t="shared" si="9"/>
        <v>-571.27382045494608</v>
      </c>
      <c r="AW20">
        <v>17</v>
      </c>
      <c r="AX20">
        <f>IF(Z20&gt;0, (R20*SUMPRODUCT(K20:$K$98, X20:$X$98)-K20*$AZ$3)/Z20, 0)</f>
        <v>21816.6878717084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2000000</v>
      </c>
      <c r="S21">
        <f t="shared" si="1"/>
        <v>22690.417698195997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17978.234439626089</v>
      </c>
      <c r="AC21">
        <f t="shared" si="2"/>
        <v>18474.532013246186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-3237.0333139098348</v>
      </c>
      <c r="AI21">
        <f t="shared" si="6"/>
        <v>-3277.7433005195458</v>
      </c>
      <c r="AJ21">
        <f t="shared" si="7"/>
        <v>-496.29757362009695</v>
      </c>
      <c r="AK21">
        <f t="shared" si="22"/>
        <v>1258.4764107738263</v>
      </c>
      <c r="AL21">
        <f t="shared" si="8"/>
        <v>-2515.5644633658167</v>
      </c>
      <c r="AN21">
        <f t="shared" si="9"/>
        <v>0</v>
      </c>
      <c r="AO21">
        <f t="shared" si="9"/>
        <v>0</v>
      </c>
      <c r="AP21">
        <f t="shared" si="9"/>
        <v>-8.3071680015520553</v>
      </c>
      <c r="AQ21">
        <f t="shared" si="9"/>
        <v>-660.54012306786797</v>
      </c>
      <c r="AR21">
        <f t="shared" si="9"/>
        <v>-668.84729106942007</v>
      </c>
      <c r="AS21">
        <f t="shared" si="9"/>
        <v>-101.27311910835479</v>
      </c>
      <c r="AT21">
        <f t="shared" si="9"/>
        <v>256.80123824444104</v>
      </c>
      <c r="AU21">
        <f t="shared" si="9"/>
        <v>-513.31917193333379</v>
      </c>
      <c r="AW21">
        <v>18</v>
      </c>
      <c r="AX21">
        <f>IF(Z21&gt;0, (R21*SUMPRODUCT(K21:$K$98, X21:$X$98)-K21*$AZ$3)/Z21, 0)</f>
        <v>22690.417698195997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50</v>
      </c>
      <c r="R22">
        <f t="shared" si="0"/>
        <v>2000000</v>
      </c>
      <c r="S22">
        <f t="shared" si="1"/>
        <v>23480.695521756934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18474.532013246186</v>
      </c>
      <c r="AC22">
        <f t="shared" si="2"/>
        <v>18886.902153187035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-3398.0332711222209</v>
      </c>
      <c r="AI22">
        <f t="shared" si="6"/>
        <v>-3438.2512070340567</v>
      </c>
      <c r="AJ22">
        <f t="shared" si="7"/>
        <v>-412.37013994084919</v>
      </c>
      <c r="AK22">
        <f t="shared" si="22"/>
        <v>1293.2172409272332</v>
      </c>
      <c r="AL22">
        <f t="shared" si="8"/>
        <v>-2557.4041060476729</v>
      </c>
      <c r="AN22">
        <f t="shared" si="9"/>
        <v>0</v>
      </c>
      <c r="AO22">
        <f t="shared" si="9"/>
        <v>0</v>
      </c>
      <c r="AP22">
        <f t="shared" si="9"/>
        <v>-7.3274656144984984</v>
      </c>
      <c r="AQ22">
        <f t="shared" si="9"/>
        <v>-619.10118922195431</v>
      </c>
      <c r="AR22">
        <f t="shared" si="9"/>
        <v>-626.42865483645278</v>
      </c>
      <c r="AS22">
        <f t="shared" si="9"/>
        <v>-75.131355012509772</v>
      </c>
      <c r="AT22">
        <f t="shared" si="9"/>
        <v>235.61638980538027</v>
      </c>
      <c r="AU22">
        <f t="shared" si="9"/>
        <v>-465.94362004358231</v>
      </c>
      <c r="AW22">
        <v>19</v>
      </c>
      <c r="AX22">
        <f>IF(Z22&gt;0, (R22*SUMPRODUCT(K22:$K$98, X22:$X$98)-K22*$AZ$3)/Z22, 0)</f>
        <v>23480.695521756934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2000000</v>
      </c>
      <c r="S23">
        <f t="shared" si="1"/>
        <v>24197.668760691216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18886.902153187035</v>
      </c>
      <c r="AC23">
        <f t="shared" si="2"/>
        <v>19225.756555937143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-3571.6841047629387</v>
      </c>
      <c r="AI23">
        <f t="shared" si="6"/>
        <v>-3611.410569213037</v>
      </c>
      <c r="AJ23">
        <f t="shared" si="7"/>
        <v>-338.85440275010842</v>
      </c>
      <c r="AK23">
        <f t="shared" si="22"/>
        <v>1322.0831507230926</v>
      </c>
      <c r="AL23">
        <f t="shared" si="8"/>
        <v>-2628.1818212400531</v>
      </c>
      <c r="AN23">
        <f t="shared" si="9"/>
        <v>0</v>
      </c>
      <c r="AO23">
        <f t="shared" si="9"/>
        <v>0</v>
      </c>
      <c r="AP23">
        <f t="shared" si="9"/>
        <v>-6.4624307814566153</v>
      </c>
      <c r="AQ23">
        <f t="shared" si="9"/>
        <v>-581.01725436083052</v>
      </c>
      <c r="AR23">
        <f t="shared" si="9"/>
        <v>-587.47968514228705</v>
      </c>
      <c r="AS23">
        <f t="shared" si="9"/>
        <v>-55.122527339806403</v>
      </c>
      <c r="AT23">
        <f t="shared" si="9"/>
        <v>215.06748630022852</v>
      </c>
      <c r="AU23">
        <f t="shared" si="9"/>
        <v>-427.53472618186498</v>
      </c>
      <c r="AW23">
        <v>20</v>
      </c>
      <c r="AX23">
        <f>IF(Z23&gt;0, (R23*SUMPRODUCT(K23:$K$98, X23:$X$98)-K23*$AZ$3)/Z23, 0)</f>
        <v>24197.668760691216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2000000</v>
      </c>
      <c r="S24">
        <f t="shared" si="1"/>
        <v>24850.096769527921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19225.756555937143</v>
      </c>
      <c r="AC24">
        <f t="shared" si="2"/>
        <v>19500.056794408509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-3753.0337823539658</v>
      </c>
      <c r="AI24">
        <f t="shared" si="6"/>
        <v>-3792.2691563150042</v>
      </c>
      <c r="AJ24">
        <f t="shared" si="7"/>
        <v>-274.30023847136545</v>
      </c>
      <c r="AK24">
        <f t="shared" si="22"/>
        <v>1345.8029589156001</v>
      </c>
      <c r="AL24">
        <f t="shared" si="8"/>
        <v>-2720.7664358707698</v>
      </c>
      <c r="AN24">
        <f t="shared" si="9"/>
        <v>0</v>
      </c>
      <c r="AO24">
        <f t="shared" si="9"/>
        <v>0</v>
      </c>
      <c r="AP24">
        <f t="shared" si="9"/>
        <v>-5.698699575008658</v>
      </c>
      <c r="AQ24">
        <f t="shared" si="9"/>
        <v>-545.10534401256757</v>
      </c>
      <c r="AR24">
        <f t="shared" si="9"/>
        <v>-550.80404358757619</v>
      </c>
      <c r="AS24">
        <f t="shared" si="9"/>
        <v>-39.840442299690658</v>
      </c>
      <c r="AT24">
        <f t="shared" si="9"/>
        <v>195.4696992982276</v>
      </c>
      <c r="AU24">
        <f t="shared" si="9"/>
        <v>-395.17478658903923</v>
      </c>
      <c r="AW24">
        <v>21</v>
      </c>
      <c r="AX24">
        <f>IF(Z24&gt;0, (R24*SUMPRODUCT(K24:$K$98, X24:$X$98)-K24*$AZ$3)/Z24, 0)</f>
        <v>24850.096769527921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50</v>
      </c>
      <c r="R25">
        <f t="shared" si="0"/>
        <v>2000000</v>
      </c>
      <c r="S25">
        <f t="shared" si="1"/>
        <v>25447.45697145948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19500.056794408509</v>
      </c>
      <c r="AC25">
        <f t="shared" si="2"/>
        <v>19718.627783281838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-3968.4854405136261</v>
      </c>
      <c r="AI25">
        <f t="shared" si="6"/>
        <v>-4007.2292485990415</v>
      </c>
      <c r="AJ25">
        <f t="shared" si="7"/>
        <v>-218.57098887332904</v>
      </c>
      <c r="AK25">
        <f t="shared" si="22"/>
        <v>1365.0039756085957</v>
      </c>
      <c r="AL25">
        <f t="shared" si="8"/>
        <v>-2860.7962618637753</v>
      </c>
      <c r="AN25">
        <f t="shared" si="9"/>
        <v>0</v>
      </c>
      <c r="AO25">
        <f t="shared" si="9"/>
        <v>0</v>
      </c>
      <c r="AP25">
        <f t="shared" si="9"/>
        <v>-5.0243773388975201</v>
      </c>
      <c r="AQ25">
        <f t="shared" si="9"/>
        <v>-514.64141761963901</v>
      </c>
      <c r="AR25">
        <f t="shared" si="9"/>
        <v>-519.66579495853659</v>
      </c>
      <c r="AS25">
        <f t="shared" si="9"/>
        <v>-28.344738880971633</v>
      </c>
      <c r="AT25">
        <f t="shared" si="9"/>
        <v>177.01654487429104</v>
      </c>
      <c r="AU25">
        <f t="shared" si="9"/>
        <v>-370.99398896521723</v>
      </c>
      <c r="AW25">
        <v>22</v>
      </c>
      <c r="AX25">
        <f>IF(Z25&gt;0, (R25*SUMPRODUCT(K25:$K$98, X25:$X$98)-K25*$AZ$3)/Z25, 0)</f>
        <v>25447.45697145948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50</v>
      </c>
      <c r="R26">
        <f t="shared" si="0"/>
        <v>2000000</v>
      </c>
      <c r="S26">
        <f t="shared" si="1"/>
        <v>25993.887387136539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19718.627783281838</v>
      </c>
      <c r="AC26">
        <f t="shared" si="2"/>
        <v>19885.840234310312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-4215.0690608075065</v>
      </c>
      <c r="AI26">
        <f t="shared" si="6"/>
        <v>-4253.3200540855478</v>
      </c>
      <c r="AJ26">
        <f t="shared" si="7"/>
        <v>-167.21245102847388</v>
      </c>
      <c r="AK26">
        <f t="shared" si="22"/>
        <v>1380.3039448297288</v>
      </c>
      <c r="AL26">
        <f t="shared" si="8"/>
        <v>-3040.2285602842931</v>
      </c>
      <c r="AN26">
        <f t="shared" si="9"/>
        <v>0</v>
      </c>
      <c r="AO26">
        <f t="shared" si="9"/>
        <v>0</v>
      </c>
      <c r="AP26">
        <f t="shared" si="9"/>
        <v>-4.4289893689226618</v>
      </c>
      <c r="AQ26">
        <f t="shared" si="9"/>
        <v>-488.05258268439275</v>
      </c>
      <c r="AR26">
        <f t="shared" si="9"/>
        <v>-492.48157205331546</v>
      </c>
      <c r="AS26">
        <f t="shared" si="9"/>
        <v>-19.361122535392099</v>
      </c>
      <c r="AT26">
        <f t="shared" si="9"/>
        <v>159.82203267496342</v>
      </c>
      <c r="AU26">
        <f t="shared" si="9"/>
        <v>-352.02066191374416</v>
      </c>
      <c r="AW26">
        <v>23</v>
      </c>
      <c r="AX26">
        <f>IF(Z26&gt;0, (R26*SUMPRODUCT(K26:$K$98, X26:$X$98)-K26*$AZ$3)/Z26, 0)</f>
        <v>25993.887387136539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2000000</v>
      </c>
      <c r="S27">
        <f t="shared" si="1"/>
        <v>26529.51082443594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19885.840234310312</v>
      </c>
      <c r="AC27">
        <f t="shared" si="2"/>
        <v>20006.58574863317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-6487.9468149741251</v>
      </c>
      <c r="AI27">
        <f t="shared" si="6"/>
        <v>-6525.653099649011</v>
      </c>
      <c r="AJ27">
        <f t="shared" si="7"/>
        <v>-120.74551432285807</v>
      </c>
      <c r="AK27">
        <f t="shared" si="22"/>
        <v>1392.008816401722</v>
      </c>
      <c r="AL27">
        <f t="shared" si="8"/>
        <v>-5254.3897975701475</v>
      </c>
      <c r="AN27">
        <f t="shared" si="9"/>
        <v>0</v>
      </c>
      <c r="AO27">
        <f t="shared" si="9"/>
        <v>0</v>
      </c>
      <c r="AP27">
        <f t="shared" si="9"/>
        <v>-3.8981418626350193</v>
      </c>
      <c r="AQ27">
        <f t="shared" si="9"/>
        <v>-670.73532436476933</v>
      </c>
      <c r="AR27">
        <f t="shared" si="9"/>
        <v>-674.63346622740426</v>
      </c>
      <c r="AS27">
        <f t="shared" si="9"/>
        <v>-12.482883109955965</v>
      </c>
      <c r="AT27">
        <f t="shared" si="9"/>
        <v>143.90831361825079</v>
      </c>
      <c r="AU27">
        <f t="shared" si="9"/>
        <v>-543.20803571910949</v>
      </c>
      <c r="AW27">
        <v>24</v>
      </c>
      <c r="AX27">
        <f>IF(Z27&gt;0, (R27*SUMPRODUCT(K27:$K$98, X27:$X$98)-K27*$AZ$3)/Z27, 0)</f>
        <v>26529.51082443594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2000000</v>
      </c>
      <c r="S28">
        <f t="shared" si="1"/>
        <v>26787.061574118361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20006.58574863317</v>
      </c>
      <c r="AC28">
        <f t="shared" si="2"/>
        <v>19879.420153739156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-8913.4911953906812</v>
      </c>
      <c r="AI28">
        <f t="shared" si="6"/>
        <v>-8950.5975799389344</v>
      </c>
      <c r="AJ28">
        <f t="shared" si="7"/>
        <v>127.16559489401334</v>
      </c>
      <c r="AK28">
        <f t="shared" si="22"/>
        <v>1400.461002404322</v>
      </c>
      <c r="AL28">
        <f t="shared" si="8"/>
        <v>-7422.9709826405988</v>
      </c>
      <c r="AN28">
        <f t="shared" si="9"/>
        <v>0</v>
      </c>
      <c r="AO28">
        <f t="shared" si="9"/>
        <v>0</v>
      </c>
      <c r="AP28">
        <f t="shared" si="9"/>
        <v>-3.4251099420199242</v>
      </c>
      <c r="AQ28">
        <f t="shared" si="9"/>
        <v>-822.7610337983557</v>
      </c>
      <c r="AR28">
        <f t="shared" si="9"/>
        <v>-826.18614374037566</v>
      </c>
      <c r="AS28">
        <f t="shared" si="9"/>
        <v>11.738037770507438</v>
      </c>
      <c r="AT28">
        <f t="shared" si="9"/>
        <v>129.26974592495327</v>
      </c>
      <c r="AU28">
        <f t="shared" si="9"/>
        <v>-685.17836004491494</v>
      </c>
      <c r="AW28">
        <v>25</v>
      </c>
      <c r="AX28">
        <f>IF(Z28&gt;0, (R28*SUMPRODUCT(K28:$K$98, X28:$X$98)-K28*$AZ$3)/Z28, 0)</f>
        <v>26787.061574118361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2000000</v>
      </c>
      <c r="S29">
        <f t="shared" si="1"/>
        <v>26806.916782287328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19879.420153739156</v>
      </c>
      <c r="AC29">
        <f t="shared" si="2"/>
        <v>19541.989235539695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-11431.711203539564</v>
      </c>
      <c r="AI29">
        <f t="shared" si="6"/>
        <v>-11468.160731462245</v>
      </c>
      <c r="AJ29">
        <f t="shared" si="7"/>
        <v>337.4309181994613</v>
      </c>
      <c r="AK29">
        <f t="shared" si="22"/>
        <v>1391.559410761741</v>
      </c>
      <c r="AL29">
        <f t="shared" si="8"/>
        <v>-9739.1704025010422</v>
      </c>
      <c r="AN29">
        <f t="shared" si="9"/>
        <v>0</v>
      </c>
      <c r="AO29">
        <f t="shared" si="9"/>
        <v>0</v>
      </c>
      <c r="AP29">
        <f t="shared" si="9"/>
        <v>-3.0039988398464699</v>
      </c>
      <c r="AQ29">
        <f t="shared" si="9"/>
        <v>-942.1479275599421</v>
      </c>
      <c r="AR29">
        <f t="shared" si="9"/>
        <v>-945.15192639978864</v>
      </c>
      <c r="AS29">
        <f t="shared" si="9"/>
        <v>27.80947091961503</v>
      </c>
      <c r="AT29">
        <f t="shared" si="9"/>
        <v>114.68578864376585</v>
      </c>
      <c r="AU29">
        <f t="shared" si="9"/>
        <v>-802.65666683640768</v>
      </c>
      <c r="AW29">
        <v>26</v>
      </c>
      <c r="AX29">
        <f>IF(Z29&gt;0, (R29*SUMPRODUCT(K29:$K$98, X29:$X$98)-K29*$AZ$3)/Z29, 0)</f>
        <v>26806.916782287328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2000000</v>
      </c>
      <c r="S30">
        <f t="shared" si="1"/>
        <v>26635.386343704904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19541.989235539695</v>
      </c>
      <c r="AC30">
        <f t="shared" si="2"/>
        <v>19033.171768335906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-14236.996069054247</v>
      </c>
      <c r="AI30">
        <f t="shared" si="6"/>
        <v>-14272.725176795975</v>
      </c>
      <c r="AJ30">
        <f t="shared" si="7"/>
        <v>508.81746720378942</v>
      </c>
      <c r="AK30">
        <f t="shared" si="22"/>
        <v>1367.9392464877787</v>
      </c>
      <c r="AL30">
        <f t="shared" si="8"/>
        <v>-12395.968463104407</v>
      </c>
      <c r="AN30">
        <f t="shared" si="9"/>
        <v>0</v>
      </c>
      <c r="AO30">
        <f t="shared" si="9"/>
        <v>0</v>
      </c>
      <c r="AP30">
        <f t="shared" si="9"/>
        <v>-2.6291296368721011</v>
      </c>
      <c r="AQ30">
        <f t="shared" si="9"/>
        <v>-1047.6306482589855</v>
      </c>
      <c r="AR30">
        <f t="shared" si="9"/>
        <v>-1050.2597778958577</v>
      </c>
      <c r="AS30">
        <f t="shared" si="9"/>
        <v>37.441379517611352</v>
      </c>
      <c r="AT30">
        <f t="shared" si="9"/>
        <v>100.659933642315</v>
      </c>
      <c r="AU30">
        <f t="shared" si="9"/>
        <v>-912.15846473593126</v>
      </c>
      <c r="AW30">
        <v>27</v>
      </c>
      <c r="AX30">
        <f>IF(Z30&gt;0, (R30*SUMPRODUCT(K30:$K$98, X30:$X$98)-K30*$AZ$3)/Z30, 0)</f>
        <v>26635.386343704904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2000000</v>
      </c>
      <c r="S31">
        <f t="shared" si="1"/>
        <v>26292.146246179964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19033.171768335906</v>
      </c>
      <c r="AC31">
        <f t="shared" si="2"/>
        <v>18372.443316823483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-17311.345804055949</v>
      </c>
      <c r="AI31">
        <f t="shared" si="6"/>
        <v>-17346.28483707516</v>
      </c>
      <c r="AJ31">
        <f t="shared" si="7"/>
        <v>660.72845151242291</v>
      </c>
      <c r="AK31">
        <f t="shared" si="22"/>
        <v>1332.3220237835135</v>
      </c>
      <c r="AL31">
        <f t="shared" si="8"/>
        <v>-15353.234361779223</v>
      </c>
      <c r="AN31">
        <f t="shared" si="9"/>
        <v>0</v>
      </c>
      <c r="AO31">
        <f t="shared" si="9"/>
        <v>0</v>
      </c>
      <c r="AP31">
        <f t="shared" si="9"/>
        <v>-2.2955284970428278</v>
      </c>
      <c r="AQ31">
        <f t="shared" si="9"/>
        <v>-1137.3722791218793</v>
      </c>
      <c r="AR31">
        <f t="shared" si="9"/>
        <v>-1139.6678076189223</v>
      </c>
      <c r="AS31">
        <f t="shared" si="9"/>
        <v>43.410502758328811</v>
      </c>
      <c r="AT31">
        <f t="shared" si="9"/>
        <v>87.534854532216244</v>
      </c>
      <c r="AU31">
        <f t="shared" si="9"/>
        <v>-1008.7224503283772</v>
      </c>
      <c r="AW31">
        <v>28</v>
      </c>
      <c r="AX31">
        <f>IF(Z31&gt;0, (R31*SUMPRODUCT(K31:$K$98, X31:$X$98)-K31*$AZ$3)/Z31, 0)</f>
        <v>26292.146246179964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2000000</v>
      </c>
      <c r="S32">
        <f t="shared" si="1"/>
        <v>25796.350550360119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18372.443316823483</v>
      </c>
      <c r="AC32">
        <f t="shared" si="2"/>
        <v>17580.51942765389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-20561.942370908731</v>
      </c>
      <c r="AI32">
        <f t="shared" si="6"/>
        <v>-20596.017965038478</v>
      </c>
      <c r="AJ32">
        <f t="shared" si="7"/>
        <v>791.92388916959317</v>
      </c>
      <c r="AK32">
        <f t="shared" si="22"/>
        <v>1286.0710321776439</v>
      </c>
      <c r="AL32">
        <f t="shared" si="8"/>
        <v>-18518.023043691242</v>
      </c>
      <c r="AN32">
        <f t="shared" si="9"/>
        <v>0</v>
      </c>
      <c r="AO32">
        <f t="shared" si="9"/>
        <v>0</v>
      </c>
      <c r="AP32">
        <f t="shared" si="9"/>
        <v>-1.998928322400092</v>
      </c>
      <c r="AQ32">
        <f t="shared" si="9"/>
        <v>-1206.1961065820333</v>
      </c>
      <c r="AR32">
        <f t="shared" si="9"/>
        <v>-1208.1950349044334</v>
      </c>
      <c r="AS32">
        <f t="shared" si="9"/>
        <v>46.45550963011717</v>
      </c>
      <c r="AT32">
        <f t="shared" si="9"/>
        <v>75.442963695654669</v>
      </c>
      <c r="AU32">
        <f t="shared" si="9"/>
        <v>-1086.2965615786616</v>
      </c>
      <c r="AW32">
        <v>29</v>
      </c>
      <c r="AX32">
        <f>IF(Z32&gt;0, (R32*SUMPRODUCT(K32:$K$98, X32:$X$98)-K32*$AZ$3)/Z32, 0)</f>
        <v>25796.350550360119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2000000</v>
      </c>
      <c r="S33">
        <f t="shared" si="1"/>
        <v>25175.534821592082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17580.51942765389</v>
      </c>
      <c r="AC33">
        <f t="shared" si="2"/>
        <v>16682.759383529257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-24078.335487156091</v>
      </c>
      <c r="AI33">
        <f t="shared" si="6"/>
        <v>-24111.468366957361</v>
      </c>
      <c r="AJ33">
        <f t="shared" si="7"/>
        <v>897.76004412463226</v>
      </c>
      <c r="AK33">
        <f t="shared" si="22"/>
        <v>1230.6363599357724</v>
      </c>
      <c r="AL33">
        <f t="shared" si="8"/>
        <v>-21983.071962896956</v>
      </c>
      <c r="AN33">
        <f t="shared" si="9"/>
        <v>0</v>
      </c>
      <c r="AO33">
        <f t="shared" si="9"/>
        <v>0</v>
      </c>
      <c r="AP33">
        <f t="shared" si="9"/>
        <v>-1.7353814346163159</v>
      </c>
      <c r="AQ33">
        <f t="shared" si="9"/>
        <v>-1261.1368716363133</v>
      </c>
      <c r="AR33">
        <f t="shared" si="9"/>
        <v>-1262.8722530709297</v>
      </c>
      <c r="AS33">
        <f t="shared" si="9"/>
        <v>47.021451882807959</v>
      </c>
      <c r="AT33">
        <f t="shared" si="9"/>
        <v>64.456319662095055</v>
      </c>
      <c r="AU33">
        <f t="shared" si="9"/>
        <v>-1151.3944815260268</v>
      </c>
      <c r="AW33">
        <v>30</v>
      </c>
      <c r="AX33">
        <f>IF(Z33&gt;0, (R33*SUMPRODUCT(K33:$K$98, X33:$X$98)-K33*$AZ$3)/Z33, 0)</f>
        <v>25175.534821592082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2000000</v>
      </c>
      <c r="S34">
        <f t="shared" si="1"/>
        <v>24446.054179324656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16682.759383529257</v>
      </c>
      <c r="AC34">
        <f t="shared" si="2"/>
        <v>15697.011853372771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-27845.639542482339</v>
      </c>
      <c r="AI34">
        <f t="shared" si="6"/>
        <v>-27877.744952497033</v>
      </c>
      <c r="AJ34">
        <f t="shared" si="7"/>
        <v>985.74753015648639</v>
      </c>
      <c r="AK34">
        <f t="shared" si="22"/>
        <v>1167.7931568470481</v>
      </c>
      <c r="AL34">
        <f t="shared" si="8"/>
        <v>-25724.204265493496</v>
      </c>
      <c r="AN34">
        <f t="shared" si="9"/>
        <v>0</v>
      </c>
      <c r="AO34">
        <f t="shared" si="9"/>
        <v>0</v>
      </c>
      <c r="AP34">
        <f t="shared" si="9"/>
        <v>-1.5013984388776906</v>
      </c>
      <c r="AQ34">
        <f t="shared" si="9"/>
        <v>-1302.1917402549802</v>
      </c>
      <c r="AR34">
        <f t="shared" si="9"/>
        <v>-1303.6931386938579</v>
      </c>
      <c r="AS34">
        <f t="shared" si="9"/>
        <v>46.098143653269901</v>
      </c>
      <c r="AT34">
        <f t="shared" si="9"/>
        <v>54.611444669909368</v>
      </c>
      <c r="AU34">
        <f t="shared" ref="AU34:AU97" si="23">AL34*$K34</f>
        <v>-1202.9835503706786</v>
      </c>
      <c r="AW34">
        <v>31</v>
      </c>
      <c r="AX34">
        <f>IF(Z34&gt;0, (R34*SUMPRODUCT(K34:$K$98, X34:$X$98)-K34*$AZ$3)/Z34, 0)</f>
        <v>24446.054179324656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2000000</v>
      </c>
      <c r="S35">
        <f t="shared" si="1"/>
        <v>23615.715922204516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15697.011853372771</v>
      </c>
      <c r="AC35">
        <f t="shared" si="2"/>
        <v>14640.703453724773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-31462.348925830745</v>
      </c>
      <c r="AI35">
        <f t="shared" ref="AI35:AI66" si="25">SUM(AE35:AH35)</f>
        <v>-31493.346723022147</v>
      </c>
      <c r="AJ35">
        <f t="shared" si="7"/>
        <v>1056.3083996479982</v>
      </c>
      <c r="AK35">
        <f t="shared" si="22"/>
        <v>1098.7908297360941</v>
      </c>
      <c r="AL35">
        <f t="shared" ref="AL35:AL98" si="26">SUM(AI35:AK35)</f>
        <v>-29338.247493638053</v>
      </c>
      <c r="AN35">
        <f t="shared" ref="AN35:AT66" si="27">AE35*$K35</f>
        <v>0</v>
      </c>
      <c r="AO35">
        <f t="shared" si="27"/>
        <v>0</v>
      </c>
      <c r="AP35">
        <f t="shared" si="27"/>
        <v>-1.2942868810482606</v>
      </c>
      <c r="AQ35">
        <f t="shared" si="27"/>
        <v>-1313.6838469593488</v>
      </c>
      <c r="AR35">
        <f t="shared" si="27"/>
        <v>-1314.978133840397</v>
      </c>
      <c r="AS35">
        <f t="shared" si="27"/>
        <v>44.105266434375579</v>
      </c>
      <c r="AT35">
        <f t="shared" si="27"/>
        <v>45.879084476946851</v>
      </c>
      <c r="AU35">
        <f t="shared" si="23"/>
        <v>-1224.9937829290745</v>
      </c>
      <c r="AW35">
        <v>32</v>
      </c>
      <c r="AX35">
        <f>IF(Z35&gt;0, (R35*SUMPRODUCT(K35:$K$98, X35:$X$98)-K35*$AZ$3)/Z35, 0)</f>
        <v>23615.715922204516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2000000</v>
      </c>
      <c r="S36">
        <f t="shared" si="1"/>
        <v>22719.461775405362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14640.703453724773</v>
      </c>
      <c r="AC36">
        <f t="shared" si="2"/>
        <v>13546.558303735952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-35005.795009482899</v>
      </c>
      <c r="AI36">
        <f t="shared" si="25"/>
        <v>-35035.607683827147</v>
      </c>
      <c r="AJ36">
        <f t="shared" si="7"/>
        <v>1094.1451499888208</v>
      </c>
      <c r="AK36">
        <f t="shared" si="22"/>
        <v>1024.8492417607342</v>
      </c>
      <c r="AL36">
        <f t="shared" si="26"/>
        <v>-32916.613292077593</v>
      </c>
      <c r="AN36">
        <f t="shared" si="27"/>
        <v>0</v>
      </c>
      <c r="AO36">
        <f t="shared" si="27"/>
        <v>0</v>
      </c>
      <c r="AP36">
        <f t="shared" si="27"/>
        <v>-1.1114313178469637</v>
      </c>
      <c r="AQ36">
        <f t="shared" si="27"/>
        <v>-1305.0334374706672</v>
      </c>
      <c r="AR36">
        <f t="shared" si="27"/>
        <v>-1306.144868788514</v>
      </c>
      <c r="AS36">
        <f t="shared" si="27"/>
        <v>40.790275032889824</v>
      </c>
      <c r="AT36">
        <f t="shared" si="27"/>
        <v>38.206889130839791</v>
      </c>
      <c r="AU36">
        <f t="shared" si="23"/>
        <v>-1227.1477046247844</v>
      </c>
      <c r="AW36">
        <v>33</v>
      </c>
      <c r="AX36">
        <f>IF(Z36&gt;0, (R36*SUMPRODUCT(K36:$K$98, X36:$X$98)-K36*$AZ$3)/Z36, 0)</f>
        <v>22719.461775405362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2000000</v>
      </c>
      <c r="S37">
        <f t="shared" si="1"/>
        <v>21781.852687024631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13546.558303735952</v>
      </c>
      <c r="AC37">
        <f t="shared" si="2"/>
        <v>12437.541559988966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-38572.384575956326</v>
      </c>
      <c r="AI37">
        <f t="shared" si="25"/>
        <v>-38600.934813942738</v>
      </c>
      <c r="AJ37">
        <f t="shared" si="7"/>
        <v>1109.0167437469863</v>
      </c>
      <c r="AK37">
        <f t="shared" si="22"/>
        <v>948.25908126151671</v>
      </c>
      <c r="AL37">
        <f t="shared" si="26"/>
        <v>-36543.658988934236</v>
      </c>
      <c r="AN37">
        <f t="shared" si="27"/>
        <v>0</v>
      </c>
      <c r="AO37">
        <f t="shared" si="27"/>
        <v>0</v>
      </c>
      <c r="AP37">
        <f t="shared" si="27"/>
        <v>-0.9503277347649367</v>
      </c>
      <c r="AQ37">
        <f t="shared" si="27"/>
        <v>-1283.9264904201791</v>
      </c>
      <c r="AR37">
        <f t="shared" si="27"/>
        <v>-1284.8768181549442</v>
      </c>
      <c r="AS37">
        <f t="shared" si="27"/>
        <v>36.914906642921245</v>
      </c>
      <c r="AT37">
        <f t="shared" si="27"/>
        <v>31.563901677265623</v>
      </c>
      <c r="AU37">
        <f t="shared" si="23"/>
        <v>-1216.3980098347572</v>
      </c>
      <c r="AW37">
        <v>34</v>
      </c>
      <c r="AX37">
        <f>IF(Z37&gt;0, (R37*SUMPRODUCT(K37:$K$98, X37:$X$98)-K37*$AZ$3)/Z37, 0)</f>
        <v>21781.852687024631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2000000</v>
      </c>
      <c r="S38">
        <f t="shared" si="1"/>
        <v>20824.077715762047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12437.541559988966</v>
      </c>
      <c r="AC38">
        <f t="shared" si="2"/>
        <v>11328.629974679214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-42557.567167395682</v>
      </c>
      <c r="AI38">
        <f t="shared" si="25"/>
        <v>-42584.76796382304</v>
      </c>
      <c r="AJ38">
        <f t="shared" si="7"/>
        <v>1108.9115853097519</v>
      </c>
      <c r="AK38">
        <f t="shared" si="22"/>
        <v>870.6279091992277</v>
      </c>
      <c r="AL38">
        <f t="shared" si="26"/>
        <v>-40605.228469314061</v>
      </c>
      <c r="AN38">
        <f t="shared" si="27"/>
        <v>0</v>
      </c>
      <c r="AO38">
        <f t="shared" si="27"/>
        <v>0</v>
      </c>
      <c r="AP38">
        <f t="shared" si="27"/>
        <v>-0.8084017943876135</v>
      </c>
      <c r="AQ38">
        <f t="shared" si="27"/>
        <v>-1264.8017036842891</v>
      </c>
      <c r="AR38">
        <f t="shared" si="27"/>
        <v>-1265.6101054786768</v>
      </c>
      <c r="AS38">
        <f t="shared" si="27"/>
        <v>32.956612787996683</v>
      </c>
      <c r="AT38">
        <f t="shared" si="27"/>
        <v>25.874873403804585</v>
      </c>
      <c r="AU38">
        <f t="shared" si="23"/>
        <v>-1206.7786192868755</v>
      </c>
      <c r="AW38">
        <v>35</v>
      </c>
      <c r="AX38">
        <f>IF(Z38&gt;0, (R38*SUMPRODUCT(K38:$K$98, X38:$X$98)-K38*$AZ$3)/Z38, 0)</f>
        <v>20824.077715762047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2000000</v>
      </c>
      <c r="S39">
        <f t="shared" si="1"/>
        <v>19827.56957945109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11328.629974679214</v>
      </c>
      <c r="AC39">
        <f t="shared" si="2"/>
        <v>10220.091579129237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-46254.47994283546</v>
      </c>
      <c r="AI39">
        <f t="shared" si="25"/>
        <v>-46280.252369299975</v>
      </c>
      <c r="AJ39">
        <f t="shared" si="7"/>
        <v>1108.5383955499765</v>
      </c>
      <c r="AK39">
        <f t="shared" si="22"/>
        <v>793.004098227545</v>
      </c>
      <c r="AL39">
        <f t="shared" si="26"/>
        <v>-44378.709875522451</v>
      </c>
      <c r="AN39">
        <f t="shared" si="27"/>
        <v>0</v>
      </c>
      <c r="AO39">
        <f t="shared" si="27"/>
        <v>0</v>
      </c>
      <c r="AP39">
        <f t="shared" si="27"/>
        <v>-0.68388477466340736</v>
      </c>
      <c r="AQ39">
        <f t="shared" si="27"/>
        <v>-1227.3867435971811</v>
      </c>
      <c r="AR39">
        <f t="shared" si="27"/>
        <v>-1228.0706283718444</v>
      </c>
      <c r="AS39">
        <f t="shared" si="27"/>
        <v>29.415644347273197</v>
      </c>
      <c r="AT39">
        <f t="shared" si="27"/>
        <v>21.04277723986144</v>
      </c>
      <c r="AU39">
        <f t="shared" si="23"/>
        <v>-1177.6122067847098</v>
      </c>
      <c r="AW39">
        <v>36</v>
      </c>
      <c r="AX39">
        <f>IF(Z39&gt;0, (R39*SUMPRODUCT(K39:$K$98, X39:$X$98)-K39*$AZ$3)/Z39, 0)</f>
        <v>19827.56957945109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2000000</v>
      </c>
      <c r="S40">
        <f t="shared" si="1"/>
        <v>18802.672790909877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10220.091579129237</v>
      </c>
      <c r="AC40">
        <f t="shared" si="2"/>
        <v>9132.2256463662634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-49212.821518726982</v>
      </c>
      <c r="AI40">
        <f t="shared" si="25"/>
        <v>-49237.10590038888</v>
      </c>
      <c r="AJ40">
        <f t="shared" si="7"/>
        <v>1087.8659327629739</v>
      </c>
      <c r="AK40">
        <f t="shared" si="22"/>
        <v>715.40641053904665</v>
      </c>
      <c r="AL40">
        <f t="shared" si="26"/>
        <v>-47433.833557086858</v>
      </c>
      <c r="AN40">
        <f t="shared" si="27"/>
        <v>0</v>
      </c>
      <c r="AO40">
        <f t="shared" si="27"/>
        <v>0</v>
      </c>
      <c r="AP40">
        <f t="shared" si="27"/>
        <v>-0.57535600885713423</v>
      </c>
      <c r="AQ40">
        <f t="shared" si="27"/>
        <v>-1165.9713213136724</v>
      </c>
      <c r="AR40">
        <f t="shared" si="27"/>
        <v>-1166.5466773225296</v>
      </c>
      <c r="AS40">
        <f t="shared" si="27"/>
        <v>25.774187292900951</v>
      </c>
      <c r="AT40">
        <f t="shared" si="27"/>
        <v>16.949716192457423</v>
      </c>
      <c r="AU40">
        <f t="shared" si="23"/>
        <v>-1123.8227738371711</v>
      </c>
      <c r="AW40">
        <v>37</v>
      </c>
      <c r="AX40">
        <f>IF(Z40&gt;0, (R40*SUMPRODUCT(K40:$K$98, X40:$X$98)-K40*$AZ$3)/Z40, 0)</f>
        <v>18802.672790909877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2000000</v>
      </c>
      <c r="S41">
        <f t="shared" si="1"/>
        <v>17787.79255035063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9132.2256463662634</v>
      </c>
      <c r="AC41">
        <f t="shared" si="2"/>
        <v>8090.8264775831321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-51956.000360894948</v>
      </c>
      <c r="AI41">
        <f t="shared" si="25"/>
        <v>-51978.742998731206</v>
      </c>
      <c r="AJ41">
        <f t="shared" si="7"/>
        <v>1041.3991687831312</v>
      </c>
      <c r="AK41">
        <f t="shared" si="22"/>
        <v>639.25579524563852</v>
      </c>
      <c r="AL41">
        <f t="shared" si="26"/>
        <v>-50298.088034702436</v>
      </c>
      <c r="AN41">
        <f t="shared" si="27"/>
        <v>0</v>
      </c>
      <c r="AO41">
        <f t="shared" si="27"/>
        <v>0</v>
      </c>
      <c r="AP41">
        <f t="shared" si="27"/>
        <v>-0.48109674234727939</v>
      </c>
      <c r="AQ41">
        <f t="shared" si="27"/>
        <v>-1099.0749049860717</v>
      </c>
      <c r="AR41">
        <f t="shared" si="27"/>
        <v>-1099.556001728419</v>
      </c>
      <c r="AS41">
        <f t="shared" si="27"/>
        <v>22.02971138140893</v>
      </c>
      <c r="AT41">
        <f t="shared" si="27"/>
        <v>13.522788466030676</v>
      </c>
      <c r="AU41">
        <f t="shared" si="23"/>
        <v>-1064.0035018809792</v>
      </c>
      <c r="AW41">
        <v>38</v>
      </c>
      <c r="AX41">
        <f>IF(Z41&gt;0, (R41*SUMPRODUCT(K41:$K$98, X41:$X$98)-K41*$AZ$3)/Z41, 0)</f>
        <v>17787.79255035063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2000000</v>
      </c>
      <c r="S42">
        <f t="shared" si="1"/>
        <v>16784.200475324062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8090.8264775831321</v>
      </c>
      <c r="AC42">
        <f t="shared" si="2"/>
        <v>7102.9767087850423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-54220.008746600557</v>
      </c>
      <c r="AI42">
        <f t="shared" si="25"/>
        <v>-54241.168457839791</v>
      </c>
      <c r="AJ42">
        <f t="shared" si="7"/>
        <v>987.84976879808983</v>
      </c>
      <c r="AK42">
        <f t="shared" si="22"/>
        <v>566.35785343081932</v>
      </c>
      <c r="AL42">
        <f t="shared" si="26"/>
        <v>-52686.96083561088</v>
      </c>
      <c r="AN42">
        <f t="shared" si="27"/>
        <v>0</v>
      </c>
      <c r="AO42">
        <f t="shared" si="27"/>
        <v>0</v>
      </c>
      <c r="AP42">
        <f t="shared" si="27"/>
        <v>-0.3996531999991032</v>
      </c>
      <c r="AQ42">
        <f t="shared" si="27"/>
        <v>-1024.0782473146776</v>
      </c>
      <c r="AR42">
        <f t="shared" si="27"/>
        <v>-1024.4779005146765</v>
      </c>
      <c r="AS42">
        <f t="shared" si="27"/>
        <v>18.657973010828478</v>
      </c>
      <c r="AT42">
        <f t="shared" si="27"/>
        <v>10.697061311903616</v>
      </c>
      <c r="AU42">
        <f t="shared" si="23"/>
        <v>-995.12286619194447</v>
      </c>
      <c r="AW42">
        <v>39</v>
      </c>
      <c r="AX42">
        <f>IF(Z42&gt;0, (R42*SUMPRODUCT(K42:$K$98, X42:$X$98)-K42*$AZ$3)/Z42, 0)</f>
        <v>16784.200475324062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2000000</v>
      </c>
      <c r="S43">
        <f t="shared" si="1"/>
        <v>15806.772463859654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7102.9767087850423</v>
      </c>
      <c r="AC43">
        <f t="shared" si="2"/>
        <v>6178.2066187810642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-56208.166876985873</v>
      </c>
      <c r="AI43">
        <f t="shared" si="25"/>
        <v>-56227.709786940788</v>
      </c>
      <c r="AJ43">
        <f t="shared" si="7"/>
        <v>924.77009000397811</v>
      </c>
      <c r="AK43">
        <f t="shared" si="22"/>
        <v>497.20836961495303</v>
      </c>
      <c r="AL43">
        <f t="shared" si="26"/>
        <v>-54805.731327321853</v>
      </c>
      <c r="AN43">
        <f t="shared" si="27"/>
        <v>0</v>
      </c>
      <c r="AO43">
        <f t="shared" si="27"/>
        <v>0</v>
      </c>
      <c r="AP43">
        <f t="shared" si="27"/>
        <v>-0.32956779498783439</v>
      </c>
      <c r="AQ43">
        <f t="shared" si="27"/>
        <v>-947.88348616920121</v>
      </c>
      <c r="AR43">
        <f t="shared" si="27"/>
        <v>-948.21305396418904</v>
      </c>
      <c r="AS43">
        <f t="shared" si="27"/>
        <v>15.595141160472275</v>
      </c>
      <c r="AT43">
        <f t="shared" si="27"/>
        <v>8.3848242867371621</v>
      </c>
      <c r="AU43">
        <f t="shared" si="23"/>
        <v>-924.23308851697959</v>
      </c>
      <c r="AW43">
        <v>40</v>
      </c>
      <c r="AX43">
        <f>IF(Z43&gt;0, (R43*SUMPRODUCT(K43:$K$98, X43:$X$98)-K43*$AZ$3)/Z43, 0)</f>
        <v>15806.772463859654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2000000</v>
      </c>
      <c r="S44">
        <f t="shared" si="1"/>
        <v>14860.671195523762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6178.2066187810642</v>
      </c>
      <c r="AC44">
        <f t="shared" si="2"/>
        <v>5318.9911302107021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-58051.200134909195</v>
      </c>
      <c r="AI44">
        <f t="shared" si="25"/>
        <v>-58069.096335761191</v>
      </c>
      <c r="AJ44">
        <f t="shared" si="7"/>
        <v>859.21548857036214</v>
      </c>
      <c r="AK44">
        <f t="shared" si="22"/>
        <v>432.47446331467455</v>
      </c>
      <c r="AL44">
        <f t="shared" si="26"/>
        <v>-56777.40638387615</v>
      </c>
      <c r="AN44">
        <f t="shared" si="27"/>
        <v>0</v>
      </c>
      <c r="AO44">
        <f t="shared" si="27"/>
        <v>0</v>
      </c>
      <c r="AP44">
        <f t="shared" si="27"/>
        <v>-0.26946251438580537</v>
      </c>
      <c r="AQ44">
        <f t="shared" si="27"/>
        <v>-874.07503306621243</v>
      </c>
      <c r="AR44">
        <f t="shared" si="27"/>
        <v>-874.34449558059828</v>
      </c>
      <c r="AS44">
        <f t="shared" si="27"/>
        <v>12.937179676523424</v>
      </c>
      <c r="AT44">
        <f t="shared" si="27"/>
        <v>6.5117539334858048</v>
      </c>
      <c r="AU44">
        <f t="shared" si="23"/>
        <v>-854.89556197058903</v>
      </c>
      <c r="AW44">
        <v>41</v>
      </c>
      <c r="AX44">
        <f>IF(Z44&gt;0, (R44*SUMPRODUCT(K44:$K$98, X44:$X$98)-K44*$AZ$3)/Z44, 0)</f>
        <v>14860.671195523762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2000000</v>
      </c>
      <c r="S45">
        <f t="shared" si="1"/>
        <v>13930.553902788735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5318.9911302107021</v>
      </c>
      <c r="AC45">
        <f t="shared" si="2"/>
        <v>4524.0839521434527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-59169.946160719264</v>
      </c>
      <c r="AI45">
        <f t="shared" si="25"/>
        <v>-59186.184150908717</v>
      </c>
      <c r="AJ45">
        <f t="shared" si="7"/>
        <v>794.90717806724933</v>
      </c>
      <c r="AK45">
        <f t="shared" si="22"/>
        <v>372.3293791147492</v>
      </c>
      <c r="AL45">
        <f t="shared" si="26"/>
        <v>-58018.94759372672</v>
      </c>
      <c r="AN45">
        <f t="shared" si="27"/>
        <v>0</v>
      </c>
      <c r="AO45">
        <f t="shared" si="27"/>
        <v>0</v>
      </c>
      <c r="AP45">
        <f t="shared" si="27"/>
        <v>-0.21829900924271914</v>
      </c>
      <c r="AQ45">
        <f t="shared" si="27"/>
        <v>-795.46424607506879</v>
      </c>
      <c r="AR45">
        <f t="shared" si="27"/>
        <v>-795.68254508431153</v>
      </c>
      <c r="AS45">
        <f t="shared" si="27"/>
        <v>10.686510300066809</v>
      </c>
      <c r="AT45">
        <f t="shared" si="27"/>
        <v>5.0054922822581824</v>
      </c>
      <c r="AU45">
        <f t="shared" si="23"/>
        <v>-779.99054250198651</v>
      </c>
      <c r="AW45">
        <v>42</v>
      </c>
      <c r="AX45">
        <f>IF(Z45&gt;0, (R45*SUMPRODUCT(K45:$K$98, X45:$X$98)-K45*$AZ$3)/Z45, 0)</f>
        <v>13930.553902788735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2000000</v>
      </c>
      <c r="S46">
        <f t="shared" si="1"/>
        <v>13021.480371138345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4524.0839521434527</v>
      </c>
      <c r="AC46">
        <f t="shared" si="2"/>
        <v>3799.3052908888862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-59480.116598801025</v>
      </c>
      <c r="AI46">
        <f t="shared" si="25"/>
        <v>-59494.705206173618</v>
      </c>
      <c r="AJ46">
        <f t="shared" si="7"/>
        <v>724.77866125456649</v>
      </c>
      <c r="AK46">
        <f t="shared" si="22"/>
        <v>316.68587665004173</v>
      </c>
      <c r="AL46">
        <f t="shared" si="26"/>
        <v>-58453.240668269005</v>
      </c>
      <c r="AN46">
        <f t="shared" si="27"/>
        <v>0</v>
      </c>
      <c r="AO46">
        <f t="shared" si="27"/>
        <v>0</v>
      </c>
      <c r="AP46">
        <f t="shared" si="27"/>
        <v>-0.17511175614092572</v>
      </c>
      <c r="AQ46">
        <f t="shared" si="27"/>
        <v>-713.95900973053949</v>
      </c>
      <c r="AR46">
        <f t="shared" si="27"/>
        <v>-714.13412148668044</v>
      </c>
      <c r="AS46">
        <f t="shared" si="27"/>
        <v>8.6997518641980474</v>
      </c>
      <c r="AT46">
        <f t="shared" si="27"/>
        <v>3.8012826439763439</v>
      </c>
      <c r="AU46">
        <f t="shared" si="23"/>
        <v>-701.63308697850596</v>
      </c>
      <c r="AW46">
        <v>43</v>
      </c>
      <c r="AX46">
        <f>IF(Z46&gt;0, (R46*SUMPRODUCT(K46:$K$98, X46:$X$98)-K46*$AZ$3)/Z46, 0)</f>
        <v>13021.480371138345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50</v>
      </c>
      <c r="R47">
        <f t="shared" si="0"/>
        <v>2000000</v>
      </c>
      <c r="S47">
        <f t="shared" si="1"/>
        <v>12146.619787149653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3799.3052908888862</v>
      </c>
      <c r="AC47">
        <f t="shared" si="2"/>
        <v>3148.4584104623723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-59299.868116462872</v>
      </c>
      <c r="AI47">
        <f t="shared" si="25"/>
        <v>-59312.828341058826</v>
      </c>
      <c r="AJ47">
        <f t="shared" si="7"/>
        <v>650.84688042651396</v>
      </c>
      <c r="AK47">
        <f t="shared" si="22"/>
        <v>265.95137036222206</v>
      </c>
      <c r="AL47">
        <f t="shared" si="26"/>
        <v>-58396.030090270091</v>
      </c>
      <c r="AN47">
        <f t="shared" si="27"/>
        <v>0</v>
      </c>
      <c r="AO47">
        <f t="shared" si="27"/>
        <v>0</v>
      </c>
      <c r="AP47">
        <f t="shared" si="27"/>
        <v>-0.13889799361778937</v>
      </c>
      <c r="AQ47">
        <f t="shared" si="27"/>
        <v>-635.53163312829963</v>
      </c>
      <c r="AR47">
        <f t="shared" si="27"/>
        <v>-635.67053112191752</v>
      </c>
      <c r="AS47">
        <f t="shared" si="27"/>
        <v>6.9752900634038388</v>
      </c>
      <c r="AT47">
        <f t="shared" si="27"/>
        <v>2.8502678691807861</v>
      </c>
      <c r="AU47">
        <f t="shared" si="23"/>
        <v>-625.84497318933279</v>
      </c>
      <c r="AW47">
        <v>44</v>
      </c>
      <c r="AX47">
        <f>IF(Z47&gt;0, (R47*SUMPRODUCT(K47:$K$98, X47:$X$98)-K47*$AZ$3)/Z47, 0)</f>
        <v>12146.619787149653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2000000</v>
      </c>
      <c r="S48">
        <f t="shared" si="1"/>
        <v>11301.669274980659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3148.4584104623723</v>
      </c>
      <c r="AC48">
        <f t="shared" si="2"/>
        <v>2569.2768927840907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-58552.786672786242</v>
      </c>
      <c r="AI48">
        <f t="shared" si="25"/>
        <v>-58564.153475469415</v>
      </c>
      <c r="AJ48">
        <f t="shared" si="7"/>
        <v>579.18151767828158</v>
      </c>
      <c r="AK48">
        <f t="shared" si="22"/>
        <v>220.39208873236609</v>
      </c>
      <c r="AL48">
        <f t="shared" si="26"/>
        <v>-57764.579869058762</v>
      </c>
      <c r="AN48">
        <f t="shared" si="27"/>
        <v>0</v>
      </c>
      <c r="AO48">
        <f t="shared" si="27"/>
        <v>0</v>
      </c>
      <c r="AP48">
        <f t="shared" si="27"/>
        <v>-0.10876865121137999</v>
      </c>
      <c r="AQ48">
        <f t="shared" si="27"/>
        <v>-560.29015445949551</v>
      </c>
      <c r="AR48">
        <f t="shared" si="27"/>
        <v>-560.39892311070685</v>
      </c>
      <c r="AS48">
        <f t="shared" si="27"/>
        <v>5.5421734889156484</v>
      </c>
      <c r="AT48">
        <f t="shared" si="27"/>
        <v>2.1089263970915333</v>
      </c>
      <c r="AU48">
        <f t="shared" si="23"/>
        <v>-552.74782322469957</v>
      </c>
      <c r="AW48">
        <v>45</v>
      </c>
      <c r="AX48">
        <f>IF(Z48&gt;0, (R48*SUMPRODUCT(K48:$K$98, X48:$X$98)-K48*$AZ$3)/Z48, 0)</f>
        <v>11301.669274980659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2000000</v>
      </c>
      <c r="S49">
        <f t="shared" si="1"/>
        <v>10483.171053194326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2569.2768927840907</v>
      </c>
      <c r="AC49">
        <f t="shared" si="2"/>
        <v>2059.2993414049688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-57248.206065485756</v>
      </c>
      <c r="AI49">
        <f t="shared" si="25"/>
        <v>-57258.027994990465</v>
      </c>
      <c r="AJ49">
        <f t="shared" si="7"/>
        <v>509.97755137912191</v>
      </c>
      <c r="AK49">
        <f t="shared" si="22"/>
        <v>179.84938249488636</v>
      </c>
      <c r="AL49">
        <f t="shared" si="26"/>
        <v>-56568.201061116451</v>
      </c>
      <c r="AN49">
        <f t="shared" si="27"/>
        <v>0</v>
      </c>
      <c r="AO49">
        <f t="shared" si="27"/>
        <v>0</v>
      </c>
      <c r="AP49">
        <f t="shared" si="27"/>
        <v>-8.3915891356830058E-2</v>
      </c>
      <c r="AQ49">
        <f t="shared" si="27"/>
        <v>-489.11308498630467</v>
      </c>
      <c r="AR49">
        <f t="shared" si="27"/>
        <v>-489.19700087766154</v>
      </c>
      <c r="AS49">
        <f t="shared" si="27"/>
        <v>4.3571093414433886</v>
      </c>
      <c r="AT49">
        <f t="shared" si="27"/>
        <v>1.5365841543459264</v>
      </c>
      <c r="AU49">
        <f t="shared" si="23"/>
        <v>-483.30330738187217</v>
      </c>
      <c r="AW49">
        <v>46</v>
      </c>
      <c r="AX49">
        <f>IF(Z49&gt;0, (R49*SUMPRODUCT(K49:$K$98, X49:$X$98)-K49*$AZ$3)/Z49, 0)</f>
        <v>10483.171053194326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2000000</v>
      </c>
      <c r="S50">
        <f t="shared" si="1"/>
        <v>9682.7830524313795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2059.2993414049688</v>
      </c>
      <c r="AC50">
        <f t="shared" si="2"/>
        <v>1615.1082234547112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-55344.275213268142</v>
      </c>
      <c r="AI50">
        <f t="shared" si="25"/>
        <v>-55352.615316597468</v>
      </c>
      <c r="AJ50">
        <f t="shared" si="7"/>
        <v>444.19111795025765</v>
      </c>
      <c r="AK50">
        <f t="shared" si="22"/>
        <v>144.15095389834784</v>
      </c>
      <c r="AL50">
        <f t="shared" si="26"/>
        <v>-54764.273244748867</v>
      </c>
      <c r="AN50">
        <f t="shared" si="27"/>
        <v>0</v>
      </c>
      <c r="AO50">
        <f t="shared" si="27"/>
        <v>0</v>
      </c>
      <c r="AP50">
        <f t="shared" si="27"/>
        <v>-6.3621046418304447E-2</v>
      </c>
      <c r="AQ50">
        <f t="shared" si="27"/>
        <v>-422.18430195574206</v>
      </c>
      <c r="AR50">
        <f t="shared" si="27"/>
        <v>-422.24792300216041</v>
      </c>
      <c r="AS50">
        <f t="shared" si="27"/>
        <v>3.3884356845242771</v>
      </c>
      <c r="AT50">
        <f t="shared" si="27"/>
        <v>1.0996308039686511</v>
      </c>
      <c r="AU50">
        <f t="shared" si="23"/>
        <v>-417.7598565136675</v>
      </c>
      <c r="AW50">
        <v>47</v>
      </c>
      <c r="AX50">
        <f>IF(Z50&gt;0, (R50*SUMPRODUCT(K50:$K$98, X50:$X$98)-K50*$AZ$3)/Z50, 0)</f>
        <v>9682.7830524313795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2000000</v>
      </c>
      <c r="S51">
        <f t="shared" si="1"/>
        <v>8886.072933568923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1615.1082234547112</v>
      </c>
      <c r="AC51">
        <f t="shared" si="2"/>
        <v>1233.0328206382956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-52747.790161123645</v>
      </c>
      <c r="AI51">
        <f t="shared" si="25"/>
        <v>-52754.72816866565</v>
      </c>
      <c r="AJ51">
        <f t="shared" si="7"/>
        <v>382.07540281641559</v>
      </c>
      <c r="AK51">
        <f t="shared" si="22"/>
        <v>113.05757564182979</v>
      </c>
      <c r="AL51">
        <f t="shared" si="26"/>
        <v>-52259.595190207401</v>
      </c>
      <c r="AN51">
        <f t="shared" si="27"/>
        <v>0</v>
      </c>
      <c r="AO51">
        <f t="shared" si="27"/>
        <v>0</v>
      </c>
      <c r="AP51">
        <f t="shared" si="27"/>
        <v>-4.7254820907693743E-2</v>
      </c>
      <c r="AQ51">
        <f t="shared" si="27"/>
        <v>-359.26559062515707</v>
      </c>
      <c r="AR51">
        <f t="shared" si="27"/>
        <v>-359.31284544606478</v>
      </c>
      <c r="AS51">
        <f t="shared" si="27"/>
        <v>2.6023184068354208</v>
      </c>
      <c r="AT51">
        <f t="shared" si="27"/>
        <v>0.77003598754638536</v>
      </c>
      <c r="AU51">
        <f t="shared" si="23"/>
        <v>-355.94049105168295</v>
      </c>
      <c r="AW51">
        <v>48</v>
      </c>
      <c r="AX51">
        <f>IF(Z51&gt;0, (R51*SUMPRODUCT(K51:$K$98, X51:$X$98)-K51*$AZ$3)/Z51, 0)</f>
        <v>8886.072933568923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2000000</v>
      </c>
      <c r="S52">
        <f t="shared" si="1"/>
        <v>8079.2694963967215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1233.0328206382956</v>
      </c>
      <c r="AC52">
        <f t="shared" si="2"/>
        <v>909.57874710182455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-49581.48764451559</v>
      </c>
      <c r="AI52">
        <f t="shared" si="25"/>
        <v>-49587.11673479106</v>
      </c>
      <c r="AJ52">
        <f t="shared" si="7"/>
        <v>323.45407353647101</v>
      </c>
      <c r="AK52">
        <f t="shared" si="22"/>
        <v>86.312297444680695</v>
      </c>
      <c r="AL52">
        <f t="shared" si="26"/>
        <v>-49177.350363809906</v>
      </c>
      <c r="AN52">
        <f t="shared" si="27"/>
        <v>0</v>
      </c>
      <c r="AO52">
        <f t="shared" si="27"/>
        <v>0</v>
      </c>
      <c r="AP52">
        <f t="shared" si="27"/>
        <v>-3.4231942573237896E-2</v>
      </c>
      <c r="AQ52">
        <f t="shared" si="27"/>
        <v>-301.51775059251275</v>
      </c>
      <c r="AR52">
        <f t="shared" si="27"/>
        <v>-301.55198253508593</v>
      </c>
      <c r="AS52">
        <f t="shared" si="27"/>
        <v>1.9670072300359833</v>
      </c>
      <c r="AT52">
        <f t="shared" si="27"/>
        <v>0.5248872313106302</v>
      </c>
      <c r="AU52">
        <f t="shared" si="23"/>
        <v>-299.06008807373934</v>
      </c>
      <c r="AW52">
        <v>49</v>
      </c>
      <c r="AX52">
        <f>IF(Z52&gt;0, (R52*SUMPRODUCT(K52:$K$98, X52:$X$98)-K52*$AZ$3)/Z52, 0)</f>
        <v>8079.2694963967215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2000000</v>
      </c>
      <c r="S53">
        <f t="shared" si="1"/>
        <v>7217.7847798422345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909.57874710182455</v>
      </c>
      <c r="AC53">
        <f t="shared" si="2"/>
        <v>640.0355653384961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-45562.390552598983</v>
      </c>
      <c r="AI53">
        <f t="shared" si="25"/>
        <v>-45566.824292207886</v>
      </c>
      <c r="AJ53">
        <f t="shared" si="7"/>
        <v>269.54318176332845</v>
      </c>
      <c r="AK53">
        <f t="shared" si="22"/>
        <v>63.670512297127722</v>
      </c>
      <c r="AL53">
        <f t="shared" si="26"/>
        <v>-45233.610598147432</v>
      </c>
      <c r="AN53">
        <f t="shared" si="27"/>
        <v>0</v>
      </c>
      <c r="AO53">
        <f t="shared" si="27"/>
        <v>0</v>
      </c>
      <c r="AP53">
        <f t="shared" si="27"/>
        <v>-2.4073846789174097E-2</v>
      </c>
      <c r="AQ53">
        <f t="shared" si="27"/>
        <v>-247.3898122725189</v>
      </c>
      <c r="AR53">
        <f t="shared" si="27"/>
        <v>-247.41388611930807</v>
      </c>
      <c r="AS53">
        <f t="shared" si="27"/>
        <v>1.4635368409562866</v>
      </c>
      <c r="AT53">
        <f t="shared" si="27"/>
        <v>0.34571136179295658</v>
      </c>
      <c r="AU53">
        <f t="shared" si="23"/>
        <v>-245.60463791655886</v>
      </c>
      <c r="AW53">
        <v>50</v>
      </c>
      <c r="AX53">
        <f>IF(Z53&gt;0, (R53*SUMPRODUCT(K53:$K$98, X53:$X$98)-K53*$AZ$3)/Z53, 0)</f>
        <v>7217.7847798422345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2000000</v>
      </c>
      <c r="S54">
        <f t="shared" si="1"/>
        <v>6246.2363113234105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640.0355653384961</v>
      </c>
      <c r="AC54">
        <f t="shared" si="2"/>
        <v>421.19447523489134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-40712.642993753841</v>
      </c>
      <c r="AI54">
        <f t="shared" si="25"/>
        <v>-40716.014579891809</v>
      </c>
      <c r="AJ54">
        <f t="shared" si="7"/>
        <v>218.84109010360476</v>
      </c>
      <c r="AK54">
        <f t="shared" si="22"/>
        <v>44.802489573694729</v>
      </c>
      <c r="AL54">
        <f t="shared" si="26"/>
        <v>-40452.371000214509</v>
      </c>
      <c r="AN54">
        <f t="shared" si="27"/>
        <v>0</v>
      </c>
      <c r="AO54">
        <f t="shared" si="27"/>
        <v>0</v>
      </c>
      <c r="AP54">
        <f t="shared" si="27"/>
        <v>-1.634524917404543E-2</v>
      </c>
      <c r="AQ54">
        <f t="shared" si="27"/>
        <v>-197.37247308398122</v>
      </c>
      <c r="AR54">
        <f t="shared" si="27"/>
        <v>-197.38881833315526</v>
      </c>
      <c r="AS54">
        <f t="shared" si="27"/>
        <v>1.0609285958853019</v>
      </c>
      <c r="AT54">
        <f t="shared" si="27"/>
        <v>0.2171998061839433</v>
      </c>
      <c r="AU54">
        <f t="shared" si="23"/>
        <v>-196.110689931086</v>
      </c>
      <c r="AW54">
        <v>51</v>
      </c>
      <c r="AX54">
        <f>IF(Z54&gt;0, (R54*SUMPRODUCT(K54:$K$98, X54:$X$98)-K54*$AZ$3)/Z54, 0)</f>
        <v>6246.2363113234105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2000000</v>
      </c>
      <c r="S55">
        <f t="shared" si="1"/>
        <v>5071.6186724989529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421.19447523489134</v>
      </c>
      <c r="AC55">
        <f t="shared" si="2"/>
        <v>249.31193265886913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-35198.2976353665</v>
      </c>
      <c r="AI55">
        <f t="shared" si="25"/>
        <v>-35200.755548202207</v>
      </c>
      <c r="AJ55">
        <f t="shared" si="7"/>
        <v>171.88254257602222</v>
      </c>
      <c r="AK55">
        <f t="shared" si="22"/>
        <v>29.483613266442397</v>
      </c>
      <c r="AL55">
        <f t="shared" si="26"/>
        <v>-34999.389392359742</v>
      </c>
      <c r="AN55">
        <f t="shared" si="27"/>
        <v>0</v>
      </c>
      <c r="AO55">
        <f t="shared" si="27"/>
        <v>0</v>
      </c>
      <c r="AP55">
        <f t="shared" si="27"/>
        <v>-1.0639120819357691E-2</v>
      </c>
      <c r="AQ55">
        <f t="shared" si="27"/>
        <v>-152.35647730801278</v>
      </c>
      <c r="AR55">
        <f t="shared" si="27"/>
        <v>-152.36711642883216</v>
      </c>
      <c r="AS55">
        <f t="shared" si="27"/>
        <v>0.74399674009559802</v>
      </c>
      <c r="AT55">
        <f t="shared" si="27"/>
        <v>0.12762036113568942</v>
      </c>
      <c r="AU55">
        <f t="shared" si="23"/>
        <v>-151.49549932760087</v>
      </c>
      <c r="AW55">
        <v>52</v>
      </c>
      <c r="AX55">
        <f>IF(Z55&gt;0, (R55*SUMPRODUCT(K55:$K$98, X55:$X$98)-K55*$AZ$3)/Z55, 0)</f>
        <v>5071.6186724989529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2000000</v>
      </c>
      <c r="S56">
        <f t="shared" si="1"/>
        <v>3509.7386372374513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249.31193265886913</v>
      </c>
      <c r="AC56">
        <f t="shared" si="2"/>
        <v>119.71432187581988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-29114.979777480261</v>
      </c>
      <c r="AI56">
        <f t="shared" si="25"/>
        <v>-29116.685236693174</v>
      </c>
      <c r="AJ56">
        <f t="shared" si="7"/>
        <v>129.59761078304925</v>
      </c>
      <c r="AK56">
        <f t="shared" si="22"/>
        <v>17.45183528612084</v>
      </c>
      <c r="AL56">
        <f t="shared" si="26"/>
        <v>-28969.635790624005</v>
      </c>
      <c r="AN56">
        <f t="shared" si="27"/>
        <v>0</v>
      </c>
      <c r="AO56">
        <f t="shared" si="27"/>
        <v>0</v>
      </c>
      <c r="AP56">
        <f t="shared" si="27"/>
        <v>-6.5911709851198081E-3</v>
      </c>
      <c r="AQ56">
        <f t="shared" si="27"/>
        <v>-112.52207527964032</v>
      </c>
      <c r="AR56">
        <f t="shared" si="27"/>
        <v>-112.52866645062544</v>
      </c>
      <c r="AS56">
        <f t="shared" si="27"/>
        <v>0.50086217569249625</v>
      </c>
      <c r="AT56">
        <f t="shared" si="27"/>
        <v>6.7446954758033528E-2</v>
      </c>
      <c r="AU56">
        <f t="shared" si="23"/>
        <v>-111.96035732017491</v>
      </c>
      <c r="AW56">
        <v>53</v>
      </c>
      <c r="AX56">
        <f>IF(Z56&gt;0, (R56*SUMPRODUCT(K56:$K$98, X56:$X$98)-K56*$AZ$3)/Z56, 0)</f>
        <v>3509.7386372374513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2000000</v>
      </c>
      <c r="S57">
        <f t="shared" si="1"/>
        <v>1231.9253977333128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119.71432187581988</v>
      </c>
      <c r="AC57">
        <f t="shared" si="2"/>
        <v>27.5126631363255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-22870.065946292791</v>
      </c>
      <c r="AI57">
        <f t="shared" si="25"/>
        <v>-22871.182599264917</v>
      </c>
      <c r="AJ57">
        <f t="shared" si="7"/>
        <v>92.201658739494377</v>
      </c>
      <c r="AK57">
        <f t="shared" si="22"/>
        <v>8.380002531307392</v>
      </c>
      <c r="AL57">
        <f t="shared" si="26"/>
        <v>-22770.600937994117</v>
      </c>
      <c r="AN57">
        <f t="shared" si="27"/>
        <v>0</v>
      </c>
      <c r="AO57">
        <f t="shared" si="27"/>
        <v>0</v>
      </c>
      <c r="AP57">
        <f t="shared" si="27"/>
        <v>-3.8531990463538893E-3</v>
      </c>
      <c r="AQ57">
        <f t="shared" si="27"/>
        <v>-78.917012262580485</v>
      </c>
      <c r="AR57">
        <f t="shared" si="27"/>
        <v>-78.920865461626846</v>
      </c>
      <c r="AS57">
        <f t="shared" si="27"/>
        <v>0.31815734377252264</v>
      </c>
      <c r="AT57">
        <f t="shared" si="27"/>
        <v>2.8916609338891779E-2</v>
      </c>
      <c r="AU57">
        <f t="shared" si="23"/>
        <v>-78.573791508515427</v>
      </c>
      <c r="AW57">
        <v>54</v>
      </c>
      <c r="AX57">
        <f>IF(Z57&gt;0, (R57*SUMPRODUCT(K57:$K$98, X57:$X$98)-K57*$AZ$3)/Z57, 0)</f>
        <v>1231.9253977333128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2000000</v>
      </c>
      <c r="S58">
        <f t="shared" si="1"/>
        <v>-2433.2890210213327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27.5126631363255</v>
      </c>
      <c r="AC58">
        <f t="shared" si="2"/>
        <v>-33.261120072553197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-16881.052940146597</v>
      </c>
      <c r="AI58">
        <f t="shared" si="25"/>
        <v>-16881.736400265498</v>
      </c>
      <c r="AJ58">
        <f t="shared" si="7"/>
        <v>60.773783208878697</v>
      </c>
      <c r="AK58">
        <f t="shared" si="22"/>
        <v>1.9258864195427852</v>
      </c>
      <c r="AL58">
        <f t="shared" si="26"/>
        <v>-16819.036730637075</v>
      </c>
      <c r="AN58">
        <f t="shared" si="27"/>
        <v>0</v>
      </c>
      <c r="AO58">
        <f t="shared" si="27"/>
        <v>0</v>
      </c>
      <c r="AP58">
        <f t="shared" si="27"/>
        <v>-2.1057090955454287E-3</v>
      </c>
      <c r="AQ58">
        <f t="shared" si="27"/>
        <v>-52.009745317123944</v>
      </c>
      <c r="AR58">
        <f t="shared" si="27"/>
        <v>-52.011851026219482</v>
      </c>
      <c r="AS58">
        <f t="shared" si="27"/>
        <v>0.1872412223253436</v>
      </c>
      <c r="AT58">
        <f t="shared" si="27"/>
        <v>5.9335672096564205E-3</v>
      </c>
      <c r="AU58">
        <f t="shared" si="23"/>
        <v>-51.818676236684482</v>
      </c>
      <c r="AW58">
        <v>55</v>
      </c>
      <c r="AX58">
        <f>IF(Z58&gt;0, (R58*SUMPRODUCT(K58:$K$98, X58:$X$98)-K58*$AZ$3)/Z58, 0)</f>
        <v>-2433.2890210213327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2000000</v>
      </c>
      <c r="S59">
        <f t="shared" si="1"/>
        <v>-8941.3410495245407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-33.261120072553197</v>
      </c>
      <c r="AC59">
        <f t="shared" si="2"/>
        <v>-69.07155373458626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-11615.089126177443</v>
      </c>
      <c r="AI59">
        <f t="shared" si="25"/>
        <v>-11615.475374467002</v>
      </c>
      <c r="AJ59">
        <f t="shared" si="7"/>
        <v>35.810433662033063</v>
      </c>
      <c r="AK59">
        <f t="shared" si="22"/>
        <v>-2.328278405078724</v>
      </c>
      <c r="AL59">
        <f t="shared" si="26"/>
        <v>-11581.993219210048</v>
      </c>
      <c r="AN59">
        <f t="shared" si="27"/>
        <v>0</v>
      </c>
      <c r="AO59">
        <f t="shared" si="27"/>
        <v>0</v>
      </c>
      <c r="AP59">
        <f t="shared" si="27"/>
        <v>-1.0625117508267046E-3</v>
      </c>
      <c r="AQ59">
        <f t="shared" si="27"/>
        <v>-31.951387273716595</v>
      </c>
      <c r="AR59">
        <f t="shared" si="27"/>
        <v>-31.952449785467422</v>
      </c>
      <c r="AS59">
        <f t="shared" si="27"/>
        <v>9.8509191100104157E-2</v>
      </c>
      <c r="AT59">
        <f t="shared" si="27"/>
        <v>-6.4047485295693138E-3</v>
      </c>
      <c r="AU59">
        <f t="shared" si="23"/>
        <v>-31.860345342896888</v>
      </c>
      <c r="AW59">
        <v>56</v>
      </c>
      <c r="AX59">
        <f>IF(Z59&gt;0, (R59*SUMPRODUCT(K59:$K$98, X59:$X$98)-K59*$AZ$3)/Z59, 0)</f>
        <v>-8941.3410495245407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2000000</v>
      </c>
      <c r="S60">
        <f t="shared" si="1"/>
        <v>-21870.20143497445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-69.07155373458626</v>
      </c>
      <c r="AC60">
        <f t="shared" si="2"/>
        <v>-86.559269887686042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-7379.7054593839102</v>
      </c>
      <c r="AI60">
        <f t="shared" si="25"/>
        <v>-7379.9033525540872</v>
      </c>
      <c r="AJ60">
        <f t="shared" si="7"/>
        <v>17.487716153099782</v>
      </c>
      <c r="AK60">
        <f t="shared" si="22"/>
        <v>-4.8350087614210384</v>
      </c>
      <c r="AL60">
        <f t="shared" si="26"/>
        <v>-7367.2506451624085</v>
      </c>
      <c r="AN60">
        <f t="shared" si="27"/>
        <v>0</v>
      </c>
      <c r="AO60">
        <f t="shared" si="27"/>
        <v>0</v>
      </c>
      <c r="AP60">
        <f t="shared" si="27"/>
        <v>-4.8604889006816966E-4</v>
      </c>
      <c r="AQ60">
        <f t="shared" si="27"/>
        <v>-18.125424158645973</v>
      </c>
      <c r="AR60">
        <f t="shared" si="27"/>
        <v>-18.125910207536041</v>
      </c>
      <c r="AS60">
        <f t="shared" si="27"/>
        <v>4.2951886709500252E-2</v>
      </c>
      <c r="AT60">
        <f t="shared" si="27"/>
        <v>-1.1875349916586253E-2</v>
      </c>
      <c r="AU60">
        <f t="shared" si="23"/>
        <v>-18.094833670743128</v>
      </c>
      <c r="AW60">
        <v>57</v>
      </c>
      <c r="AX60">
        <f>IF(Z60&gt;0, (R60*SUMPRODUCT(K60:$K$98, X60:$X$98)-K60*$AZ$3)/Z60, 0)</f>
        <v>-21870.20143497445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2000000</v>
      </c>
      <c r="S61">
        <f t="shared" si="1"/>
        <v>-51182.748822790956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-86.559269887686042</v>
      </c>
      <c r="AC61">
        <f t="shared" si="2"/>
        <v>-91.77070197435269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-4250.5682364322374</v>
      </c>
      <c r="AI61">
        <f t="shared" si="25"/>
        <v>-4250.6578864648018</v>
      </c>
      <c r="AJ61">
        <f t="shared" si="7"/>
        <v>5.2114320866666475</v>
      </c>
      <c r="AK61">
        <f t="shared" si="22"/>
        <v>-6.0591488921380234</v>
      </c>
      <c r="AL61">
        <f t="shared" si="26"/>
        <v>-4251.5056032702732</v>
      </c>
      <c r="AN61">
        <f t="shared" si="27"/>
        <v>0</v>
      </c>
      <c r="AO61">
        <f t="shared" si="27"/>
        <v>0</v>
      </c>
      <c r="AP61">
        <f t="shared" si="27"/>
        <v>-1.9659912423433386E-4</v>
      </c>
      <c r="AQ61">
        <f t="shared" si="27"/>
        <v>-9.3213350723226469</v>
      </c>
      <c r="AR61">
        <f t="shared" si="27"/>
        <v>-9.3215316714468806</v>
      </c>
      <c r="AS61">
        <f t="shared" si="27"/>
        <v>1.1428473085106262E-2</v>
      </c>
      <c r="AT61">
        <f t="shared" si="27"/>
        <v>-1.3287483916295778E-2</v>
      </c>
      <c r="AU61">
        <f t="shared" si="23"/>
        <v>-9.3233906822780703</v>
      </c>
      <c r="AW61">
        <v>58</v>
      </c>
      <c r="AX61">
        <f>IF(Z61&gt;0, (R61*SUMPRODUCT(K61:$K$98, X61:$X$98)-K61*$AZ$3)/Z61, 0)</f>
        <v>-51182.748822790956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2000000</v>
      </c>
      <c r="S62">
        <f t="shared" si="1"/>
        <v>-129366.94260398255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-91.77070197435269</v>
      </c>
      <c r="AC62">
        <f t="shared" si="2"/>
        <v>-89.561686982408077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-2165.526562190917</v>
      </c>
      <c r="AI62">
        <f t="shared" si="25"/>
        <v>-2165.5611775591015</v>
      </c>
      <c r="AJ62">
        <f t="shared" si="7"/>
        <v>-2.2090149919446134</v>
      </c>
      <c r="AK62">
        <f t="shared" si="22"/>
        <v>-6.4239491382046889</v>
      </c>
      <c r="AL62">
        <f t="shared" si="26"/>
        <v>-2174.1941416892505</v>
      </c>
      <c r="AN62">
        <f t="shared" si="27"/>
        <v>0</v>
      </c>
      <c r="AO62">
        <f t="shared" si="27"/>
        <v>0</v>
      </c>
      <c r="AP62">
        <f t="shared" si="27"/>
        <v>-6.7776956000459781E-5</v>
      </c>
      <c r="AQ62">
        <f t="shared" si="27"/>
        <v>-4.2401050811241259</v>
      </c>
      <c r="AR62">
        <f t="shared" si="27"/>
        <v>-4.2401728580801263</v>
      </c>
      <c r="AS62">
        <f t="shared" si="27"/>
        <v>-4.3252555083634946E-3</v>
      </c>
      <c r="AT62">
        <f t="shared" si="27"/>
        <v>-1.257810449308323E-2</v>
      </c>
      <c r="AU62">
        <f t="shared" si="23"/>
        <v>-4.2570762180815729</v>
      </c>
      <c r="AW62">
        <v>59</v>
      </c>
      <c r="AX62">
        <f>IF(Z62&gt;0, (R62*SUMPRODUCT(K62:$K$98, X62:$X$98)-K62*$AZ$3)/Z62, 0)</f>
        <v>-129366.94260398255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2000000</v>
      </c>
      <c r="S63">
        <f t="shared" si="1"/>
        <v>-384337.32564606488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-89.561686982408077</v>
      </c>
      <c r="AC63">
        <f t="shared" si="2"/>
        <v>-83.50683664900788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-936.2188703699253</v>
      </c>
      <c r="AI63">
        <f t="shared" si="25"/>
        <v>-936.22973411266855</v>
      </c>
      <c r="AJ63">
        <f t="shared" si="7"/>
        <v>-6.0548503334001964</v>
      </c>
      <c r="AK63">
        <f t="shared" si="22"/>
        <v>-6.269318088768566</v>
      </c>
      <c r="AL63">
        <f t="shared" si="26"/>
        <v>-948.55390253483733</v>
      </c>
      <c r="AN63">
        <f t="shared" si="27"/>
        <v>0</v>
      </c>
      <c r="AO63">
        <f t="shared" si="27"/>
        <v>0</v>
      </c>
      <c r="AP63">
        <f t="shared" si="27"/>
        <v>-1.89921685008711E-5</v>
      </c>
      <c r="AQ63">
        <f t="shared" si="27"/>
        <v>-1.6367127756956981</v>
      </c>
      <c r="AR63">
        <f t="shared" si="27"/>
        <v>-1.636731767864199</v>
      </c>
      <c r="AS63">
        <f t="shared" si="27"/>
        <v>-1.0585186017117696E-2</v>
      </c>
      <c r="AT63">
        <f t="shared" si="27"/>
        <v>-1.0960121970980164E-2</v>
      </c>
      <c r="AU63">
        <f t="shared" si="23"/>
        <v>-1.6582770758522969</v>
      </c>
      <c r="AW63">
        <v>60</v>
      </c>
      <c r="AX63">
        <f>IF(Z63&gt;0, (R63*SUMPRODUCT(K63:$K$98, X63:$X$98)-K63*$AZ$3)/Z63, 0)</f>
        <v>-384337.32564606488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2000000</v>
      </c>
      <c r="S64">
        <f t="shared" si="1"/>
        <v>-1466766.5195002188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-83.50683664900788</v>
      </c>
      <c r="AC64">
        <f t="shared" si="2"/>
        <v>-75.951624947449716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-326.64086572304421</v>
      </c>
      <c r="AI64">
        <f t="shared" si="25"/>
        <v>-326.64345480671699</v>
      </c>
      <c r="AJ64">
        <f t="shared" si="7"/>
        <v>-7.5552117015581643</v>
      </c>
      <c r="AK64">
        <f t="shared" si="22"/>
        <v>-5.8454785654305521</v>
      </c>
      <c r="AL64">
        <f t="shared" si="26"/>
        <v>-340.04414507370569</v>
      </c>
      <c r="AN64">
        <f t="shared" si="27"/>
        <v>0</v>
      </c>
      <c r="AO64">
        <f t="shared" si="27"/>
        <v>0</v>
      </c>
      <c r="AP64">
        <f t="shared" si="27"/>
        <v>-4.0413191167980033E-6</v>
      </c>
      <c r="AQ64">
        <f t="shared" si="27"/>
        <v>-0.509856050180308</v>
      </c>
      <c r="AR64">
        <f t="shared" si="27"/>
        <v>-0.50986009149942479</v>
      </c>
      <c r="AS64">
        <f t="shared" si="27"/>
        <v>-1.1792983673079733E-2</v>
      </c>
      <c r="AT64">
        <f t="shared" si="27"/>
        <v>-9.1242490623052903E-3</v>
      </c>
      <c r="AU64">
        <f t="shared" si="23"/>
        <v>-0.53077732423480983</v>
      </c>
      <c r="AW64">
        <v>61</v>
      </c>
      <c r="AX64">
        <f>IF(Z64&gt;0, (R64*SUMPRODUCT(K64:$K$98, X64:$X$98)-K64*$AZ$3)/Z64, 0)</f>
        <v>-1466766.5195002188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2000000</v>
      </c>
      <c r="S65">
        <f t="shared" si="1"/>
        <v>-5579107.2814887883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-75.951624947449716</v>
      </c>
      <c r="AC65">
        <f t="shared" si="2"/>
        <v>-68.254405571510489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-78.05985429142045</v>
      </c>
      <c r="AI65">
        <f t="shared" si="25"/>
        <v>-78.060465987899192</v>
      </c>
      <c r="AJ65">
        <f t="shared" si="7"/>
        <v>-7.6972193759392269</v>
      </c>
      <c r="AK65">
        <f t="shared" si="22"/>
        <v>-5.3166137463214804</v>
      </c>
      <c r="AL65">
        <f t="shared" si="26"/>
        <v>-91.074299110159899</v>
      </c>
      <c r="AN65">
        <f t="shared" si="27"/>
        <v>0</v>
      </c>
      <c r="AO65">
        <f t="shared" si="27"/>
        <v>0</v>
      </c>
      <c r="AP65">
        <f t="shared" si="27"/>
        <v>-8.5250123542475232E-7</v>
      </c>
      <c r="AQ65">
        <f t="shared" si="27"/>
        <v>-0.10878944792693931</v>
      </c>
      <c r="AR65">
        <f t="shared" si="27"/>
        <v>-0.10879030042817475</v>
      </c>
      <c r="AS65">
        <f t="shared" si="27"/>
        <v>-1.0727361126691275E-2</v>
      </c>
      <c r="AT65">
        <f t="shared" si="27"/>
        <v>-7.4095894689193828E-3</v>
      </c>
      <c r="AU65">
        <f t="shared" si="23"/>
        <v>-0.12692725102378541</v>
      </c>
      <c r="AW65">
        <v>62</v>
      </c>
      <c r="AX65">
        <f>IF(Z65&gt;0, (R65*SUMPRODUCT(K65:$K$98, X65:$X$98)-K65*$AZ$3)/Z65, 0)</f>
        <v>-5579107.2814887883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2000000</v>
      </c>
      <c r="S66">
        <f t="shared" si="1"/>
        <v>-21317833.586890925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-68.254405571510489</v>
      </c>
      <c r="AC66">
        <f t="shared" si="2"/>
        <v>-61.035449103259282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-18.496946805852797</v>
      </c>
      <c r="AI66">
        <f t="shared" si="25"/>
        <v>-18.497089961696599</v>
      </c>
      <c r="AJ66">
        <f t="shared" si="7"/>
        <v>-7.2189564682512071</v>
      </c>
      <c r="AK66">
        <f t="shared" si="22"/>
        <v>-4.7778083900057347</v>
      </c>
      <c r="AL66">
        <f t="shared" si="26"/>
        <v>-30.49385481995354</v>
      </c>
      <c r="AN66">
        <f t="shared" si="27"/>
        <v>0</v>
      </c>
      <c r="AO66">
        <f t="shared" si="27"/>
        <v>0</v>
      </c>
      <c r="AP66">
        <f t="shared" si="27"/>
        <v>-1.7813534329464176E-7</v>
      </c>
      <c r="AQ66">
        <f t="shared" si="27"/>
        <v>-2.3016594235018065E-2</v>
      </c>
      <c r="AR66">
        <f t="shared" si="27"/>
        <v>-2.3016772370361361E-2</v>
      </c>
      <c r="AS66">
        <f t="shared" si="27"/>
        <v>-8.9828766646732287E-3</v>
      </c>
      <c r="AT66">
        <f t="shared" si="27"/>
        <v>-5.9452448125455297E-3</v>
      </c>
      <c r="AU66">
        <f t="shared" si="23"/>
        <v>-3.7944893847580118E-2</v>
      </c>
      <c r="AW66">
        <v>63</v>
      </c>
      <c r="AX66">
        <f>IF(Z66&gt;0, (R66*SUMPRODUCT(K66:$K$98, X66:$X$98)-K66*$AZ$3)/Z66, 0)</f>
        <v>-21317833.586890925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-82222832.221157536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-61.035449103259282</v>
      </c>
      <c r="AC67">
        <f t="shared" ref="AC67:AC98" si="30">S67*Z67</f>
        <v>-54.515835415192392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-4.3429203909582457</v>
      </c>
      <c r="AI67">
        <f t="shared" ref="AI67:AI98" si="34">SUM(AE67:AH67)</f>
        <v>-4.3429535422338361</v>
      </c>
      <c r="AJ67">
        <f t="shared" ref="AJ67:AJ98" si="35">AB67-AC67</f>
        <v>-6.5196136880668902</v>
      </c>
      <c r="AK67">
        <f t="shared" si="22"/>
        <v>-4.2724814372281505</v>
      </c>
      <c r="AL67">
        <f t="shared" si="26"/>
        <v>-15.135048667528878</v>
      </c>
      <c r="AN67">
        <f t="shared" ref="AN67:AU98" si="36">AE67*$K67</f>
        <v>0</v>
      </c>
      <c r="AO67">
        <f t="shared" si="36"/>
        <v>0</v>
      </c>
      <c r="AP67">
        <f t="shared" si="36"/>
        <v>-3.6831824705931504E-8</v>
      </c>
      <c r="AQ67">
        <f t="shared" si="36"/>
        <v>-4.8250837925375729E-3</v>
      </c>
      <c r="AR67">
        <f t="shared" si="36"/>
        <v>-4.8251206243622793E-3</v>
      </c>
      <c r="AS67">
        <f t="shared" si="36"/>
        <v>-7.2434397842960855E-3</v>
      </c>
      <c r="AT67">
        <f t="shared" si="36"/>
        <v>-4.7468245053735748E-3</v>
      </c>
      <c r="AU67">
        <f t="shared" si="23"/>
        <v>-1.681538491403194E-2</v>
      </c>
      <c r="AW67">
        <v>64</v>
      </c>
      <c r="AX67">
        <f>IF(Z67&gt;0, (R67*SUMPRODUCT(K67:$K$98, X67:$X$98)-K67*$AZ$3)/Z67, 0)</f>
        <v>-82222832.221157536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2000000</v>
      </c>
      <c r="S68">
        <f t="shared" si="29"/>
        <v>-320807526.55337322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-54.515835415192392</v>
      </c>
      <c r="AC68">
        <f t="shared" si="30"/>
        <v>-48.679026318358211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-1.0093124320302724</v>
      </c>
      <c r="AI68">
        <f t="shared" si="34"/>
        <v>-1.0093200189823059</v>
      </c>
      <c r="AJ68">
        <f t="shared" si="35"/>
        <v>-5.8368090968341804</v>
      </c>
      <c r="AK68">
        <f t="shared" si="22"/>
        <v>-3.8161084790634678</v>
      </c>
      <c r="AL68">
        <f t="shared" si="26"/>
        <v>-10.662237594879954</v>
      </c>
      <c r="AN68">
        <f t="shared" si="36"/>
        <v>0</v>
      </c>
      <c r="AO68">
        <f t="shared" si="36"/>
        <v>0</v>
      </c>
      <c r="AP68">
        <f t="shared" si="36"/>
        <v>-7.5261402457661107E-9</v>
      </c>
      <c r="AQ68">
        <f t="shared" si="36"/>
        <v>-1.0012224779862196E-3</v>
      </c>
      <c r="AR68">
        <f t="shared" si="36"/>
        <v>-1.0012300041264655E-3</v>
      </c>
      <c r="AS68">
        <f t="shared" si="36"/>
        <v>-5.7900252508626075E-3</v>
      </c>
      <c r="AT68">
        <f t="shared" si="36"/>
        <v>-3.7855211789936138E-3</v>
      </c>
      <c r="AU68">
        <f t="shared" si="23"/>
        <v>-1.0576776433982686E-2</v>
      </c>
      <c r="AW68">
        <v>65</v>
      </c>
      <c r="AX68">
        <f>IF(Z68&gt;0, (R68*SUMPRODUCT(K68:$K$98, X68:$X$98)-K68*$AZ$3)/Z68, 0)</f>
        <v>-320807526.55337322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2000000</v>
      </c>
      <c r="S69">
        <f t="shared" si="29"/>
        <v>-1266536693.5753531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-48.679026318358211</v>
      </c>
      <c r="AC69">
        <f t="shared" si="30"/>
        <v>-43.464282736705208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-0.23180844302993919</v>
      </c>
      <c r="AI69">
        <f t="shared" si="34"/>
        <v>-0.23181015890137652</v>
      </c>
      <c r="AJ69">
        <f t="shared" si="35"/>
        <v>-5.2147435816530034</v>
      </c>
      <c r="AK69">
        <f t="shared" si="22"/>
        <v>-3.4075318422850751</v>
      </c>
      <c r="AL69">
        <f t="shared" si="26"/>
        <v>-8.8540855828394562</v>
      </c>
      <c r="AN69">
        <f t="shared" si="36"/>
        <v>0</v>
      </c>
      <c r="AO69">
        <f t="shared" si="36"/>
        <v>0</v>
      </c>
      <c r="AP69">
        <f t="shared" si="36"/>
        <v>-1.5197483860840436E-9</v>
      </c>
      <c r="AQ69">
        <f t="shared" si="36"/>
        <v>-2.0531288038908285E-4</v>
      </c>
      <c r="AR69">
        <f t="shared" si="36"/>
        <v>-2.0531440013746893E-4</v>
      </c>
      <c r="AS69">
        <f t="shared" si="36"/>
        <v>-4.6187015936316883E-3</v>
      </c>
      <c r="AT69">
        <f t="shared" si="36"/>
        <v>-3.0180530459225276E-3</v>
      </c>
      <c r="AU69">
        <f t="shared" si="23"/>
        <v>-7.8420690396916858E-3</v>
      </c>
      <c r="AW69">
        <v>66</v>
      </c>
      <c r="AX69">
        <f>IF(Z69&gt;0, (R69*SUMPRODUCT(K69:$K$98, X69:$X$98)-K69*$AZ$3)/Z69, 0)</f>
        <v>-1266536693.5753531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2000000</v>
      </c>
      <c r="S70">
        <f t="shared" si="29"/>
        <v>-5065418377.1137676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-43.464282736705208</v>
      </c>
      <c r="AC70">
        <f t="shared" si="30"/>
        <v>-38.807573045897207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-5.2625955021705605E-2</v>
      </c>
      <c r="AI70">
        <f t="shared" si="34"/>
        <v>-5.2626338085553018E-2</v>
      </c>
      <c r="AJ70">
        <f t="shared" si="35"/>
        <v>-4.6567096908080003</v>
      </c>
      <c r="AK70">
        <f t="shared" si="22"/>
        <v>-3.042499791569365</v>
      </c>
      <c r="AL70">
        <f t="shared" si="26"/>
        <v>-7.7518358204629187</v>
      </c>
      <c r="AN70">
        <f t="shared" si="36"/>
        <v>0</v>
      </c>
      <c r="AO70">
        <f t="shared" si="36"/>
        <v>0</v>
      </c>
      <c r="AP70">
        <f t="shared" si="36"/>
        <v>-3.0292846871959763E-10</v>
      </c>
      <c r="AQ70">
        <f t="shared" si="36"/>
        <v>-4.1616822044901919E-5</v>
      </c>
      <c r="AR70">
        <f t="shared" si="36"/>
        <v>-4.1617124973370639E-5</v>
      </c>
      <c r="AS70">
        <f t="shared" si="36"/>
        <v>-3.6825452086749763E-3</v>
      </c>
      <c r="AT70">
        <f t="shared" si="36"/>
        <v>-2.4060213699717047E-3</v>
      </c>
      <c r="AU70">
        <f t="shared" si="23"/>
        <v>-6.130183703620052E-3</v>
      </c>
      <c r="AW70">
        <v>67</v>
      </c>
      <c r="AX70">
        <f>IF(Z70&gt;0, (R70*SUMPRODUCT(K70:$K$98, X70:$X$98)-K70*$AZ$3)/Z70, 0)</f>
        <v>-5065418377.1137676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2000000</v>
      </c>
      <c r="S71">
        <f t="shared" si="29"/>
        <v>-20539551044.169048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-38.807573045897207</v>
      </c>
      <c r="AC71">
        <f t="shared" si="30"/>
        <v>-34.649654837997481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-1.1795383643437778E-2</v>
      </c>
      <c r="AI71">
        <f t="shared" si="34"/>
        <v>-1.1795467992055631E-2</v>
      </c>
      <c r="AJ71">
        <f t="shared" si="35"/>
        <v>-4.1579182078997263</v>
      </c>
      <c r="AK71">
        <f t="shared" si="22"/>
        <v>-2.7165301132128046</v>
      </c>
      <c r="AL71">
        <f t="shared" si="26"/>
        <v>-6.8862437891045865</v>
      </c>
      <c r="AN71">
        <f t="shared" si="36"/>
        <v>0</v>
      </c>
      <c r="AO71">
        <f t="shared" si="36"/>
        <v>0</v>
      </c>
      <c r="AP71">
        <f t="shared" si="36"/>
        <v>-5.955645938057642E-11</v>
      </c>
      <c r="AQ71">
        <f t="shared" si="36"/>
        <v>-8.3284267687912883E-6</v>
      </c>
      <c r="AR71">
        <f t="shared" si="36"/>
        <v>-8.3284863252506686E-6</v>
      </c>
      <c r="AS71">
        <f t="shared" si="36"/>
        <v>-2.9358025437673805E-3</v>
      </c>
      <c r="AT71">
        <f t="shared" si="36"/>
        <v>-1.9180742905039786E-3</v>
      </c>
      <c r="AU71">
        <f t="shared" si="23"/>
        <v>-4.8622053205966097E-3</v>
      </c>
      <c r="AW71">
        <v>68</v>
      </c>
      <c r="AX71">
        <f>IF(Z71&gt;0, (R71*SUMPRODUCT(K71:$K$98, X71:$X$98)-K71*$AZ$3)/Z71, 0)</f>
        <v>-20539551044.169048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2000000</v>
      </c>
      <c r="S72">
        <f t="shared" si="29"/>
        <v>-84495232612.672623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-34.649654837997481</v>
      </c>
      <c r="AC72">
        <f t="shared" si="30"/>
        <v>-30.937199037208391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-2.6079225551535129E-3</v>
      </c>
      <c r="AI72">
        <f t="shared" si="34"/>
        <v>-2.6079408622213087E-3</v>
      </c>
      <c r="AJ72">
        <f t="shared" si="35"/>
        <v>-3.7124558007890904</v>
      </c>
      <c r="AK72">
        <f t="shared" si="22"/>
        <v>-2.4254758386598239</v>
      </c>
      <c r="AL72">
        <f t="shared" si="26"/>
        <v>-6.1405395803111356</v>
      </c>
      <c r="AN72">
        <f t="shared" si="36"/>
        <v>0</v>
      </c>
      <c r="AO72">
        <f t="shared" si="36"/>
        <v>0</v>
      </c>
      <c r="AP72">
        <f t="shared" si="36"/>
        <v>-1.1541218619431001E-11</v>
      </c>
      <c r="AQ72">
        <f t="shared" si="36"/>
        <v>-1.6440974976074264E-6</v>
      </c>
      <c r="AR72">
        <f t="shared" si="36"/>
        <v>-1.6441090388260456E-6</v>
      </c>
      <c r="AS72">
        <f t="shared" si="36"/>
        <v>-2.3404219883731295E-3</v>
      </c>
      <c r="AT72">
        <f t="shared" si="36"/>
        <v>-1.5290786718216624E-3</v>
      </c>
      <c r="AU72">
        <f t="shared" si="23"/>
        <v>-3.8711447692336182E-3</v>
      </c>
      <c r="AW72">
        <v>69</v>
      </c>
      <c r="AX72">
        <f>IF(Z72&gt;0, (R72*SUMPRODUCT(K72:$K$98, X72:$X$98)-K72*$AZ$3)/Z72, 0)</f>
        <v>-84495232612.672623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2000000</v>
      </c>
      <c r="S73">
        <f t="shared" si="29"/>
        <v>-353100836442.4408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-30.937199037208391</v>
      </c>
      <c r="AC73">
        <f t="shared" si="30"/>
        <v>-27.622500565934576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-5.6850315782300059E-4</v>
      </c>
      <c r="AI73">
        <f t="shared" si="34"/>
        <v>-5.685070692411728E-4</v>
      </c>
      <c r="AJ73">
        <f t="shared" si="35"/>
        <v>-3.3146984712738146</v>
      </c>
      <c r="AK73">
        <f t="shared" ref="AK73:AK98" si="49">G73*SUM(AB73:AB73, AE73:AF73)</f>
        <v>-2.1656039326045877</v>
      </c>
      <c r="AL73">
        <f t="shared" si="26"/>
        <v>-5.4808709109476439</v>
      </c>
      <c r="AN73">
        <f t="shared" si="36"/>
        <v>0</v>
      </c>
      <c r="AO73">
        <f t="shared" si="36"/>
        <v>0</v>
      </c>
      <c r="AP73">
        <f t="shared" si="36"/>
        <v>-2.2016541810468753E-12</v>
      </c>
      <c r="AQ73">
        <f t="shared" si="36"/>
        <v>-3.1999834823086396E-7</v>
      </c>
      <c r="AR73">
        <f t="shared" si="36"/>
        <v>-3.2000054988504497E-7</v>
      </c>
      <c r="AS73">
        <f t="shared" si="36"/>
        <v>-1.8657733402093631E-3</v>
      </c>
      <c r="AT73">
        <f t="shared" si="36"/>
        <v>-1.2189724398531639E-3</v>
      </c>
      <c r="AU73">
        <f t="shared" si="23"/>
        <v>-3.0850657806124121E-3</v>
      </c>
      <c r="AW73">
        <v>70</v>
      </c>
      <c r="AX73">
        <f>IF(Z73&gt;0, (R73*SUMPRODUCT(K73:$K$98, X73:$X$98)-K73*$AZ$3)/Z73, 0)</f>
        <v>-353100836442.4408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2000000</v>
      </c>
      <c r="S74">
        <f t="shared" si="29"/>
        <v>-1500024141780.5369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-27.622500565934576</v>
      </c>
      <c r="AC74">
        <f t="shared" si="30"/>
        <v>-24.662947211494252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-1.2200875924822911E-4</v>
      </c>
      <c r="AI74">
        <f t="shared" si="34"/>
        <v>-1.2200958133323843E-4</v>
      </c>
      <c r="AJ74">
        <f t="shared" si="35"/>
        <v>-2.9595533544403239</v>
      </c>
      <c r="AK74">
        <f t="shared" si="49"/>
        <v>-1.9335750396154205</v>
      </c>
      <c r="AL74">
        <f t="shared" si="26"/>
        <v>-4.8932504036370776</v>
      </c>
      <c r="AN74">
        <f t="shared" si="36"/>
        <v>0</v>
      </c>
      <c r="AO74">
        <f t="shared" si="36"/>
        <v>0</v>
      </c>
      <c r="AP74">
        <f t="shared" si="36"/>
        <v>-4.1315552182255165E-13</v>
      </c>
      <c r="AQ74">
        <f t="shared" si="36"/>
        <v>-6.1317980528398171E-8</v>
      </c>
      <c r="AR74">
        <f t="shared" si="36"/>
        <v>-6.1318393683920001E-8</v>
      </c>
      <c r="AS74">
        <f t="shared" si="36"/>
        <v>-1.4873836606363266E-3</v>
      </c>
      <c r="AT74">
        <f t="shared" si="36"/>
        <v>-9.7175741610581101E-4</v>
      </c>
      <c r="AU74">
        <f t="shared" si="23"/>
        <v>-2.4592023951358214E-3</v>
      </c>
      <c r="AW74">
        <v>71</v>
      </c>
      <c r="AX74">
        <f>IF(Z74&gt;0, (R74*SUMPRODUCT(K74:$K$98, X74:$X$98)-K74*$AZ$3)/Z74, 0)</f>
        <v>-1500024141780.5369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2000000</v>
      </c>
      <c r="S75">
        <f t="shared" si="29"/>
        <v>-6486085430353.709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-24.662947211494252</v>
      </c>
      <c r="AC75">
        <f t="shared" si="30"/>
        <v>-22.020488634920568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-2.5764495880031447E-5</v>
      </c>
      <c r="AI75">
        <f t="shared" si="34"/>
        <v>-2.5764665631793671E-5</v>
      </c>
      <c r="AJ75">
        <f t="shared" si="35"/>
        <v>-2.6424585765736843</v>
      </c>
      <c r="AK75">
        <f t="shared" si="49"/>
        <v>-1.7264063048045979</v>
      </c>
      <c r="AL75">
        <f t="shared" si="26"/>
        <v>-4.3688906460439139</v>
      </c>
      <c r="AN75">
        <f t="shared" si="36"/>
        <v>0</v>
      </c>
      <c r="AO75">
        <f t="shared" si="36"/>
        <v>0</v>
      </c>
      <c r="AP75">
        <f t="shared" si="36"/>
        <v>-7.6171604069688408E-14</v>
      </c>
      <c r="AQ75">
        <f t="shared" si="36"/>
        <v>-1.1561134644509824E-8</v>
      </c>
      <c r="AR75">
        <f t="shared" si="36"/>
        <v>-1.1561210816113893E-8</v>
      </c>
      <c r="AS75">
        <f t="shared" si="36"/>
        <v>-1.1857332485199338E-3</v>
      </c>
      <c r="AT75">
        <f t="shared" si="36"/>
        <v>-7.7467907130470358E-4</v>
      </c>
      <c r="AU75">
        <f t="shared" si="23"/>
        <v>-1.9604238810354536E-3</v>
      </c>
      <c r="AW75">
        <v>72</v>
      </c>
      <c r="AX75">
        <f>IF(Z75&gt;0, (R75*SUMPRODUCT(K75:$K$98, X75:$X$98)-K75*$AZ$3)/Z75, 0)</f>
        <v>-6486085430353.709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2000000</v>
      </c>
      <c r="S76">
        <f t="shared" si="29"/>
        <v>-28586002470510.32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-22.020488634920568</v>
      </c>
      <c r="AC76">
        <f t="shared" si="30"/>
        <v>-19.661150576935569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-5.3465909079044439E-6</v>
      </c>
      <c r="AI76">
        <f t="shared" si="34"/>
        <v>-5.346625297376349E-6</v>
      </c>
      <c r="AJ76">
        <f t="shared" si="35"/>
        <v>-2.3593380579849992</v>
      </c>
      <c r="AK76">
        <f t="shared" si="49"/>
        <v>-1.54143420444444</v>
      </c>
      <c r="AL76">
        <f t="shared" si="26"/>
        <v>-3.9007776090547361</v>
      </c>
      <c r="AN76">
        <f t="shared" si="36"/>
        <v>0</v>
      </c>
      <c r="AO76">
        <f t="shared" si="36"/>
        <v>0</v>
      </c>
      <c r="AP76">
        <f t="shared" si="36"/>
        <v>-1.3778003600900078E-14</v>
      </c>
      <c r="AQ76">
        <f t="shared" si="36"/>
        <v>-2.142090142713694E-9</v>
      </c>
      <c r="AR76">
        <f t="shared" si="36"/>
        <v>-2.1421039207172946E-9</v>
      </c>
      <c r="AS76">
        <f t="shared" si="36"/>
        <v>-9.4525930343149829E-4</v>
      </c>
      <c r="AT76">
        <f t="shared" si="36"/>
        <v>-6.1756941420384667E-4</v>
      </c>
      <c r="AU76">
        <f t="shared" si="23"/>
        <v>-1.5628308597392653E-3</v>
      </c>
      <c r="AW76">
        <v>73</v>
      </c>
      <c r="AX76">
        <f>IF(Z76&gt;0, (R76*SUMPRODUCT(K76:$K$98, X76:$X$98)-K76*$AZ$3)/Z76, 0)</f>
        <v>-28586002470510.32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2000000</v>
      </c>
      <c r="S77">
        <f t="shared" si="29"/>
        <v>-128507712027299.31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-19.661150576935569</v>
      </c>
      <c r="AC77">
        <f t="shared" si="30"/>
        <v>-17.554598731268609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-1.0886161576224736E-6</v>
      </c>
      <c r="AI77">
        <f t="shared" si="34"/>
        <v>-1.0886229877957194E-6</v>
      </c>
      <c r="AJ77">
        <f t="shared" si="35"/>
        <v>-2.1065518456669601</v>
      </c>
      <c r="AK77">
        <f t="shared" si="49"/>
        <v>-1.3762805403854899</v>
      </c>
      <c r="AL77">
        <f t="shared" si="26"/>
        <v>-3.4828334746754379</v>
      </c>
      <c r="AN77">
        <f t="shared" si="36"/>
        <v>0</v>
      </c>
      <c r="AO77">
        <f t="shared" si="36"/>
        <v>0</v>
      </c>
      <c r="AP77">
        <f t="shared" si="36"/>
        <v>-2.443286999336755E-15</v>
      </c>
      <c r="AQ77">
        <f t="shared" si="36"/>
        <v>-3.8941936162978251E-10</v>
      </c>
      <c r="AR77">
        <f t="shared" si="36"/>
        <v>-3.8942180491678182E-10</v>
      </c>
      <c r="AS77">
        <f t="shared" si="36"/>
        <v>-7.5355493232000562E-4</v>
      </c>
      <c r="AT77">
        <f t="shared" si="36"/>
        <v>-4.923225562175372E-4</v>
      </c>
      <c r="AU77">
        <f t="shared" si="23"/>
        <v>-1.2458778779593479E-3</v>
      </c>
      <c r="AW77">
        <v>74</v>
      </c>
      <c r="AX77">
        <f>IF(Z77&gt;0, (R77*SUMPRODUCT(K77:$K$98, X77:$X$98)-K77*$AZ$3)/Z77, 0)</f>
        <v>-128507712027299.31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2000000</v>
      </c>
      <c r="S78">
        <f t="shared" si="29"/>
        <v>-590042931454585.75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-17.554598731268609</v>
      </c>
      <c r="AC78">
        <f t="shared" si="30"/>
        <v>-15.673748867542809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-2.1734737426991409E-7</v>
      </c>
      <c r="AI78">
        <f t="shared" si="34"/>
        <v>-2.1734870245707065E-7</v>
      </c>
      <c r="AJ78">
        <f t="shared" si="35"/>
        <v>-1.8808498637257998</v>
      </c>
      <c r="AK78">
        <f t="shared" si="49"/>
        <v>-1.2288219111888028</v>
      </c>
      <c r="AL78">
        <f t="shared" si="26"/>
        <v>-3.1096719922633049</v>
      </c>
      <c r="AN78">
        <f t="shared" si="36"/>
        <v>0</v>
      </c>
      <c r="AO78">
        <f t="shared" si="36"/>
        <v>0</v>
      </c>
      <c r="AP78">
        <f t="shared" si="36"/>
        <v>-4.2421304382221971E-16</v>
      </c>
      <c r="AQ78">
        <f t="shared" si="36"/>
        <v>-6.9419125723660765E-11</v>
      </c>
      <c r="AR78">
        <f t="shared" si="36"/>
        <v>-6.9419549936704582E-11</v>
      </c>
      <c r="AS78">
        <f t="shared" si="36"/>
        <v>-6.0072937893036694E-4</v>
      </c>
      <c r="AT78">
        <f t="shared" si="36"/>
        <v>-3.9247652763851502E-4</v>
      </c>
      <c r="AU78">
        <f t="shared" si="23"/>
        <v>-9.9320597598843183E-4</v>
      </c>
      <c r="AW78">
        <v>75</v>
      </c>
      <c r="AX78">
        <f>IF(Z78&gt;0, (R78*SUMPRODUCT(K78:$K$98, X78:$X$98)-K78*$AZ$3)/Z78, 0)</f>
        <v>-590042931454585.75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2000000</v>
      </c>
      <c r="S79">
        <f t="shared" si="29"/>
        <v>-2768718779857723.5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-15.673748867542809</v>
      </c>
      <c r="AC79">
        <f t="shared" si="30"/>
        <v>-13.994418631795069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-4.2487262283245991E-8</v>
      </c>
      <c r="AI79">
        <f t="shared" si="34"/>
        <v>-4.2487515006973904E-8</v>
      </c>
      <c r="AJ79">
        <f t="shared" si="35"/>
        <v>-1.6793302357477398</v>
      </c>
      <c r="AK79">
        <f t="shared" si="49"/>
        <v>-1.0971624207279966</v>
      </c>
      <c r="AL79">
        <f t="shared" si="26"/>
        <v>-2.7764926989632515</v>
      </c>
      <c r="AN79">
        <f t="shared" si="36"/>
        <v>0</v>
      </c>
      <c r="AO79">
        <f t="shared" si="36"/>
        <v>0</v>
      </c>
      <c r="AP79">
        <f t="shared" si="36"/>
        <v>-7.2069704004568838E-17</v>
      </c>
      <c r="AQ79">
        <f t="shared" si="36"/>
        <v>-1.2116173032102873E-11</v>
      </c>
      <c r="AR79">
        <f t="shared" si="36"/>
        <v>-1.2116245101806879E-11</v>
      </c>
      <c r="AS79">
        <f t="shared" si="36"/>
        <v>-4.7889778302767188E-4</v>
      </c>
      <c r="AT79">
        <f t="shared" si="36"/>
        <v>-3.1287988492266901E-4</v>
      </c>
      <c r="AU79">
        <f t="shared" si="23"/>
        <v>-7.9177768006658596E-4</v>
      </c>
      <c r="AW79">
        <v>76</v>
      </c>
      <c r="AX79">
        <f>IF(Z79&gt;0, (R79*SUMPRODUCT(K79:$K$98, X79:$X$98)-K79*$AZ$3)/Z79, 0)</f>
        <v>-2768718779857723.5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2000000</v>
      </c>
      <c r="S80">
        <f t="shared" si="29"/>
        <v>-1.3278987110911468E+16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-13.994418631795069</v>
      </c>
      <c r="AC80">
        <f t="shared" si="30"/>
        <v>-12.495016635541862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-8.1259364739807252E-9</v>
      </c>
      <c r="AI80">
        <f t="shared" si="34"/>
        <v>-8.1259835220595098E-9</v>
      </c>
      <c r="AJ80">
        <f t="shared" si="35"/>
        <v>-1.4994019962532068</v>
      </c>
      <c r="AK80">
        <f t="shared" si="49"/>
        <v>-0.97960930422565495</v>
      </c>
      <c r="AL80">
        <f t="shared" si="26"/>
        <v>-2.4790113086048451</v>
      </c>
      <c r="AN80">
        <f t="shared" si="36"/>
        <v>0</v>
      </c>
      <c r="AO80">
        <f t="shared" si="36"/>
        <v>0</v>
      </c>
      <c r="AP80">
        <f t="shared" si="36"/>
        <v>-1.1979276526307723E-17</v>
      </c>
      <c r="AQ80">
        <f t="shared" si="36"/>
        <v>-2.0690077591092318E-12</v>
      </c>
      <c r="AR80">
        <f t="shared" si="36"/>
        <v>-2.069019738385758E-12</v>
      </c>
      <c r="AS80">
        <f t="shared" si="36"/>
        <v>-3.8177438061511417E-4</v>
      </c>
      <c r="AT80">
        <f t="shared" si="36"/>
        <v>-2.4942592867029638E-4</v>
      </c>
      <c r="AU80">
        <f t="shared" si="23"/>
        <v>-6.3120031135443025E-4</v>
      </c>
      <c r="AW80">
        <v>77</v>
      </c>
      <c r="AX80">
        <f>IF(Z80&gt;0, (R80*SUMPRODUCT(K80:$K$98, X80:$X$98)-K80*$AZ$3)/Z80, 0)</f>
        <v>-1.3278987110911468E+16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2000000</v>
      </c>
      <c r="S81">
        <f t="shared" si="29"/>
        <v>-6.5161140940971888E+16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-12.495016635541862</v>
      </c>
      <c r="AC81">
        <f t="shared" si="30"/>
        <v>-11.156264853164179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-1.5206831245389251E-9</v>
      </c>
      <c r="AI81">
        <f t="shared" si="34"/>
        <v>-1.5206916850588086E-9</v>
      </c>
      <c r="AJ81">
        <f t="shared" si="35"/>
        <v>-1.3387517823776829</v>
      </c>
      <c r="AK81">
        <f t="shared" si="49"/>
        <v>-0.87465116448793045</v>
      </c>
      <c r="AL81">
        <f t="shared" si="26"/>
        <v>-2.2134029483863049</v>
      </c>
      <c r="AN81">
        <f t="shared" si="36"/>
        <v>0</v>
      </c>
      <c r="AO81">
        <f t="shared" si="36"/>
        <v>0</v>
      </c>
      <c r="AP81">
        <f t="shared" si="36"/>
        <v>-1.9461253698628982E-18</v>
      </c>
      <c r="AQ81">
        <f t="shared" si="36"/>
        <v>-3.4570797667136421E-13</v>
      </c>
      <c r="AR81">
        <f t="shared" si="36"/>
        <v>-3.4570992279673406E-13</v>
      </c>
      <c r="AS81">
        <f t="shared" si="36"/>
        <v>-3.0434819883419078E-4</v>
      </c>
      <c r="AT81">
        <f t="shared" si="36"/>
        <v>-1.9884082323860569E-4</v>
      </c>
      <c r="AU81">
        <f t="shared" si="23"/>
        <v>-5.0318902241850631E-4</v>
      </c>
      <c r="AW81">
        <v>78</v>
      </c>
      <c r="AX81">
        <f>IF(Z81&gt;0, (R81*SUMPRODUCT(K81:$K$98, X81:$X$98)-K81*$AZ$3)/Z81, 0)</f>
        <v>-6.5161140940971888E+16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2000000</v>
      </c>
      <c r="S82">
        <f t="shared" si="29"/>
        <v>-3.2746354154005325E+17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-11.156264853164179</v>
      </c>
      <c r="AC82">
        <f t="shared" si="30"/>
        <v>-9.9609507617540327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-2.7815958113691905E-10</v>
      </c>
      <c r="AI82">
        <f t="shared" si="34"/>
        <v>-2.7816110206207533E-10</v>
      </c>
      <c r="AJ82">
        <f t="shared" si="35"/>
        <v>-1.1953140914101468</v>
      </c>
      <c r="AK82">
        <f t="shared" si="49"/>
        <v>-0.78093853972149263</v>
      </c>
      <c r="AL82">
        <f t="shared" si="26"/>
        <v>-1.9762526314098006</v>
      </c>
      <c r="AN82">
        <f t="shared" si="36"/>
        <v>0</v>
      </c>
      <c r="AO82">
        <f t="shared" si="36"/>
        <v>0</v>
      </c>
      <c r="AP82">
        <f t="shared" si="36"/>
        <v>-3.0871696384582397E-19</v>
      </c>
      <c r="AQ82">
        <f t="shared" si="36"/>
        <v>-5.6460754166319517E-14</v>
      </c>
      <c r="AR82">
        <f t="shared" si="36"/>
        <v>-5.6461062883283363E-14</v>
      </c>
      <c r="AS82">
        <f t="shared" si="36"/>
        <v>-2.4262452075460221E-4</v>
      </c>
      <c r="AT82">
        <f t="shared" si="36"/>
        <v>-1.5851468689304671E-4</v>
      </c>
      <c r="AU82">
        <f t="shared" si="23"/>
        <v>-4.0113920770411E-4</v>
      </c>
      <c r="AW82">
        <v>79</v>
      </c>
      <c r="AX82">
        <f>IF(Z82&gt;0, (R82*SUMPRODUCT(K82:$K$98, X82:$X$98)-K82*$AZ$3)/Z82, 0)</f>
        <v>-3.2746354154005325E+17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2000000</v>
      </c>
      <c r="S83">
        <f t="shared" si="29"/>
        <v>-1.6867698249377423E+18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-9.9609507617540327</v>
      </c>
      <c r="AC83">
        <f t="shared" si="30"/>
        <v>-8.8937060372804346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-4.968338465962478E-11</v>
      </c>
      <c r="AI83">
        <f t="shared" si="34"/>
        <v>-4.9683648290912994E-11</v>
      </c>
      <c r="AJ83">
        <f t="shared" si="35"/>
        <v>-1.0672447244735981</v>
      </c>
      <c r="AK83">
        <f t="shared" si="49"/>
        <v>-0.69726655332278231</v>
      </c>
      <c r="AL83">
        <f t="shared" si="26"/>
        <v>-1.7645112778460641</v>
      </c>
      <c r="AN83">
        <f t="shared" si="36"/>
        <v>0</v>
      </c>
      <c r="AO83">
        <f t="shared" si="36"/>
        <v>0</v>
      </c>
      <c r="AP83">
        <f t="shared" si="36"/>
        <v>-4.7778397608901658E-20</v>
      </c>
      <c r="AQ83">
        <f t="shared" si="36"/>
        <v>-9.0042138887641371E-15</v>
      </c>
      <c r="AR83">
        <f t="shared" si="36"/>
        <v>-9.0042616671617469E-15</v>
      </c>
      <c r="AS83">
        <f t="shared" si="36"/>
        <v>-1.9341878248936516E-4</v>
      </c>
      <c r="AT83">
        <f t="shared" si="36"/>
        <v>-1.2636693789305761E-4</v>
      </c>
      <c r="AU83">
        <f t="shared" si="23"/>
        <v>-3.1978572039142701E-4</v>
      </c>
      <c r="AW83">
        <v>80</v>
      </c>
      <c r="AX83">
        <f>IF(Z83&gt;0, (R83*SUMPRODUCT(K83:$K$98, X83:$X$98)-K83*$AZ$3)/Z83, 0)</f>
        <v>-1.6867698249377423E+18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2000000</v>
      </c>
      <c r="S84">
        <f t="shared" si="29"/>
        <v>-8.9122335293611172E+18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-8.8937060372804346</v>
      </c>
      <c r="AC84">
        <f t="shared" si="30"/>
        <v>-7.9408089618575382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-8.6577970187797872E-12</v>
      </c>
      <c r="AI84">
        <f t="shared" si="34"/>
        <v>-8.6578415688296473E-12</v>
      </c>
      <c r="AJ84">
        <f t="shared" si="35"/>
        <v>-0.95289707542289648</v>
      </c>
      <c r="AK84">
        <f t="shared" si="49"/>
        <v>-0.62255942260963049</v>
      </c>
      <c r="AL84">
        <f t="shared" si="26"/>
        <v>-1.5754564980411847</v>
      </c>
      <c r="AN84">
        <f t="shared" si="36"/>
        <v>0</v>
      </c>
      <c r="AO84">
        <f t="shared" si="36"/>
        <v>0</v>
      </c>
      <c r="AP84">
        <f t="shared" si="36"/>
        <v>-7.2088302694605125E-21</v>
      </c>
      <c r="AQ84">
        <f t="shared" si="36"/>
        <v>-1.4009544189648879E-15</v>
      </c>
      <c r="AR84">
        <f t="shared" si="36"/>
        <v>-1.4009616277951573E-15</v>
      </c>
      <c r="AS84">
        <f t="shared" si="36"/>
        <v>-1.5419226920390105E-4</v>
      </c>
      <c r="AT84">
        <f t="shared" si="36"/>
        <v>-1.0073894921321612E-4</v>
      </c>
      <c r="AU84">
        <f t="shared" si="23"/>
        <v>-2.549312184185181E-4</v>
      </c>
      <c r="AW84">
        <v>81</v>
      </c>
      <c r="AX84">
        <f>IF(Z84&gt;0, (R84*SUMPRODUCT(K84:$K$98, X84:$X$98)-K84*$AZ$3)/Z84, 0)</f>
        <v>-8.9122335293611172E+18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2000000</v>
      </c>
      <c r="S85">
        <f t="shared" si="29"/>
        <v>-4.8339702733863387E+19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-7.9408089618575382</v>
      </c>
      <c r="AC85">
        <f t="shared" si="30"/>
        <v>-7.0900080016585179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-1.4708409896702279E-12</v>
      </c>
      <c r="AI85">
        <f t="shared" si="34"/>
        <v>-1.4708483231948471E-12</v>
      </c>
      <c r="AJ85">
        <f t="shared" si="35"/>
        <v>-0.8508009601990203</v>
      </c>
      <c r="AK85">
        <f t="shared" si="49"/>
        <v>-0.55585662733002772</v>
      </c>
      <c r="AL85">
        <f t="shared" si="26"/>
        <v>-1.4066575875305189</v>
      </c>
      <c r="AN85">
        <f t="shared" si="36"/>
        <v>0</v>
      </c>
      <c r="AO85">
        <f t="shared" si="36"/>
        <v>0</v>
      </c>
      <c r="AP85">
        <f t="shared" si="36"/>
        <v>-1.0595253144518191E-21</v>
      </c>
      <c r="AQ85">
        <f t="shared" si="36"/>
        <v>-2.1250262909213819E-16</v>
      </c>
      <c r="AR85">
        <f t="shared" si="36"/>
        <v>-2.1250368861745266E-16</v>
      </c>
      <c r="AS85">
        <f t="shared" si="36"/>
        <v>-1.2292113297504947E-4</v>
      </c>
      <c r="AT85">
        <f t="shared" si="36"/>
        <v>-8.0308473543699144E-5</v>
      </c>
      <c r="AU85">
        <f t="shared" si="23"/>
        <v>-2.0322960651896114E-4</v>
      </c>
      <c r="AW85">
        <v>82</v>
      </c>
      <c r="AX85">
        <f>IF(Z85&gt;0, (R85*SUMPRODUCT(K85:$K$98, X85:$X$98)-K85*$AZ$3)/Z85, 0)</f>
        <v>-4.8339702733863387E+19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2000000</v>
      </c>
      <c r="S86">
        <f t="shared" si="29"/>
        <v>-2.6940083660898642E+20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-7.0900080016585179</v>
      </c>
      <c r="AC86">
        <f t="shared" si="30"/>
        <v>-6.3303642871951054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-2.434116979442055E-13</v>
      </c>
      <c r="AI86">
        <f t="shared" si="34"/>
        <v>-2.434128728411299E-13</v>
      </c>
      <c r="AJ86">
        <f t="shared" si="35"/>
        <v>-0.7596437144634125</v>
      </c>
      <c r="AK86">
        <f t="shared" si="49"/>
        <v>-0.4963005601160963</v>
      </c>
      <c r="AL86">
        <f t="shared" si="26"/>
        <v>-1.2559442745797522</v>
      </c>
      <c r="AN86">
        <f t="shared" si="36"/>
        <v>0</v>
      </c>
      <c r="AO86">
        <f t="shared" si="36"/>
        <v>0</v>
      </c>
      <c r="AP86">
        <f t="shared" si="36"/>
        <v>-1.5155851014729767E-22</v>
      </c>
      <c r="AQ86">
        <f t="shared" si="36"/>
        <v>-3.1399447497940269E-17</v>
      </c>
      <c r="AR86">
        <f t="shared" si="36"/>
        <v>-3.1399599056450417E-17</v>
      </c>
      <c r="AS86">
        <f t="shared" si="36"/>
        <v>-9.7991974629344479E-5</v>
      </c>
      <c r="AT86">
        <f t="shared" si="36"/>
        <v>-6.4021423424505083E-5</v>
      </c>
      <c r="AU86">
        <f t="shared" si="23"/>
        <v>-1.6201339805388098E-4</v>
      </c>
      <c r="AW86">
        <v>83</v>
      </c>
      <c r="AX86">
        <f>IF(Z86&gt;0, (R86*SUMPRODUCT(K86:$K$98, X86:$X$98)-K86*$AZ$3)/Z86, 0)</f>
        <v>-2.6940083660898642E+20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50</v>
      </c>
      <c r="R87">
        <f t="shared" si="28"/>
        <v>2000000</v>
      </c>
      <c r="S87">
        <f t="shared" si="29"/>
        <v>-1.5438916467244836E+21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-6.3303642871951054</v>
      </c>
      <c r="AC87">
        <f t="shared" si="30"/>
        <v>-5.6521109707099146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-3.9204017109056318E-14</v>
      </c>
      <c r="AI87">
        <f t="shared" si="34"/>
        <v>-3.9204200156583734E-14</v>
      </c>
      <c r="AJ87">
        <f t="shared" si="35"/>
        <v>-0.67825331648519072</v>
      </c>
      <c r="AK87">
        <f t="shared" si="49"/>
        <v>-0.44312550010365742</v>
      </c>
      <c r="AL87">
        <f t="shared" si="26"/>
        <v>-1.1213788165888874</v>
      </c>
      <c r="AN87">
        <f t="shared" si="36"/>
        <v>0</v>
      </c>
      <c r="AO87">
        <f t="shared" si="36"/>
        <v>0</v>
      </c>
      <c r="AP87">
        <f t="shared" si="36"/>
        <v>-2.108270853219756E-23</v>
      </c>
      <c r="AQ87">
        <f t="shared" si="36"/>
        <v>-4.5153675532058357E-18</v>
      </c>
      <c r="AR87">
        <f t="shared" si="36"/>
        <v>-4.5153886359143677E-18</v>
      </c>
      <c r="AS87">
        <f t="shared" si="36"/>
        <v>-7.8118602223648445E-5</v>
      </c>
      <c r="AT87">
        <f t="shared" si="36"/>
        <v>-5.1037486786116928E-5</v>
      </c>
      <c r="AU87">
        <f t="shared" si="23"/>
        <v>-1.2915608900976989E-4</v>
      </c>
      <c r="AW87">
        <v>84</v>
      </c>
      <c r="AX87">
        <f>IF(Z87&gt;0, (R87*SUMPRODUCT(K87:$K$98, X87:$X$98)-K87*$AZ$3)/Z87, 0)</f>
        <v>-1.5438916467244836E+21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2000000</v>
      </c>
      <c r="S88">
        <f t="shared" si="29"/>
        <v>-9.1043659976603641E+21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-5.6521109707099146</v>
      </c>
      <c r="AC88">
        <f t="shared" si="30"/>
        <v>-5.0465276524195666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-6.1400870109134115E-15</v>
      </c>
      <c r="AI88">
        <f t="shared" si="34"/>
        <v>-6.1401147257902835E-15</v>
      </c>
      <c r="AJ88">
        <f t="shared" si="35"/>
        <v>-0.60558331829034806</v>
      </c>
      <c r="AK88">
        <f t="shared" si="49"/>
        <v>-0.39564776794969408</v>
      </c>
      <c r="AL88">
        <f t="shared" si="26"/>
        <v>-1.0012310862400482</v>
      </c>
      <c r="AN88">
        <f t="shared" si="36"/>
        <v>0</v>
      </c>
      <c r="AO88">
        <f t="shared" si="36"/>
        <v>0</v>
      </c>
      <c r="AP88">
        <f t="shared" si="36"/>
        <v>-2.8500827437965642E-24</v>
      </c>
      <c r="AQ88">
        <f t="shared" si="36"/>
        <v>-6.3142102763655103E-19</v>
      </c>
      <c r="AR88">
        <f t="shared" si="36"/>
        <v>-6.3142387771929489E-19</v>
      </c>
      <c r="AS88">
        <f t="shared" si="36"/>
        <v>-6.2275671415535985E-5</v>
      </c>
      <c r="AT88">
        <f t="shared" si="36"/>
        <v>-4.0686771991483512E-5</v>
      </c>
      <c r="AU88">
        <f t="shared" si="23"/>
        <v>-1.0296244340702013E-4</v>
      </c>
      <c r="AW88">
        <v>85</v>
      </c>
      <c r="AX88">
        <f>IF(Z88&gt;0, (R88*SUMPRODUCT(K88:$K$98, X88:$X$98)-K88*$AZ$3)/Z88, 0)</f>
        <v>-9.1043659976603641E+21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2000000</v>
      </c>
      <c r="S89">
        <f t="shared" si="29"/>
        <v>-5.5559219687792774E+22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-5.0465276524195666</v>
      </c>
      <c r="AC89">
        <f t="shared" si="30"/>
        <v>-4.5058282610888991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-9.3531000446657857E-16</v>
      </c>
      <c r="AI89">
        <f t="shared" si="34"/>
        <v>-9.3531405944457E-16</v>
      </c>
      <c r="AJ89">
        <f t="shared" si="35"/>
        <v>-0.54069939133066747</v>
      </c>
      <c r="AK89">
        <f t="shared" si="49"/>
        <v>-0.35325693566936972</v>
      </c>
      <c r="AL89">
        <f t="shared" si="26"/>
        <v>-0.89395632700003813</v>
      </c>
      <c r="AN89">
        <f t="shared" si="36"/>
        <v>0</v>
      </c>
      <c r="AO89">
        <f t="shared" si="36"/>
        <v>0</v>
      </c>
      <c r="AP89">
        <f t="shared" si="36"/>
        <v>-3.7231882373905027E-25</v>
      </c>
      <c r="AQ89">
        <f t="shared" si="36"/>
        <v>-8.5878029777530789E-20</v>
      </c>
      <c r="AR89">
        <f t="shared" si="36"/>
        <v>-8.5878402096354529E-20</v>
      </c>
      <c r="AS89">
        <f t="shared" si="36"/>
        <v>-4.9645783972844342E-5</v>
      </c>
      <c r="AT89">
        <f t="shared" si="36"/>
        <v>-3.2435245528924995E-5</v>
      </c>
      <c r="AU89">
        <f t="shared" si="23"/>
        <v>-8.2081029501769424E-5</v>
      </c>
      <c r="AW89">
        <v>86</v>
      </c>
      <c r="AX89">
        <f>IF(Z89&gt;0, (R89*SUMPRODUCT(K89:$K$98, X89:$X$98)-K89*$AZ$3)/Z89, 0)</f>
        <v>-5.5559219687792774E+22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2000000</v>
      </c>
      <c r="S90">
        <f t="shared" si="29"/>
        <v>-3.5121936509146235E+23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-4.5058282610888991</v>
      </c>
      <c r="AC90">
        <f t="shared" si="30"/>
        <v>-4.0230609474008023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-1.3766802180345023E-16</v>
      </c>
      <c r="AI90">
        <f t="shared" si="34"/>
        <v>-1.3766859453111664E-16</v>
      </c>
      <c r="AJ90">
        <f t="shared" si="35"/>
        <v>-0.48276731368809678</v>
      </c>
      <c r="AK90">
        <f t="shared" si="49"/>
        <v>-0.31540797827622297</v>
      </c>
      <c r="AL90">
        <f t="shared" si="26"/>
        <v>-0.79817529196431991</v>
      </c>
      <c r="AN90">
        <f t="shared" si="36"/>
        <v>0</v>
      </c>
      <c r="AO90">
        <f t="shared" si="36"/>
        <v>0</v>
      </c>
      <c r="AP90">
        <f t="shared" si="36"/>
        <v>-4.6952274185139759E-26</v>
      </c>
      <c r="AQ90">
        <f t="shared" si="36"/>
        <v>-1.12860388719394E-20</v>
      </c>
      <c r="AR90">
        <f t="shared" si="36"/>
        <v>-1.1286085824213585E-20</v>
      </c>
      <c r="AS90">
        <f t="shared" si="36"/>
        <v>-3.957731502937214E-5</v>
      </c>
      <c r="AT90">
        <f t="shared" si="36"/>
        <v>-2.5857179152523112E-5</v>
      </c>
      <c r="AU90">
        <f t="shared" si="23"/>
        <v>-6.5434494181895272E-5</v>
      </c>
      <c r="AW90">
        <v>87</v>
      </c>
      <c r="AX90">
        <f>IF(Z90&gt;0, (R90*SUMPRODUCT(K90:$K$98, X90:$X$98)-K90*$AZ$3)/Z90, 0)</f>
        <v>-3.5121936509146235E+23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2000000</v>
      </c>
      <c r="S91">
        <f t="shared" si="29"/>
        <v>-2.3023335785499514E+24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-4.0230609474008023</v>
      </c>
      <c r="AC91">
        <f t="shared" si="30"/>
        <v>-3.5920187030364303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-1.9559686949289702E-17</v>
      </c>
      <c r="AI91">
        <f t="shared" si="34"/>
        <v>-1.9559764957505724E-17</v>
      </c>
      <c r="AJ91">
        <f t="shared" si="35"/>
        <v>-0.431042244364372</v>
      </c>
      <c r="AK91">
        <f t="shared" si="49"/>
        <v>-0.28161426631805619</v>
      </c>
      <c r="AL91">
        <f t="shared" si="26"/>
        <v>-0.71265651068242819</v>
      </c>
      <c r="AN91">
        <f t="shared" si="36"/>
        <v>0</v>
      </c>
      <c r="AO91">
        <f t="shared" si="36"/>
        <v>0</v>
      </c>
      <c r="AP91">
        <f t="shared" si="36"/>
        <v>-5.7099301199717702E-27</v>
      </c>
      <c r="AQ91">
        <f t="shared" si="36"/>
        <v>-1.4317010610328562E-21</v>
      </c>
      <c r="AR91">
        <f t="shared" si="36"/>
        <v>-1.4317067709629761E-21</v>
      </c>
      <c r="AS91">
        <f t="shared" si="36"/>
        <v>-3.1550793231323448E-5</v>
      </c>
      <c r="AT91">
        <f t="shared" si="36"/>
        <v>-2.0613184911131306E-5</v>
      </c>
      <c r="AU91">
        <f t="shared" si="23"/>
        <v>-5.216397814245475E-5</v>
      </c>
      <c r="AW91">
        <v>88</v>
      </c>
      <c r="AX91">
        <f>IF(Z91&gt;0, (R91*SUMPRODUCT(K91:$K$98, X91:$X$98)-K91*$AZ$3)/Z91, 0)</f>
        <v>-2.3023335785499514E+24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2000000</v>
      </c>
      <c r="S92">
        <f t="shared" si="29"/>
        <v>-1.5667017477099409E+25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-3.5920187030364303</v>
      </c>
      <c r="AC92">
        <f t="shared" si="30"/>
        <v>-3.2071595562825266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-2.6797098979867894E-18</v>
      </c>
      <c r="AI92">
        <f t="shared" si="34"/>
        <v>-2.6797201333732024E-18</v>
      </c>
      <c r="AJ92">
        <f t="shared" si="35"/>
        <v>-0.38485914675390376</v>
      </c>
      <c r="AK92">
        <f t="shared" si="49"/>
        <v>-0.25144130921255015</v>
      </c>
      <c r="AL92">
        <f t="shared" si="26"/>
        <v>-0.6363004559664539</v>
      </c>
      <c r="AN92">
        <f t="shared" si="36"/>
        <v>0</v>
      </c>
      <c r="AO92">
        <f t="shared" si="36"/>
        <v>0</v>
      </c>
      <c r="AP92">
        <f t="shared" si="36"/>
        <v>-6.6892382975504115E-28</v>
      </c>
      <c r="AQ92">
        <f t="shared" si="36"/>
        <v>-1.7512986176594302E-22</v>
      </c>
      <c r="AR92">
        <f t="shared" si="36"/>
        <v>-1.7513053068977281E-22</v>
      </c>
      <c r="AS92">
        <f t="shared" si="36"/>
        <v>-2.5152099195889234E-5</v>
      </c>
      <c r="AT92">
        <f t="shared" si="36"/>
        <v>-1.6432704807980948E-5</v>
      </c>
      <c r="AU92">
        <f t="shared" si="23"/>
        <v>-4.1584804003870181E-5</v>
      </c>
      <c r="AW92">
        <v>89</v>
      </c>
      <c r="AX92">
        <f>IF(Z92&gt;0, (R92*SUMPRODUCT(K92:$K$98, X92:$X$98)-K92*$AZ$3)/Z92, 0)</f>
        <v>-1.5667017477099409E+25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2000000</v>
      </c>
      <c r="S93">
        <f t="shared" si="29"/>
        <v>-1.1079066354783769E+26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-3.2071595562825266</v>
      </c>
      <c r="AC93">
        <f t="shared" si="30"/>
        <v>-2.8635353181093985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-3.5362858296819528E-19</v>
      </c>
      <c r="AI93">
        <f t="shared" si="34"/>
        <v>-3.5362987528616974E-19</v>
      </c>
      <c r="AJ93">
        <f t="shared" si="35"/>
        <v>-0.34362423817312804</v>
      </c>
      <c r="AK93">
        <f t="shared" si="49"/>
        <v>-0.22450116893977687</v>
      </c>
      <c r="AL93">
        <f t="shared" si="26"/>
        <v>-0.56812540711290493</v>
      </c>
      <c r="AN93">
        <f t="shared" si="36"/>
        <v>0</v>
      </c>
      <c r="AO93">
        <f t="shared" si="36"/>
        <v>0</v>
      </c>
      <c r="AP93">
        <f t="shared" si="36"/>
        <v>-7.5409105050102951E-29</v>
      </c>
      <c r="AQ93">
        <f t="shared" si="36"/>
        <v>-2.0634871207191981E-23</v>
      </c>
      <c r="AR93">
        <f t="shared" si="36"/>
        <v>-2.0634946616297028E-23</v>
      </c>
      <c r="AS93">
        <f t="shared" si="36"/>
        <v>-2.0051099486518821E-5</v>
      </c>
      <c r="AT93">
        <f t="shared" si="36"/>
        <v>-1.3100051664525624E-5</v>
      </c>
      <c r="AU93">
        <f t="shared" si="23"/>
        <v>-3.3151151151044448E-5</v>
      </c>
      <c r="AW93">
        <v>90</v>
      </c>
      <c r="AX93">
        <f>IF(Z93&gt;0, (R93*SUMPRODUCT(K93:$K$98, X93:$X$98)-K93*$AZ$3)/Z93, 0)</f>
        <v>-1.1079066354783769E+26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2000000</v>
      </c>
      <c r="S94">
        <f t="shared" si="29"/>
        <v>-8.1526085664995011E+26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-2.8635353181093985</v>
      </c>
      <c r="AC94">
        <f t="shared" si="30"/>
        <v>-2.5567279625976771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-4.4903620270244696E-20</v>
      </c>
      <c r="AI94">
        <f t="shared" si="34"/>
        <v>-4.4903777074532657E-20</v>
      </c>
      <c r="AJ94">
        <f t="shared" si="35"/>
        <v>-0.30680735551172145</v>
      </c>
      <c r="AK94">
        <f t="shared" si="49"/>
        <v>-0.20044747226765791</v>
      </c>
      <c r="AL94">
        <f t="shared" si="26"/>
        <v>-0.50725482777937936</v>
      </c>
      <c r="AN94">
        <f t="shared" si="36"/>
        <v>0</v>
      </c>
      <c r="AO94">
        <f t="shared" si="36"/>
        <v>0</v>
      </c>
      <c r="AP94">
        <f t="shared" si="36"/>
        <v>-8.1694781177681303E-30</v>
      </c>
      <c r="AQ94">
        <f t="shared" si="36"/>
        <v>-2.3394713752750575E-24</v>
      </c>
      <c r="AR94">
        <f t="shared" si="36"/>
        <v>-2.3394795447531751E-24</v>
      </c>
      <c r="AS94">
        <f t="shared" si="36"/>
        <v>-1.5984613748819211E-5</v>
      </c>
      <c r="AT94">
        <f t="shared" si="36"/>
        <v>-1.044328098256188E-5</v>
      </c>
      <c r="AU94">
        <f t="shared" si="23"/>
        <v>-2.6427894731381093E-5</v>
      </c>
      <c r="AW94">
        <v>91</v>
      </c>
      <c r="AX94">
        <f>IF(Z94&gt;0, (R94*SUMPRODUCT(K94:$K$98, X94:$X$98)-K94*$AZ$3)/Z94, 0)</f>
        <v>-8.1526085664995011E+26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2000000</v>
      </c>
      <c r="S95">
        <f t="shared" si="29"/>
        <v>-6.2529049190467402E+27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-2.5567279625976771</v>
      </c>
      <c r="AC95">
        <f t="shared" si="30"/>
        <v>-2.282792823747926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-5.4792954659549974E-21</v>
      </c>
      <c r="AI95">
        <f t="shared" si="34"/>
        <v>-5.4793137198134303E-21</v>
      </c>
      <c r="AJ95">
        <f t="shared" si="35"/>
        <v>-0.27393513884975107</v>
      </c>
      <c r="AK95">
        <f t="shared" si="49"/>
        <v>-0.17897095738183741</v>
      </c>
      <c r="AL95">
        <f t="shared" si="26"/>
        <v>-0.45290609623158851</v>
      </c>
      <c r="AN95">
        <f t="shared" si="36"/>
        <v>0</v>
      </c>
      <c r="AO95">
        <f t="shared" si="36"/>
        <v>0</v>
      </c>
      <c r="AP95">
        <f t="shared" si="36"/>
        <v>-8.491277507915463E-31</v>
      </c>
      <c r="AQ95">
        <f t="shared" si="36"/>
        <v>-2.5488429484656846E-25</v>
      </c>
      <c r="AR95">
        <f t="shared" si="36"/>
        <v>-2.5488514397431921E-25</v>
      </c>
      <c r="AS95">
        <f t="shared" si="36"/>
        <v>-1.2742836215576529E-5</v>
      </c>
      <c r="AT95">
        <f t="shared" si="36"/>
        <v>-8.3253196608433351E-6</v>
      </c>
      <c r="AU95">
        <f t="shared" si="23"/>
        <v>-2.1068155876419864E-5</v>
      </c>
      <c r="AW95">
        <v>92</v>
      </c>
      <c r="AX95">
        <f>IF(Z95&gt;0, (R95*SUMPRODUCT(K95:$K$98, X95:$X$98)-K95*$AZ$3)/Z95, 0)</f>
        <v>-6.2529049190467402E+27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2000000</v>
      </c>
      <c r="S96">
        <f t="shared" si="29"/>
        <v>-5.0076875548014463E+28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-2.282792823747926</v>
      </c>
      <c r="AC96">
        <f t="shared" si="30"/>
        <v>-2.0382078783463622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-6.4144963705954542E-22</v>
      </c>
      <c r="AI96">
        <f t="shared" si="34"/>
        <v>-6.414516721384676E-22</v>
      </c>
      <c r="AJ96">
        <f t="shared" si="35"/>
        <v>-0.24458494540156384</v>
      </c>
      <c r="AK96">
        <f t="shared" si="49"/>
        <v>-0.15979549766235485</v>
      </c>
      <c r="AL96">
        <f t="shared" si="26"/>
        <v>-0.40438044306391868</v>
      </c>
      <c r="AN96">
        <f t="shared" si="36"/>
        <v>0</v>
      </c>
      <c r="AO96">
        <f t="shared" si="36"/>
        <v>0</v>
      </c>
      <c r="AP96">
        <f t="shared" si="36"/>
        <v>-8.4524301407616861E-32</v>
      </c>
      <c r="AQ96">
        <f t="shared" si="36"/>
        <v>-2.6641759132396423E-26</v>
      </c>
      <c r="AR96">
        <f t="shared" si="36"/>
        <v>-2.6641843656697832E-26</v>
      </c>
      <c r="AS96">
        <f t="shared" si="36"/>
        <v>-1.0158511013693039E-5</v>
      </c>
      <c r="AT96">
        <f t="shared" si="36"/>
        <v>-6.6368938622794437E-6</v>
      </c>
      <c r="AU96">
        <f t="shared" si="23"/>
        <v>-1.6795404875972481E-5</v>
      </c>
      <c r="AW96">
        <v>93</v>
      </c>
      <c r="AX96">
        <f>IF(Z96&gt;0, (R96*SUMPRODUCT(K96:$K$98, X96:$X$98)-K96*$AZ$3)/Z96, 0)</f>
        <v>-5.0076875548014463E+28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2000000</v>
      </c>
      <c r="S97">
        <f t="shared" si="29"/>
        <v>-4.195761784742538E+29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-2.0382078783463622</v>
      </c>
      <c r="AC97">
        <f t="shared" si="30"/>
        <v>-1.8198284628092518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-7.1914521963705832E-23</v>
      </c>
      <c r="AI97">
        <f t="shared" si="34"/>
        <v>-7.191473882878972E-23</v>
      </c>
      <c r="AJ97">
        <f t="shared" si="35"/>
        <v>-0.21837941553711038</v>
      </c>
      <c r="AK97">
        <f t="shared" si="49"/>
        <v>-0.14267455148424538</v>
      </c>
      <c r="AL97">
        <f t="shared" si="26"/>
        <v>-0.36105396702135573</v>
      </c>
      <c r="AN97">
        <f t="shared" si="36"/>
        <v>0</v>
      </c>
      <c r="AO97">
        <f t="shared" si="36"/>
        <v>0</v>
      </c>
      <c r="AP97">
        <f t="shared" si="36"/>
        <v>-8.0421458611315661E-33</v>
      </c>
      <c r="AQ97">
        <f t="shared" si="36"/>
        <v>-2.6668519653240475E-27</v>
      </c>
      <c r="AR97">
        <f t="shared" si="36"/>
        <v>-2.6668600074699085E-27</v>
      </c>
      <c r="AS97">
        <f t="shared" si="36"/>
        <v>-8.0983027851506925E-6</v>
      </c>
      <c r="AT97">
        <f t="shared" si="36"/>
        <v>-5.2908911529651167E-6</v>
      </c>
      <c r="AU97">
        <f t="shared" si="23"/>
        <v>-1.3389193938115809E-5</v>
      </c>
      <c r="AW97">
        <v>94</v>
      </c>
      <c r="AX97">
        <f>IF(Z97&gt;0, (R97*SUMPRODUCT(K97:$K$98, X97:$X$98)-K97*$AZ$3)/Z97, 0)</f>
        <v>-4.195761784742538E+29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-1.8198284628092518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-1.8198284628092518</v>
      </c>
      <c r="AK98">
        <f t="shared" si="49"/>
        <v>-0.12738799239664764</v>
      </c>
      <c r="AL98">
        <f t="shared" si="26"/>
        <v>-1.9472164552058995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-2.8721949504041307E-28</v>
      </c>
      <c r="AR98">
        <f t="shared" si="36"/>
        <v>-2.8721949504041307E-28</v>
      </c>
      <c r="AS98">
        <f t="shared" si="36"/>
        <v>-6.0255229056180705E-5</v>
      </c>
      <c r="AT98">
        <f t="shared" si="36"/>
        <v>-4.2178660339326492E-6</v>
      </c>
      <c r="AU98">
        <f t="shared" si="36"/>
        <v>-6.4473095090113359E-5</v>
      </c>
      <c r="AW98">
        <v>95</v>
      </c>
    </row>
    <row r="100" spans="5:50" x14ac:dyDescent="0.25">
      <c r="AN100" s="8">
        <f t="shared" ref="AN100:AU100" si="50">SUM(AN3:AN98)</f>
        <v>93301.720243218064</v>
      </c>
      <c r="AO100" s="8">
        <f t="shared" si="50"/>
        <v>-9330.172024321806</v>
      </c>
      <c r="AP100" s="8">
        <f t="shared" si="50"/>
        <v>-2956.5396079259417</v>
      </c>
      <c r="AQ100" s="8">
        <f t="shared" si="50"/>
        <v>-49073.62525575007</v>
      </c>
      <c r="AR100" s="8">
        <f t="shared" si="50"/>
        <v>31941.383355220234</v>
      </c>
      <c r="AS100" s="8">
        <f t="shared" si="50"/>
        <v>-10979.136431790123</v>
      </c>
      <c r="AT100" s="8">
        <f t="shared" si="50"/>
        <v>5361.0214472936259</v>
      </c>
      <c r="AU100" s="8">
        <f t="shared" si="50"/>
        <v>26323.268370723712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198092.64973518334</v>
      </c>
      <c r="K3">
        <v>1</v>
      </c>
      <c r="L3" s="2">
        <v>0</v>
      </c>
      <c r="O3">
        <f>$C$3</f>
        <v>198092.64973518334</v>
      </c>
      <c r="P3">
        <f>O3*C5</f>
        <v>19809.264973518337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198092.64973518334</v>
      </c>
      <c r="AF3">
        <f t="shared" ref="AF3:AG34" si="4">-$Z3*P3</f>
        <v>-19809.264973518337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175763.47655766501</v>
      </c>
      <c r="AJ3">
        <f t="shared" ref="AJ3:AJ66" si="7">AB3-AC3</f>
        <v>0</v>
      </c>
      <c r="AL3">
        <f t="shared" ref="AL3:AL34" si="8">SUM(AI3:AK3)</f>
        <v>175763.47655766501</v>
      </c>
      <c r="AN3">
        <f t="shared" ref="AN3:AU34" si="9">AE3*$K3</f>
        <v>198092.64973518334</v>
      </c>
      <c r="AO3">
        <f t="shared" si="9"/>
        <v>-19809.264973518337</v>
      </c>
      <c r="AP3">
        <f t="shared" si="9"/>
        <v>-2519.9082039999998</v>
      </c>
      <c r="AQ3">
        <f t="shared" si="9"/>
        <v>0</v>
      </c>
      <c r="AR3">
        <f t="shared" si="9"/>
        <v>175763.47655766501</v>
      </c>
      <c r="AS3">
        <f t="shared" si="9"/>
        <v>0</v>
      </c>
      <c r="AT3">
        <f t="shared" si="9"/>
        <v>0</v>
      </c>
      <c r="AU3">
        <f t="shared" si="9"/>
        <v>175763.47655766501</v>
      </c>
      <c r="AW3">
        <v>0</v>
      </c>
      <c r="AX3">
        <f>IF(Z3&gt;0, (R3*SUMPRODUCT(K3:$K$98, X3:$X$98)-K3*$AZ$3)/Z3, 0)</f>
        <v>0</v>
      </c>
      <c r="AZ3">
        <f>C6*SUMPRODUCT(X4:X89, K4:K89)/1</f>
        <v>103741.43423227816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7038.0856592932623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6958.6800273353874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-6958.6800273353874</v>
      </c>
      <c r="AK4">
        <f>G4*SUM(AB4, AE4:AF4)</f>
        <v>0</v>
      </c>
      <c r="AL4">
        <f t="shared" si="8"/>
        <v>-9523.2340273353875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-6491.911584415885</v>
      </c>
      <c r="AT4">
        <f t="shared" si="9"/>
        <v>0</v>
      </c>
      <c r="AU4">
        <f t="shared" si="9"/>
        <v>-8884.4426041005572</v>
      </c>
      <c r="AW4">
        <v>1</v>
      </c>
      <c r="AX4">
        <f>IF(Z4&gt;0, (R4*SUMPRODUCT(K4:$K$98, X4:$X$98)-K4*$AZ$3)/Z4, 0)</f>
        <v>7038.0856592932623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2000000</v>
      </c>
      <c r="S5">
        <f t="shared" si="1"/>
        <v>12929.519711033405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6958.6800273353874</v>
      </c>
      <c r="AC5">
        <f t="shared" si="2"/>
        <v>12638.771035743979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-2635.4883911553256</v>
      </c>
      <c r="AI5">
        <f t="shared" si="6"/>
        <v>-2684.3640312340467</v>
      </c>
      <c r="AJ5">
        <f t="shared" si="7"/>
        <v>-5680.0910084085917</v>
      </c>
      <c r="AK5">
        <f>G5*SUM(AB5, AE5:AF5)</f>
        <v>285.30588112075088</v>
      </c>
      <c r="AL5">
        <f t="shared" si="8"/>
        <v>-8079.1491585218873</v>
      </c>
      <c r="AN5">
        <f t="shared" si="9"/>
        <v>0</v>
      </c>
      <c r="AO5">
        <f t="shared" si="9"/>
        <v>0</v>
      </c>
      <c r="AP5">
        <f t="shared" si="9"/>
        <v>-41.793951700182305</v>
      </c>
      <c r="AQ5">
        <f t="shared" si="9"/>
        <v>-2253.6272537593122</v>
      </c>
      <c r="AR5">
        <f t="shared" si="9"/>
        <v>-2295.4212054594946</v>
      </c>
      <c r="AS5">
        <f t="shared" si="9"/>
        <v>-4857.0913623987899</v>
      </c>
      <c r="AT5">
        <f t="shared" si="9"/>
        <v>243.96734643542743</v>
      </c>
      <c r="AU5">
        <f t="shared" si="9"/>
        <v>-6908.5452214228571</v>
      </c>
      <c r="AW5">
        <v>2</v>
      </c>
      <c r="AX5">
        <f>IF(Z5&gt;0, (R5*SUMPRODUCT(K5:$K$98, X5:$X$98)-K5*$AZ$3)/Z5, 0)</f>
        <v>12929.519711033405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2000000</v>
      </c>
      <c r="S6">
        <f t="shared" si="1"/>
        <v>19731.730783558454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12638.771035743979</v>
      </c>
      <c r="AC6">
        <f t="shared" si="2"/>
        <v>19068.093119998375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-2741.3838213497861</v>
      </c>
      <c r="AI6">
        <f t="shared" si="6"/>
        <v>-2789.7021704321864</v>
      </c>
      <c r="AJ6">
        <f t="shared" si="7"/>
        <v>-6429.322084254396</v>
      </c>
      <c r="AK6">
        <f>G6*SUM(AB6, AE6:AF6)</f>
        <v>739.36810559102287</v>
      </c>
      <c r="AL6">
        <f t="shared" si="8"/>
        <v>-8479.656149095561</v>
      </c>
      <c r="AN6">
        <f t="shared" si="9"/>
        <v>0</v>
      </c>
      <c r="AO6">
        <f t="shared" si="9"/>
        <v>0</v>
      </c>
      <c r="AP6">
        <f t="shared" si="9"/>
        <v>-37.273259089807524</v>
      </c>
      <c r="AQ6">
        <f t="shared" si="9"/>
        <v>-2114.7309744280174</v>
      </c>
      <c r="AR6">
        <f t="shared" si="9"/>
        <v>-2152.004233517825</v>
      </c>
      <c r="AS6">
        <f t="shared" si="9"/>
        <v>-4959.6435385149434</v>
      </c>
      <c r="AT6">
        <f t="shared" si="9"/>
        <v>570.35597212638493</v>
      </c>
      <c r="AU6">
        <f t="shared" si="9"/>
        <v>-6541.2917999063848</v>
      </c>
      <c r="AW6">
        <v>3</v>
      </c>
      <c r="AX6">
        <f>IF(Z6&gt;0, (R6*SUMPRODUCT(K6:$K$98, X6:$X$98)-K6*$AZ$3)/Z6, 0)</f>
        <v>19731.730783558454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50</v>
      </c>
      <c r="R7">
        <f t="shared" si="0"/>
        <v>2000000</v>
      </c>
      <c r="S7">
        <f t="shared" si="1"/>
        <v>25300.669132506173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19068.093119998375</v>
      </c>
      <c r="AC7">
        <f t="shared" si="2"/>
        <v>24168.987492971515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-2865.2568405127336</v>
      </c>
      <c r="AI7">
        <f t="shared" si="6"/>
        <v>-2913.0203746832967</v>
      </c>
      <c r="AJ7">
        <f t="shared" si="7"/>
        <v>-5100.89437297314</v>
      </c>
      <c r="AK7">
        <f>G7*SUM(AB7, AE7:AF7)</f>
        <v>936.24337219192023</v>
      </c>
      <c r="AL7">
        <f t="shared" si="8"/>
        <v>-7077.6713754645161</v>
      </c>
      <c r="AN7">
        <f t="shared" si="9"/>
        <v>0</v>
      </c>
      <c r="AO7">
        <f t="shared" si="9"/>
        <v>0</v>
      </c>
      <c r="AP7">
        <f t="shared" si="9"/>
        <v>-33.523127379050734</v>
      </c>
      <c r="AQ7">
        <f t="shared" si="9"/>
        <v>-2010.9979654186034</v>
      </c>
      <c r="AR7">
        <f t="shared" si="9"/>
        <v>-2044.5210927976541</v>
      </c>
      <c r="AS7">
        <f t="shared" si="9"/>
        <v>-3580.0937845518079</v>
      </c>
      <c r="AT7">
        <f t="shared" si="9"/>
        <v>657.10811330885178</v>
      </c>
      <c r="AU7">
        <f t="shared" si="9"/>
        <v>-4967.5067640406096</v>
      </c>
      <c r="AW7">
        <v>4</v>
      </c>
      <c r="AX7">
        <f>IF(Z7&gt;0, (R7*SUMPRODUCT(K7:$K$98, X7:$X$98)-K7*$AZ$3)/Z7, 0)</f>
        <v>25300.669132506173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50</v>
      </c>
      <c r="R8">
        <f t="shared" si="0"/>
        <v>2000000</v>
      </c>
      <c r="S8">
        <f t="shared" si="1"/>
        <v>28599.097927265953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24168.987492971515</v>
      </c>
      <c r="AC8">
        <f t="shared" si="2"/>
        <v>27003.93748717141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-2989.1527797931294</v>
      </c>
      <c r="AI8">
        <f t="shared" si="6"/>
        <v>-3036.3639498024922</v>
      </c>
      <c r="AJ8">
        <f t="shared" si="7"/>
        <v>-2834.9499941998947</v>
      </c>
      <c r="AK8">
        <f t="shared" ref="AK8:AK71" si="22">G8*SUM(AB8:AB8, AE8:AF8)</f>
        <v>514.79943360029324</v>
      </c>
      <c r="AL8">
        <f t="shared" si="8"/>
        <v>-5356.5145104020939</v>
      </c>
      <c r="AN8">
        <f t="shared" si="9"/>
        <v>0</v>
      </c>
      <c r="AO8">
        <f t="shared" si="9"/>
        <v>0</v>
      </c>
      <c r="AP8">
        <f t="shared" si="9"/>
        <v>-30.930129028408771</v>
      </c>
      <c r="AQ8">
        <f t="shared" si="9"/>
        <v>-1958.3264118701711</v>
      </c>
      <c r="AR8">
        <f t="shared" si="9"/>
        <v>-1989.2565408985799</v>
      </c>
      <c r="AS8">
        <f t="shared" si="9"/>
        <v>-1857.3013355165685</v>
      </c>
      <c r="AT8">
        <f t="shared" si="9"/>
        <v>337.26791566171784</v>
      </c>
      <c r="AU8">
        <f t="shared" si="9"/>
        <v>-3509.2899607534305</v>
      </c>
      <c r="AW8">
        <v>5</v>
      </c>
      <c r="AX8">
        <f>IF(Z8&gt;0, (R8*SUMPRODUCT(K8:$K$98, X8:$X$98)-K8*$AZ$3)/Z8, 0)</f>
        <v>28599.097927265953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2000000</v>
      </c>
      <c r="S9">
        <f t="shared" si="1"/>
        <v>30693.392039075792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27003.93748717141</v>
      </c>
      <c r="AC9">
        <f t="shared" si="2"/>
        <v>28643.752540239715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-3118.0824961831754</v>
      </c>
      <c r="AI9">
        <f t="shared" si="6"/>
        <v>-3164.74360243004</v>
      </c>
      <c r="AJ9">
        <f t="shared" si="7"/>
        <v>-1639.8150530683051</v>
      </c>
      <c r="AK9">
        <f t="shared" si="22"/>
        <v>159.3232311743113</v>
      </c>
      <c r="AL9">
        <f t="shared" si="8"/>
        <v>-4645.2354243240343</v>
      </c>
      <c r="AN9">
        <f t="shared" si="9"/>
        <v>0</v>
      </c>
      <c r="AO9">
        <f t="shared" si="9"/>
        <v>0</v>
      </c>
      <c r="AP9">
        <f t="shared" si="9"/>
        <v>-28.951375971778795</v>
      </c>
      <c r="AQ9">
        <f t="shared" si="9"/>
        <v>-1934.6472023279</v>
      </c>
      <c r="AR9">
        <f t="shared" si="9"/>
        <v>-1963.5985782996786</v>
      </c>
      <c r="AS9">
        <f t="shared" si="9"/>
        <v>-1017.4405611901434</v>
      </c>
      <c r="AT9">
        <f t="shared" si="9"/>
        <v>98.853780756131414</v>
      </c>
      <c r="AU9">
        <f t="shared" si="9"/>
        <v>-2882.1853587336909</v>
      </c>
      <c r="AW9">
        <v>6</v>
      </c>
      <c r="AX9">
        <f>IF(Z9&gt;0, (R9*SUMPRODUCT(K9:$K$98, X9:$X$98)-K9*$AZ$3)/Z9, 0)</f>
        <v>30693.392039075792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2000000</v>
      </c>
      <c r="S10">
        <f t="shared" si="1"/>
        <v>32542.673315480282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28643.752540239715</v>
      </c>
      <c r="AC10">
        <f t="shared" si="2"/>
        <v>30012.662896414877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-3268.595561038871</v>
      </c>
      <c r="AI10">
        <f t="shared" si="6"/>
        <v>-3314.7083413342411</v>
      </c>
      <c r="AJ10">
        <f t="shared" si="7"/>
        <v>-1368.9103561751617</v>
      </c>
      <c r="AK10">
        <f t="shared" si="22"/>
        <v>117.43938541498284</v>
      </c>
      <c r="AL10">
        <f t="shared" si="8"/>
        <v>-4566.1793120944194</v>
      </c>
      <c r="AN10">
        <f t="shared" si="9"/>
        <v>0</v>
      </c>
      <c r="AO10">
        <f t="shared" si="9"/>
        <v>0</v>
      </c>
      <c r="AP10">
        <f t="shared" si="9"/>
        <v>-27.142739158050883</v>
      </c>
      <c r="AQ10">
        <f t="shared" si="9"/>
        <v>-1923.9489824331595</v>
      </c>
      <c r="AR10">
        <f t="shared" si="9"/>
        <v>-1951.0917215912104</v>
      </c>
      <c r="AS10">
        <f t="shared" si="9"/>
        <v>-805.76309843862498</v>
      </c>
      <c r="AT10">
        <f t="shared" si="9"/>
        <v>69.126749347636661</v>
      </c>
      <c r="AU10">
        <f t="shared" si="9"/>
        <v>-2687.7280706821984</v>
      </c>
      <c r="AW10">
        <v>7</v>
      </c>
      <c r="AX10">
        <f>IF(Z10&gt;0, (R10*SUMPRODUCT(K10:$K$98, X10:$X$98)-K10*$AZ$3)/Z10, 0)</f>
        <v>32542.673315480282</v>
      </c>
    </row>
    <row r="11" spans="1:52" x14ac:dyDescent="0.25">
      <c r="A11" t="s">
        <v>33</v>
      </c>
      <c r="C11" s="12">
        <f>AU91</f>
        <v>57312.375604012865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2000000</v>
      </c>
      <c r="S11">
        <f t="shared" si="1"/>
        <v>34158.060198018349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30012.662896414877</v>
      </c>
      <c r="AC11">
        <f t="shared" si="2"/>
        <v>31129.144273767757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-3413.1683938578531</v>
      </c>
      <c r="AI11">
        <f t="shared" si="6"/>
        <v>-3458.7347171404231</v>
      </c>
      <c r="AJ11">
        <f t="shared" si="7"/>
        <v>-1116.4813773528804</v>
      </c>
      <c r="AK11">
        <f t="shared" si="22"/>
        <v>72.030390951395702</v>
      </c>
      <c r="AL11">
        <f t="shared" si="8"/>
        <v>-4503.185703541908</v>
      </c>
      <c r="AN11">
        <f t="shared" si="9"/>
        <v>0</v>
      </c>
      <c r="AO11">
        <f t="shared" si="9"/>
        <v>0</v>
      </c>
      <c r="AP11">
        <f t="shared" si="9"/>
        <v>-25.485638154091902</v>
      </c>
      <c r="AQ11">
        <f t="shared" si="9"/>
        <v>-1909.0145611576825</v>
      </c>
      <c r="AR11">
        <f t="shared" si="9"/>
        <v>-1934.5001993117744</v>
      </c>
      <c r="AS11">
        <f t="shared" si="9"/>
        <v>-624.4576770555899</v>
      </c>
      <c r="AT11">
        <f t="shared" si="9"/>
        <v>40.287219763181035</v>
      </c>
      <c r="AU11">
        <f t="shared" si="9"/>
        <v>-2518.6706566041835</v>
      </c>
      <c r="AW11">
        <v>8</v>
      </c>
      <c r="AX11">
        <f>IF(Z11&gt;0, (R11*SUMPRODUCT(K11:$K$98, X11:$X$98)-K11*$AZ$3)/Z11, 0)</f>
        <v>34158.060198018349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2000000</v>
      </c>
      <c r="S12">
        <f t="shared" si="1"/>
        <v>35654.269829758348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31129.144273767757</v>
      </c>
      <c r="AC12">
        <f t="shared" si="2"/>
        <v>32103.93472237077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-3579.8343466602646</v>
      </c>
      <c r="AI12">
        <f t="shared" si="6"/>
        <v>-3624.8555108513424</v>
      </c>
      <c r="AJ12">
        <f t="shared" si="7"/>
        <v>-974.79044860301292</v>
      </c>
      <c r="AK12">
        <f t="shared" si="22"/>
        <v>71.597031829665838</v>
      </c>
      <c r="AL12">
        <f t="shared" si="8"/>
        <v>-4528.0489276246899</v>
      </c>
      <c r="AN12">
        <f t="shared" si="9"/>
        <v>0</v>
      </c>
      <c r="AO12">
        <f t="shared" si="9"/>
        <v>0</v>
      </c>
      <c r="AP12">
        <f t="shared" si="9"/>
        <v>-23.929227374181252</v>
      </c>
      <c r="AQ12">
        <f t="shared" si="9"/>
        <v>-1902.7200114055181</v>
      </c>
      <c r="AR12">
        <f t="shared" si="9"/>
        <v>-1926.6492387796993</v>
      </c>
      <c r="AS12">
        <f t="shared" si="9"/>
        <v>-518.11148614020931</v>
      </c>
      <c r="AT12">
        <f t="shared" si="9"/>
        <v>38.054583544245631</v>
      </c>
      <c r="AU12">
        <f t="shared" si="9"/>
        <v>-2406.7061413756633</v>
      </c>
      <c r="AW12">
        <v>9</v>
      </c>
      <c r="AX12">
        <f>IF(Z12&gt;0, (R12*SUMPRODUCT(K12:$K$98, X12:$X$98)-K12*$AZ$3)/Z12, 0)</f>
        <v>35654.269829758348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50</v>
      </c>
      <c r="R13">
        <f t="shared" si="0"/>
        <v>2000000</v>
      </c>
      <c r="S13">
        <f t="shared" si="1"/>
        <v>37015.47536128162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32103.93472237077</v>
      </c>
      <c r="AC13">
        <f t="shared" si="2"/>
        <v>32926.749983987167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-3757.8841597910382</v>
      </c>
      <c r="AI13">
        <f t="shared" si="6"/>
        <v>-3802.3611652362106</v>
      </c>
      <c r="AJ13">
        <f t="shared" si="7"/>
        <v>-822.81526161639704</v>
      </c>
      <c r="AK13">
        <f t="shared" si="22"/>
        <v>64.207869444741547</v>
      </c>
      <c r="AL13">
        <f t="shared" si="8"/>
        <v>-4560.9685574078658</v>
      </c>
      <c r="AN13">
        <f t="shared" si="9"/>
        <v>0</v>
      </c>
      <c r="AO13">
        <f t="shared" si="9"/>
        <v>0</v>
      </c>
      <c r="AP13">
        <f t="shared" si="9"/>
        <v>-22.47148404557268</v>
      </c>
      <c r="AQ13">
        <f t="shared" si="9"/>
        <v>-1898.626786957414</v>
      </c>
      <c r="AR13">
        <f t="shared" si="9"/>
        <v>-1921.0982710029868</v>
      </c>
      <c r="AS13">
        <f t="shared" si="9"/>
        <v>-415.71773636288276</v>
      </c>
      <c r="AT13">
        <f t="shared" si="9"/>
        <v>32.440271088087385</v>
      </c>
      <c r="AU13">
        <f t="shared" si="9"/>
        <v>-2304.3757362777819</v>
      </c>
      <c r="AW13">
        <v>10</v>
      </c>
      <c r="AX13">
        <f>IF(Z13&gt;0, (R13*SUMPRODUCT(K13:$K$98, X13:$X$98)-K13*$AZ$3)/Z13, 0)</f>
        <v>37015.47536128162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2000000</v>
      </c>
      <c r="S14">
        <f t="shared" si="1"/>
        <v>41703.864373916418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32926.749983987167</v>
      </c>
      <c r="AC14">
        <f t="shared" si="2"/>
        <v>36643.923896937529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-3949.9245740561555</v>
      </c>
      <c r="AI14">
        <f t="shared" si="6"/>
        <v>-3993.8580613325244</v>
      </c>
      <c r="AJ14">
        <f t="shared" si="7"/>
        <v>-3717.1739129503621</v>
      </c>
      <c r="AK14">
        <f t="shared" si="22"/>
        <v>2304.8724988791018</v>
      </c>
      <c r="AL14">
        <f t="shared" si="8"/>
        <v>-5406.1594754037851</v>
      </c>
      <c r="AN14">
        <f t="shared" si="9"/>
        <v>0</v>
      </c>
      <c r="AO14">
        <f t="shared" si="9"/>
        <v>0</v>
      </c>
      <c r="AP14">
        <f t="shared" si="9"/>
        <v>-19.818640965544702</v>
      </c>
      <c r="AQ14">
        <f t="shared" si="9"/>
        <v>-1781.8329895315976</v>
      </c>
      <c r="AR14">
        <f t="shared" si="9"/>
        <v>-1801.6516304971424</v>
      </c>
      <c r="AS14">
        <f t="shared" si="9"/>
        <v>-1676.8378691139653</v>
      </c>
      <c r="AT14">
        <f t="shared" si="9"/>
        <v>1039.7408300254108</v>
      </c>
      <c r="AU14">
        <f t="shared" si="9"/>
        <v>-2438.7486695856969</v>
      </c>
      <c r="AW14">
        <v>11</v>
      </c>
      <c r="AX14">
        <f>IF(Z14&gt;0, (R14*SUMPRODUCT(K14:$K$98, X14:$X$98)-K14*$AZ$3)/Z14, 0)</f>
        <v>41703.864373916418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2000000</v>
      </c>
      <c r="S15">
        <f t="shared" si="1"/>
        <v>45950.495356757245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36643.923896937529</v>
      </c>
      <c r="AC15">
        <f t="shared" si="2"/>
        <v>39876.198675180727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-4150.4791379546623</v>
      </c>
      <c r="AI15">
        <f t="shared" si="6"/>
        <v>-4193.8695283798188</v>
      </c>
      <c r="AJ15">
        <f t="shared" si="7"/>
        <v>-3232.2747782431979</v>
      </c>
      <c r="AK15">
        <f t="shared" si="22"/>
        <v>2565.0746727856272</v>
      </c>
      <c r="AL15">
        <f t="shared" si="8"/>
        <v>-4861.0696338373891</v>
      </c>
      <c r="AN15">
        <f t="shared" si="9"/>
        <v>0</v>
      </c>
      <c r="AO15">
        <f t="shared" si="9"/>
        <v>0</v>
      </c>
      <c r="AP15">
        <f t="shared" si="9"/>
        <v>-17.476470490279244</v>
      </c>
      <c r="AQ15">
        <f t="shared" si="9"/>
        <v>-1671.7002420178781</v>
      </c>
      <c r="AR15">
        <f t="shared" si="9"/>
        <v>-1689.1767125081574</v>
      </c>
      <c r="AS15">
        <f t="shared" si="9"/>
        <v>-1301.8724704926974</v>
      </c>
      <c r="AT15">
        <f t="shared" si="9"/>
        <v>1033.1423936280253</v>
      </c>
      <c r="AU15">
        <f t="shared" si="9"/>
        <v>-1957.9067893728295</v>
      </c>
      <c r="AW15">
        <v>12</v>
      </c>
      <c r="AX15">
        <f>IF(Z15&gt;0, (R15*SUMPRODUCT(K15:$K$98, X15:$X$98)-K15*$AZ$3)/Z15, 0)</f>
        <v>45950.495356757245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50</v>
      </c>
      <c r="R16">
        <f t="shared" si="0"/>
        <v>2000000</v>
      </c>
      <c r="S16">
        <f t="shared" si="1"/>
        <v>49807.001223539097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39876.198675180727</v>
      </c>
      <c r="AC16">
        <f t="shared" si="2"/>
        <v>42681.380368676073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-4388.7470737867061</v>
      </c>
      <c r="AI16">
        <f t="shared" si="6"/>
        <v>-4431.5938416307663</v>
      </c>
      <c r="AJ16">
        <f t="shared" si="7"/>
        <v>-2805.1816934953458</v>
      </c>
      <c r="AK16">
        <f t="shared" si="22"/>
        <v>2791.3339072626513</v>
      </c>
      <c r="AL16">
        <f t="shared" si="8"/>
        <v>-4445.4416278634608</v>
      </c>
      <c r="AN16">
        <f t="shared" si="9"/>
        <v>0</v>
      </c>
      <c r="AO16">
        <f t="shared" si="9"/>
        <v>0</v>
      </c>
      <c r="AP16">
        <f t="shared" si="9"/>
        <v>-15.40849471699635</v>
      </c>
      <c r="AQ16">
        <f t="shared" si="9"/>
        <v>-1578.2750835907036</v>
      </c>
      <c r="AR16">
        <f t="shared" si="9"/>
        <v>-1593.6835783077001</v>
      </c>
      <c r="AS16">
        <f t="shared" si="9"/>
        <v>-1008.7955166594885</v>
      </c>
      <c r="AT16">
        <f t="shared" si="9"/>
        <v>1003.8155951451018</v>
      </c>
      <c r="AU16">
        <f t="shared" si="9"/>
        <v>-1598.6634998220868</v>
      </c>
      <c r="AW16">
        <v>13</v>
      </c>
      <c r="AX16">
        <f>IF(Z16&gt;0, (R16*SUMPRODUCT(K16:$K$98, X16:$X$98)-K16*$AZ$3)/Z16, 0)</f>
        <v>49807.001223539097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50</v>
      </c>
      <c r="R17">
        <f t="shared" si="0"/>
        <v>2000000</v>
      </c>
      <c r="S17">
        <f t="shared" si="1"/>
        <v>53307.849318862412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42681.380368676073</v>
      </c>
      <c r="AC17">
        <f t="shared" si="2"/>
        <v>45100.321298936477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-4661.4438388952685</v>
      </c>
      <c r="AI17">
        <f t="shared" si="6"/>
        <v>-4703.7456029649156</v>
      </c>
      <c r="AJ17">
        <f t="shared" si="7"/>
        <v>-2418.9409302604035</v>
      </c>
      <c r="AK17">
        <f t="shared" si="22"/>
        <v>2987.6966258073253</v>
      </c>
      <c r="AL17">
        <f t="shared" si="8"/>
        <v>-4134.9899074179939</v>
      </c>
      <c r="AN17">
        <f t="shared" si="9"/>
        <v>0</v>
      </c>
      <c r="AO17">
        <f t="shared" si="9"/>
        <v>0</v>
      </c>
      <c r="AP17">
        <f t="shared" si="9"/>
        <v>-13.582590376791318</v>
      </c>
      <c r="AQ17">
        <f t="shared" si="9"/>
        <v>-1496.7338507181087</v>
      </c>
      <c r="AR17">
        <f t="shared" si="9"/>
        <v>-1510.3164410948998</v>
      </c>
      <c r="AS17">
        <f t="shared" si="9"/>
        <v>-776.69299434621848</v>
      </c>
      <c r="AT17">
        <f t="shared" si="9"/>
        <v>959.31364402791598</v>
      </c>
      <c r="AU17">
        <f t="shared" si="9"/>
        <v>-1327.6957914132024</v>
      </c>
      <c r="AW17">
        <v>14</v>
      </c>
      <c r="AX17">
        <f>IF(Z17&gt;0, (R17*SUMPRODUCT(K17:$K$98, X17:$X$98)-K17*$AZ$3)/Z17, 0)</f>
        <v>53307.849318862412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2000000</v>
      </c>
      <c r="S18">
        <f t="shared" si="1"/>
        <v>56562.640194082225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45100.321298936477</v>
      </c>
      <c r="AC18">
        <f t="shared" si="2"/>
        <v>47172.53031772824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-7175.0187888849077</v>
      </c>
      <c r="AI18">
        <f t="shared" si="6"/>
        <v>-7216.7181598441366</v>
      </c>
      <c r="AJ18">
        <f t="shared" si="7"/>
        <v>-2072.2090187917638</v>
      </c>
      <c r="AK18">
        <f t="shared" si="22"/>
        <v>3157.0224909255535</v>
      </c>
      <c r="AL18">
        <f t="shared" si="8"/>
        <v>-6131.9046877103465</v>
      </c>
      <c r="AN18">
        <f t="shared" si="9"/>
        <v>0</v>
      </c>
      <c r="AO18">
        <f t="shared" si="9"/>
        <v>0</v>
      </c>
      <c r="AP18">
        <f t="shared" si="9"/>
        <v>-11.954615317505935</v>
      </c>
      <c r="AQ18">
        <f t="shared" si="9"/>
        <v>-2056.9756220270579</v>
      </c>
      <c r="AR18">
        <f t="shared" si="9"/>
        <v>-2068.9302373445639</v>
      </c>
      <c r="AS18">
        <f t="shared" si="9"/>
        <v>-594.07279072250537</v>
      </c>
      <c r="AT18">
        <f t="shared" si="9"/>
        <v>905.07335145727779</v>
      </c>
      <c r="AU18">
        <f t="shared" si="9"/>
        <v>-1757.9296766097912</v>
      </c>
      <c r="AW18">
        <v>15</v>
      </c>
      <c r="AX18">
        <f>IF(Z18&gt;0, (R18*SUMPRODUCT(K18:$K$98, X18:$X$98)-K18*$AZ$3)/Z18, 0)</f>
        <v>56562.640194082225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2000000</v>
      </c>
      <c r="S19">
        <f t="shared" si="1"/>
        <v>58853.420924466423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47172.53031772824</v>
      </c>
      <c r="AC19">
        <f t="shared" si="2"/>
        <v>48302.11082919217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-9857.4277233410721</v>
      </c>
      <c r="AI19">
        <f t="shared" si="6"/>
        <v>-9898.4636648976248</v>
      </c>
      <c r="AJ19">
        <f t="shared" si="7"/>
        <v>-1129.5805114639297</v>
      </c>
      <c r="AK19">
        <f t="shared" si="22"/>
        <v>3302.0771222409771</v>
      </c>
      <c r="AL19">
        <f t="shared" si="8"/>
        <v>-7725.9670541205778</v>
      </c>
      <c r="AN19">
        <f t="shared" si="9"/>
        <v>0</v>
      </c>
      <c r="AO19">
        <f t="shared" si="9"/>
        <v>0</v>
      </c>
      <c r="AP19">
        <f t="shared" si="9"/>
        <v>-10.503946038878931</v>
      </c>
      <c r="AQ19">
        <f t="shared" si="9"/>
        <v>-2523.2000280882962</v>
      </c>
      <c r="AR19">
        <f t="shared" si="9"/>
        <v>-2533.7039741271747</v>
      </c>
      <c r="AS19">
        <f t="shared" si="9"/>
        <v>-289.13806504560887</v>
      </c>
      <c r="AT19">
        <f t="shared" si="9"/>
        <v>845.23075607844032</v>
      </c>
      <c r="AU19">
        <f t="shared" si="9"/>
        <v>-1977.6112830943437</v>
      </c>
      <c r="AW19">
        <v>16</v>
      </c>
      <c r="AX19">
        <f>IF(Z19&gt;0, (R19*SUMPRODUCT(K19:$K$98, X19:$X$98)-K19*$AZ$3)/Z19, 0)</f>
        <v>58853.420924466423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2000000</v>
      </c>
      <c r="S20">
        <f t="shared" si="1"/>
        <v>60313.35204470079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48302.11082919217</v>
      </c>
      <c r="AC20">
        <f t="shared" si="2"/>
        <v>48624.050206006556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-12642.326611740205</v>
      </c>
      <c r="AI20">
        <f t="shared" si="6"/>
        <v>-12682.636135715898</v>
      </c>
      <c r="AJ20">
        <f t="shared" si="7"/>
        <v>-321.93937681438547</v>
      </c>
      <c r="AK20">
        <f t="shared" si="22"/>
        <v>3381.1477580434521</v>
      </c>
      <c r="AL20">
        <f t="shared" si="8"/>
        <v>-9623.427754486831</v>
      </c>
      <c r="AN20">
        <f t="shared" si="9"/>
        <v>0</v>
      </c>
      <c r="AO20">
        <f t="shared" si="9"/>
        <v>0</v>
      </c>
      <c r="AP20">
        <f t="shared" si="9"/>
        <v>-9.2125047805016376</v>
      </c>
      <c r="AQ20">
        <f t="shared" si="9"/>
        <v>-2889.3294402967467</v>
      </c>
      <c r="AR20">
        <f t="shared" si="9"/>
        <v>-2898.5419450772483</v>
      </c>
      <c r="AS20">
        <f t="shared" si="9"/>
        <v>-73.577352332977895</v>
      </c>
      <c r="AT20">
        <f t="shared" si="9"/>
        <v>772.7414469925294</v>
      </c>
      <c r="AU20">
        <f t="shared" si="9"/>
        <v>-2199.3778504176967</v>
      </c>
      <c r="AW20">
        <v>17</v>
      </c>
      <c r="AX20">
        <f>IF(Z20&gt;0, (R20*SUMPRODUCT(K20:$K$98, X20:$X$98)-K20*$AZ$3)/Z20, 0)</f>
        <v>60313.35204470079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2000000</v>
      </c>
      <c r="S21">
        <f t="shared" si="1"/>
        <v>61087.811780860371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48624.050206006556</v>
      </c>
      <c r="AC21">
        <f t="shared" si="2"/>
        <v>48275.023805801466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-15744.690455381329</v>
      </c>
      <c r="AI21">
        <f t="shared" si="6"/>
        <v>-15784.203266855882</v>
      </c>
      <c r="AJ21">
        <f t="shared" si="7"/>
        <v>349.02640020508989</v>
      </c>
      <c r="AK21">
        <f t="shared" si="22"/>
        <v>3403.6835144204592</v>
      </c>
      <c r="AL21">
        <f t="shared" si="8"/>
        <v>-12031.493352230333</v>
      </c>
      <c r="AN21">
        <f t="shared" si="9"/>
        <v>0</v>
      </c>
      <c r="AO21">
        <f t="shared" si="9"/>
        <v>0</v>
      </c>
      <c r="AP21">
        <f t="shared" si="9"/>
        <v>-8.0628757331612864</v>
      </c>
      <c r="AQ21">
        <f t="shared" si="9"/>
        <v>-3212.8182698563214</v>
      </c>
      <c r="AR21">
        <f t="shared" si="9"/>
        <v>-3220.8811455894829</v>
      </c>
      <c r="AS21">
        <f t="shared" si="9"/>
        <v>71.221368144321389</v>
      </c>
      <c r="AT21">
        <f t="shared" si="9"/>
        <v>694.54630504985516</v>
      </c>
      <c r="AU21">
        <f t="shared" si="9"/>
        <v>-2455.1134723953064</v>
      </c>
      <c r="AW21">
        <v>18</v>
      </c>
      <c r="AX21">
        <f>IF(Z21&gt;0, (R21*SUMPRODUCT(K21:$K$98, X21:$X$98)-K21*$AZ$3)/Z21, 0)</f>
        <v>61087.811780860371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50</v>
      </c>
      <c r="R22">
        <f t="shared" si="0"/>
        <v>2000000</v>
      </c>
      <c r="S22">
        <f t="shared" si="1"/>
        <v>61246.73246503291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48275.023805801466</v>
      </c>
      <c r="AC22">
        <f t="shared" si="2"/>
        <v>47330.333250312688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-19144.613072091088</v>
      </c>
      <c r="AI22">
        <f t="shared" si="6"/>
        <v>-19183.252140124092</v>
      </c>
      <c r="AJ22">
        <f t="shared" si="7"/>
        <v>944.69055548877805</v>
      </c>
      <c r="AK22">
        <f t="shared" si="22"/>
        <v>3379.2516664061031</v>
      </c>
      <c r="AL22">
        <f t="shared" si="8"/>
        <v>-14859.30991822921</v>
      </c>
      <c r="AN22">
        <f t="shared" si="9"/>
        <v>0</v>
      </c>
      <c r="AO22">
        <f t="shared" si="9"/>
        <v>0</v>
      </c>
      <c r="AP22">
        <f t="shared" si="9"/>
        <v>-7.0398053994806498</v>
      </c>
      <c r="AQ22">
        <f t="shared" si="9"/>
        <v>-3488.0331575480486</v>
      </c>
      <c r="AR22">
        <f t="shared" si="9"/>
        <v>-3495.072962947529</v>
      </c>
      <c r="AS22">
        <f t="shared" si="9"/>
        <v>172.11692755341912</v>
      </c>
      <c r="AT22">
        <f t="shared" si="9"/>
        <v>615.67929399977913</v>
      </c>
      <c r="AU22">
        <f t="shared" si="9"/>
        <v>-2707.2767413943307</v>
      </c>
      <c r="AW22">
        <v>19</v>
      </c>
      <c r="AX22">
        <f>IF(Z22&gt;0, (R22*SUMPRODUCT(K22:$K$98, X22:$X$98)-K22*$AZ$3)/Z22, 0)</f>
        <v>61246.73246503291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50</v>
      </c>
      <c r="R23">
        <f t="shared" si="0"/>
        <v>2000000</v>
      </c>
      <c r="S23">
        <f t="shared" si="1"/>
        <v>60857.633785618047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47330.333250312688</v>
      </c>
      <c r="AC23">
        <f t="shared" si="2"/>
        <v>45867.414123449955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-22739.447016849073</v>
      </c>
      <c r="AI23">
        <f t="shared" si="6"/>
        <v>-22777.131208026327</v>
      </c>
      <c r="AJ23">
        <f t="shared" si="7"/>
        <v>1462.9191268627328</v>
      </c>
      <c r="AK23">
        <f t="shared" si="22"/>
        <v>3313.1233275218883</v>
      </c>
      <c r="AL23">
        <f t="shared" si="8"/>
        <v>-18001.088753641707</v>
      </c>
      <c r="AN23">
        <f t="shared" si="9"/>
        <v>0</v>
      </c>
      <c r="AO23">
        <f t="shared" si="9"/>
        <v>0</v>
      </c>
      <c r="AP23">
        <f t="shared" si="9"/>
        <v>-6.1302076690988763</v>
      </c>
      <c r="AQ23">
        <f t="shared" si="9"/>
        <v>-3699.0984319678905</v>
      </c>
      <c r="AR23">
        <f t="shared" si="9"/>
        <v>-3705.2286396369896</v>
      </c>
      <c r="AS23">
        <f t="shared" si="9"/>
        <v>237.97772409610781</v>
      </c>
      <c r="AT23">
        <f t="shared" si="9"/>
        <v>538.95634738485694</v>
      </c>
      <c r="AU23">
        <f t="shared" si="9"/>
        <v>-2928.294568156025</v>
      </c>
      <c r="AW23">
        <v>20</v>
      </c>
      <c r="AX23">
        <f>IF(Z23&gt;0, (R23*SUMPRODUCT(K23:$K$98, X23:$X$98)-K23*$AZ$3)/Z23, 0)</f>
        <v>60857.633785618047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50</v>
      </c>
      <c r="R24">
        <f t="shared" si="0"/>
        <v>2000000</v>
      </c>
      <c r="S24">
        <f t="shared" si="1"/>
        <v>60008.843570687459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45867.414123449955</v>
      </c>
      <c r="AC24">
        <f t="shared" si="2"/>
        <v>43976.45321887968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-26628.225300288344</v>
      </c>
      <c r="AI24">
        <f t="shared" si="6"/>
        <v>-26664.866943921319</v>
      </c>
      <c r="AJ24">
        <f t="shared" si="7"/>
        <v>1890.9609045702746</v>
      </c>
      <c r="AK24">
        <f t="shared" si="22"/>
        <v>3210.7189886414972</v>
      </c>
      <c r="AL24">
        <f t="shared" si="8"/>
        <v>-21563.187050709548</v>
      </c>
      <c r="AN24">
        <f t="shared" si="9"/>
        <v>0</v>
      </c>
      <c r="AO24">
        <f t="shared" si="9"/>
        <v>0</v>
      </c>
      <c r="AP24">
        <f t="shared" si="9"/>
        <v>-5.3219760108874334</v>
      </c>
      <c r="AQ24">
        <f t="shared" si="9"/>
        <v>-3867.5878647843301</v>
      </c>
      <c r="AR24">
        <f t="shared" si="9"/>
        <v>-3872.9098407952174</v>
      </c>
      <c r="AS24">
        <f t="shared" si="9"/>
        <v>274.65057715349883</v>
      </c>
      <c r="AT24">
        <f t="shared" si="9"/>
        <v>466.3374166947583</v>
      </c>
      <c r="AU24">
        <f t="shared" si="9"/>
        <v>-3131.9218469469606</v>
      </c>
      <c r="AW24">
        <v>21</v>
      </c>
      <c r="AX24">
        <f>IF(Z24&gt;0, (R24*SUMPRODUCT(K24:$K$98, X24:$X$98)-K24*$AZ$3)/Z24, 0)</f>
        <v>60008.843570687459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2000000</v>
      </c>
      <c r="S25">
        <f t="shared" si="1"/>
        <v>58756.294723093706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43976.45321887968</v>
      </c>
      <c r="AC25">
        <f t="shared" si="2"/>
        <v>41723.273860700348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-30794.485929617487</v>
      </c>
      <c r="AI25">
        <f t="shared" si="6"/>
        <v>-30829.991294665891</v>
      </c>
      <c r="AJ25">
        <f t="shared" si="7"/>
        <v>2253.1793581793318</v>
      </c>
      <c r="AK25">
        <f t="shared" si="22"/>
        <v>3078.3517253215778</v>
      </c>
      <c r="AL25">
        <f t="shared" si="8"/>
        <v>-25498.46021116498</v>
      </c>
      <c r="AN25">
        <f t="shared" si="9"/>
        <v>0</v>
      </c>
      <c r="AO25">
        <f t="shared" si="9"/>
        <v>0</v>
      </c>
      <c r="AP25">
        <f t="shared" si="9"/>
        <v>-4.604409333362236</v>
      </c>
      <c r="AQ25">
        <f t="shared" si="9"/>
        <v>-3993.4927647448317</v>
      </c>
      <c r="AR25">
        <f t="shared" si="9"/>
        <v>-3998.0971740781938</v>
      </c>
      <c r="AS25">
        <f t="shared" si="9"/>
        <v>292.19696945508758</v>
      </c>
      <c r="AT25">
        <f t="shared" si="9"/>
        <v>399.20703240536909</v>
      </c>
      <c r="AU25">
        <f t="shared" si="9"/>
        <v>-3306.6931722177369</v>
      </c>
      <c r="AW25">
        <v>22</v>
      </c>
      <c r="AX25">
        <f>IF(Z25&gt;0, (R25*SUMPRODUCT(K25:$K$98, X25:$X$98)-K25*$AZ$3)/Z25, 0)</f>
        <v>58756.294723093706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2000000</v>
      </c>
      <c r="S26">
        <f t="shared" si="1"/>
        <v>57133.453709985959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41723.273860700348</v>
      </c>
      <c r="AC26">
        <f t="shared" si="2"/>
        <v>39171.217262567137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-34794.203948200644</v>
      </c>
      <c r="AI26">
        <f t="shared" si="6"/>
        <v>-34828.484404499861</v>
      </c>
      <c r="AJ26">
        <f t="shared" si="7"/>
        <v>2552.0565981332111</v>
      </c>
      <c r="AK26">
        <f t="shared" si="22"/>
        <v>2920.6291702490248</v>
      </c>
      <c r="AL26">
        <f t="shared" si="8"/>
        <v>-29355.798636117626</v>
      </c>
      <c r="AN26">
        <f t="shared" si="9"/>
        <v>0</v>
      </c>
      <c r="AO26">
        <f t="shared" si="9"/>
        <v>0</v>
      </c>
      <c r="AP26">
        <f t="shared" si="9"/>
        <v>-3.9692505605651465</v>
      </c>
      <c r="AQ26">
        <f t="shared" si="9"/>
        <v>-4028.7361498446217</v>
      </c>
      <c r="AR26">
        <f t="shared" si="9"/>
        <v>-4032.7054004051874</v>
      </c>
      <c r="AS26">
        <f t="shared" si="9"/>
        <v>295.49641913507435</v>
      </c>
      <c r="AT26">
        <f t="shared" si="9"/>
        <v>338.17253977099369</v>
      </c>
      <c r="AU26">
        <f t="shared" si="9"/>
        <v>-3399.0364414991195</v>
      </c>
      <c r="AW26">
        <v>23</v>
      </c>
      <c r="AX26">
        <f>IF(Z26&gt;0, (R26*SUMPRODUCT(K26:$K$98, X26:$X$98)-K26*$AZ$3)/Z26, 0)</f>
        <v>57133.453709985959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2000000</v>
      </c>
      <c r="S27">
        <f t="shared" si="1"/>
        <v>55246.688467586995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39171.217262567137</v>
      </c>
      <c r="AC27">
        <f t="shared" si="2"/>
        <v>36429.477690054307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-38712.900101647188</v>
      </c>
      <c r="AI27">
        <f t="shared" si="6"/>
        <v>-38745.869930880872</v>
      </c>
      <c r="AJ27">
        <f t="shared" si="7"/>
        <v>2741.7395725128299</v>
      </c>
      <c r="AK27">
        <f t="shared" si="22"/>
        <v>2741.9852083797</v>
      </c>
      <c r="AL27">
        <f t="shared" si="8"/>
        <v>-33262.145149988341</v>
      </c>
      <c r="AN27">
        <f t="shared" si="9"/>
        <v>0</v>
      </c>
      <c r="AO27">
        <f t="shared" si="9"/>
        <v>0</v>
      </c>
      <c r="AP27">
        <f t="shared" si="9"/>
        <v>-3.4084787893552204</v>
      </c>
      <c r="AQ27">
        <f t="shared" si="9"/>
        <v>-4002.2075314874164</v>
      </c>
      <c r="AR27">
        <f t="shared" si="9"/>
        <v>-4005.6160102767717</v>
      </c>
      <c r="AS27">
        <f t="shared" si="9"/>
        <v>283.4458471898634</v>
      </c>
      <c r="AT27">
        <f t="shared" si="9"/>
        <v>283.47124145673081</v>
      </c>
      <c r="AU27">
        <f t="shared" si="9"/>
        <v>-3438.6989216301772</v>
      </c>
      <c r="AW27">
        <v>24</v>
      </c>
      <c r="AX27">
        <f>IF(Z27&gt;0, (R27*SUMPRODUCT(K27:$K$98, X27:$X$98)-K27*$AZ$3)/Z27, 0)</f>
        <v>55246.688467586995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2000000</v>
      </c>
      <c r="S28">
        <f t="shared" si="1"/>
        <v>53171.425894386433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36429.477690054307</v>
      </c>
      <c r="AC28">
        <f t="shared" si="2"/>
        <v>33576.374245470288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-42657.19062706046</v>
      </c>
      <c r="AI28">
        <f t="shared" si="6"/>
        <v>-42688.764328236124</v>
      </c>
      <c r="AJ28">
        <f t="shared" si="7"/>
        <v>2853.1034445840196</v>
      </c>
      <c r="AK28">
        <f t="shared" si="22"/>
        <v>2550.0634383038018</v>
      </c>
      <c r="AL28">
        <f t="shared" si="8"/>
        <v>-37285.5974453483</v>
      </c>
      <c r="AN28">
        <f t="shared" si="9"/>
        <v>0</v>
      </c>
      <c r="AO28">
        <f t="shared" si="9"/>
        <v>0</v>
      </c>
      <c r="AP28">
        <f t="shared" si="9"/>
        <v>-2.9144148404573667</v>
      </c>
      <c r="AQ28">
        <f t="shared" si="9"/>
        <v>-3937.4778624791688</v>
      </c>
      <c r="AR28">
        <f t="shared" si="9"/>
        <v>-3940.3922773196259</v>
      </c>
      <c r="AS28">
        <f t="shared" si="9"/>
        <v>263.35610684324115</v>
      </c>
      <c r="AT28">
        <f t="shared" si="9"/>
        <v>235.38395727985741</v>
      </c>
      <c r="AU28">
        <f t="shared" si="9"/>
        <v>-3441.6522131965271</v>
      </c>
      <c r="AW28">
        <v>25</v>
      </c>
      <c r="AX28">
        <f>IF(Z28&gt;0, (R28*SUMPRODUCT(K28:$K$98, X28:$X$98)-K28*$AZ$3)/Z28, 0)</f>
        <v>53171.425894386433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2000000</v>
      </c>
      <c r="S29">
        <f t="shared" si="1"/>
        <v>50969.916590471847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33576.374245470288</v>
      </c>
      <c r="AC29">
        <f t="shared" si="2"/>
        <v>30664.882174869141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-47064.403075954186</v>
      </c>
      <c r="AI29">
        <f t="shared" si="6"/>
        <v>-47094.484430041201</v>
      </c>
      <c r="AJ29">
        <f t="shared" si="7"/>
        <v>2911.4920706011471</v>
      </c>
      <c r="AK29">
        <f t="shared" si="22"/>
        <v>2350.3461971829202</v>
      </c>
      <c r="AL29">
        <f t="shared" si="8"/>
        <v>-41832.646162257137</v>
      </c>
      <c r="AN29">
        <f t="shared" si="9"/>
        <v>0</v>
      </c>
      <c r="AO29">
        <f t="shared" si="9"/>
        <v>0</v>
      </c>
      <c r="AP29">
        <f t="shared" si="9"/>
        <v>-2.479163872028197</v>
      </c>
      <c r="AQ29">
        <f t="shared" si="9"/>
        <v>-3878.8269779004431</v>
      </c>
      <c r="AR29">
        <f t="shared" si="9"/>
        <v>-3881.3061417724712</v>
      </c>
      <c r="AS29">
        <f t="shared" si="9"/>
        <v>239.95149733792715</v>
      </c>
      <c r="AT29">
        <f t="shared" si="9"/>
        <v>193.70449089359866</v>
      </c>
      <c r="AU29">
        <f t="shared" si="9"/>
        <v>-3447.6501535409457</v>
      </c>
      <c r="AW29">
        <v>26</v>
      </c>
      <c r="AX29">
        <f>IF(Z29&gt;0, (R29*SUMPRODUCT(K29:$K$98, X29:$X$98)-K29*$AZ$3)/Z29, 0)</f>
        <v>50969.916590471847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2000000</v>
      </c>
      <c r="S30">
        <f t="shared" si="1"/>
        <v>48597.266842881028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30664.882174869141</v>
      </c>
      <c r="AC30">
        <f t="shared" si="2"/>
        <v>27702.113939716939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-51152.818006148831</v>
      </c>
      <c r="AI30">
        <f t="shared" si="6"/>
        <v>-51181.319726244823</v>
      </c>
      <c r="AJ30">
        <f t="shared" si="7"/>
        <v>2962.7682351522017</v>
      </c>
      <c r="AK30">
        <f t="shared" si="22"/>
        <v>2146.5417522408402</v>
      </c>
      <c r="AL30">
        <f t="shared" si="8"/>
        <v>-46072.009738851782</v>
      </c>
      <c r="AN30">
        <f t="shared" si="9"/>
        <v>0</v>
      </c>
      <c r="AO30">
        <f t="shared" si="9"/>
        <v>0</v>
      </c>
      <c r="AP30">
        <f t="shared" si="9"/>
        <v>-2.0973016608158606</v>
      </c>
      <c r="AQ30">
        <f t="shared" si="9"/>
        <v>-3764.0847569339467</v>
      </c>
      <c r="AR30">
        <f t="shared" si="9"/>
        <v>-3766.1820585947626</v>
      </c>
      <c r="AS30">
        <f t="shared" si="9"/>
        <v>218.01556956107387</v>
      </c>
      <c r="AT30">
        <f t="shared" si="9"/>
        <v>157.95346971423552</v>
      </c>
      <c r="AU30">
        <f t="shared" si="9"/>
        <v>-3390.2130193194535</v>
      </c>
      <c r="AW30">
        <v>27</v>
      </c>
      <c r="AX30">
        <f>IF(Z30&gt;0, (R30*SUMPRODUCT(K30:$K$98, X30:$X$98)-K30*$AZ$3)/Z30, 0)</f>
        <v>48597.266842881028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2000000</v>
      </c>
      <c r="S31">
        <f t="shared" si="1"/>
        <v>46089.987772344226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27702.113939716939</v>
      </c>
      <c r="AC31">
        <f t="shared" si="2"/>
        <v>24755.938774522489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-54424.447228196601</v>
      </c>
      <c r="AI31">
        <f t="shared" si="6"/>
        <v>-54451.303319910927</v>
      </c>
      <c r="AJ31">
        <f t="shared" si="7"/>
        <v>2946.1751651944505</v>
      </c>
      <c r="AK31">
        <f t="shared" si="22"/>
        <v>1939.147975780186</v>
      </c>
      <c r="AL31">
        <f t="shared" si="8"/>
        <v>-49565.98017893629</v>
      </c>
      <c r="AN31">
        <f t="shared" si="9"/>
        <v>0</v>
      </c>
      <c r="AO31">
        <f t="shared" si="9"/>
        <v>0</v>
      </c>
      <c r="AP31">
        <f t="shared" si="9"/>
        <v>-1.7644713812065216</v>
      </c>
      <c r="AQ31">
        <f t="shared" si="9"/>
        <v>-3575.7391877285127</v>
      </c>
      <c r="AR31">
        <f t="shared" si="9"/>
        <v>-3577.5036591097196</v>
      </c>
      <c r="AS31">
        <f t="shared" si="9"/>
        <v>193.56657768019375</v>
      </c>
      <c r="AT31">
        <f t="shared" si="9"/>
        <v>127.40391057585744</v>
      </c>
      <c r="AU31">
        <f t="shared" si="9"/>
        <v>-3256.5331708536683</v>
      </c>
      <c r="AW31">
        <v>28</v>
      </c>
      <c r="AX31">
        <f>IF(Z31&gt;0, (R31*SUMPRODUCT(K31:$K$98, X31:$X$98)-K31*$AZ$3)/Z31, 0)</f>
        <v>46089.987772344226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2000000</v>
      </c>
      <c r="S32">
        <f t="shared" si="1"/>
        <v>43557.728141293912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24755.938774522489</v>
      </c>
      <c r="AC32">
        <f t="shared" si="2"/>
        <v>21910.476007989975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-57458.128035875241</v>
      </c>
      <c r="AI32">
        <f t="shared" si="6"/>
        <v>-57483.279113471523</v>
      </c>
      <c r="AJ32">
        <f t="shared" si="7"/>
        <v>2845.4627665325133</v>
      </c>
      <c r="AK32">
        <f t="shared" si="22"/>
        <v>1732.9157142165743</v>
      </c>
      <c r="AL32">
        <f t="shared" si="8"/>
        <v>-52904.900632722442</v>
      </c>
      <c r="AN32">
        <f t="shared" si="9"/>
        <v>0</v>
      </c>
      <c r="AO32">
        <f t="shared" si="9"/>
        <v>0</v>
      </c>
      <c r="AP32">
        <f t="shared" si="9"/>
        <v>-1.4754020474204281</v>
      </c>
      <c r="AQ32">
        <f t="shared" si="9"/>
        <v>-3370.584795842015</v>
      </c>
      <c r="AR32">
        <f t="shared" si="9"/>
        <v>-3372.0601978894351</v>
      </c>
      <c r="AS32">
        <f t="shared" si="9"/>
        <v>166.91935268097794</v>
      </c>
      <c r="AT32">
        <f t="shared" si="9"/>
        <v>101.65558048057488</v>
      </c>
      <c r="AU32">
        <f t="shared" si="9"/>
        <v>-3103.4852647278826</v>
      </c>
      <c r="AW32">
        <v>29</v>
      </c>
      <c r="AX32">
        <f>IF(Z32&gt;0, (R32*SUMPRODUCT(K32:$K$98, X32:$X$98)-K32*$AZ$3)/Z32, 0)</f>
        <v>43557.728141293912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2000000</v>
      </c>
      <c r="S33">
        <f t="shared" si="1"/>
        <v>41007.473707286394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21910.476007989975</v>
      </c>
      <c r="AC33">
        <f t="shared" si="2"/>
        <v>19191.923731072944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-59961.894353462652</v>
      </c>
      <c r="AI33">
        <f t="shared" si="6"/>
        <v>-59985.29487292414</v>
      </c>
      <c r="AJ33">
        <f t="shared" si="7"/>
        <v>2718.5522769170311</v>
      </c>
      <c r="AK33">
        <f t="shared" si="22"/>
        <v>1533.7333205592984</v>
      </c>
      <c r="AL33">
        <f t="shared" si="8"/>
        <v>-55733.009275447817</v>
      </c>
      <c r="AN33">
        <f t="shared" si="9"/>
        <v>0</v>
      </c>
      <c r="AO33">
        <f t="shared" si="9"/>
        <v>0</v>
      </c>
      <c r="AP33">
        <f t="shared" si="9"/>
        <v>-1.2256352987548707</v>
      </c>
      <c r="AQ33">
        <f t="shared" si="9"/>
        <v>-3140.589012170316</v>
      </c>
      <c r="AR33">
        <f t="shared" si="9"/>
        <v>-3141.8146474690711</v>
      </c>
      <c r="AS33">
        <f t="shared" si="9"/>
        <v>142.38801995759798</v>
      </c>
      <c r="AT33">
        <f t="shared" si="9"/>
        <v>80.331451600809302</v>
      </c>
      <c r="AU33">
        <f t="shared" si="9"/>
        <v>-2919.0951759106642</v>
      </c>
      <c r="AW33">
        <v>30</v>
      </c>
      <c r="AX33">
        <f>IF(Z33&gt;0, (R33*SUMPRODUCT(K33:$K$98, X33:$X$98)-K33*$AZ$3)/Z33, 0)</f>
        <v>41007.473707286394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2000000</v>
      </c>
      <c r="S34">
        <f t="shared" si="1"/>
        <v>38481.219515159471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19191.923731072944</v>
      </c>
      <c r="AC34">
        <f t="shared" si="2"/>
        <v>16633.506610799937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-62160.597941455271</v>
      </c>
      <c r="AI34">
        <f t="shared" si="6"/>
        <v>-62182.210440773604</v>
      </c>
      <c r="AJ34">
        <f t="shared" si="7"/>
        <v>2558.4171202730067</v>
      </c>
      <c r="AK34">
        <f t="shared" si="22"/>
        <v>1343.4346611751062</v>
      </c>
      <c r="AL34">
        <f t="shared" si="8"/>
        <v>-58280.358659325488</v>
      </c>
      <c r="AN34">
        <f t="shared" si="9"/>
        <v>0</v>
      </c>
      <c r="AO34">
        <f t="shared" si="9"/>
        <v>0</v>
      </c>
      <c r="AP34">
        <f t="shared" si="9"/>
        <v>-1.0107010850177223</v>
      </c>
      <c r="AQ34">
        <f t="shared" si="9"/>
        <v>-2906.9189481240346</v>
      </c>
      <c r="AR34">
        <f t="shared" si="9"/>
        <v>-2907.9296492090521</v>
      </c>
      <c r="AS34">
        <f t="shared" si="9"/>
        <v>119.64349524325725</v>
      </c>
      <c r="AT34">
        <f t="shared" si="9"/>
        <v>62.825259110515567</v>
      </c>
      <c r="AU34">
        <f t="shared" ref="AU34:AU89" si="23">AL34*$K34</f>
        <v>-2725.4608948552791</v>
      </c>
      <c r="AW34">
        <v>31</v>
      </c>
      <c r="AX34">
        <f>IF(Z34&gt;0, (R34*SUMPRODUCT(K34:$K$98, X34:$X$98)-K34*$AZ$3)/Z34, 0)</f>
        <v>38481.219515159471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2000000</v>
      </c>
      <c r="S35">
        <f t="shared" si="1"/>
        <v>35991.342261713377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16633.506610799937</v>
      </c>
      <c r="AC35">
        <f t="shared" si="2"/>
        <v>14246.383994727068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-64198.807968642788</v>
      </c>
      <c r="AI35">
        <f t="shared" ref="AI35:AI66" si="25">SUM(AE35:AH35)</f>
        <v>-64218.599372768724</v>
      </c>
      <c r="AJ35">
        <f t="shared" si="7"/>
        <v>2387.1226160728693</v>
      </c>
      <c r="AK35">
        <f t="shared" si="22"/>
        <v>1164.3454627559956</v>
      </c>
      <c r="AL35">
        <f t="shared" ref="AL35:AL89" si="26">SUM(AI35:AK35)</f>
        <v>-60667.131293939856</v>
      </c>
      <c r="AN35">
        <f t="shared" ref="AN35:AT66" si="27">AE35*$K35</f>
        <v>0</v>
      </c>
      <c r="AO35">
        <f t="shared" si="27"/>
        <v>0</v>
      </c>
      <c r="AP35">
        <f t="shared" si="27"/>
        <v>-0.82637338903636037</v>
      </c>
      <c r="AQ35">
        <f t="shared" si="27"/>
        <v>-2680.567087386476</v>
      </c>
      <c r="AR35">
        <f t="shared" si="27"/>
        <v>-2681.3934607755127</v>
      </c>
      <c r="AS35">
        <f t="shared" si="27"/>
        <v>99.672291755421412</v>
      </c>
      <c r="AT35">
        <f t="shared" si="27"/>
        <v>48.616262895971033</v>
      </c>
      <c r="AU35">
        <f t="shared" si="23"/>
        <v>-2533.1049061241201</v>
      </c>
      <c r="AW35">
        <v>32</v>
      </c>
      <c r="AX35">
        <f>IF(Z35&gt;0, (R35*SUMPRODUCT(K35:$K$98, X35:$X$98)-K35*$AZ$3)/Z35, 0)</f>
        <v>35991.342261713377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2000000</v>
      </c>
      <c r="S36">
        <f t="shared" si="1"/>
        <v>33495.366591301114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14246.383994727068</v>
      </c>
      <c r="AC36">
        <f t="shared" si="2"/>
        <v>12029.920775243416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-65436.028923760852</v>
      </c>
      <c r="AI36">
        <f t="shared" si="25"/>
        <v>-65453.986513122429</v>
      </c>
      <c r="AJ36">
        <f t="shared" si="7"/>
        <v>2216.4632194836522</v>
      </c>
      <c r="AK36">
        <f t="shared" si="22"/>
        <v>997.24687963089491</v>
      </c>
      <c r="AL36">
        <f t="shared" si="26"/>
        <v>-62240.27641400788</v>
      </c>
      <c r="AN36">
        <f t="shared" si="27"/>
        <v>0</v>
      </c>
      <c r="AO36">
        <f t="shared" si="27"/>
        <v>0</v>
      </c>
      <c r="AP36">
        <f t="shared" si="27"/>
        <v>-0.66946785716139068</v>
      </c>
      <c r="AQ36">
        <f t="shared" si="27"/>
        <v>-2439.4876830442563</v>
      </c>
      <c r="AR36">
        <f t="shared" si="27"/>
        <v>-2440.1571509014175</v>
      </c>
      <c r="AS36">
        <f t="shared" si="27"/>
        <v>82.63085050822221</v>
      </c>
      <c r="AT36">
        <f t="shared" si="27"/>
        <v>37.177859350974593</v>
      </c>
      <c r="AU36">
        <f t="shared" si="23"/>
        <v>-2320.3484410422207</v>
      </c>
      <c r="AW36">
        <v>33</v>
      </c>
      <c r="AX36">
        <f>IF(Z36&gt;0, (R36*SUMPRODUCT(K36:$K$98, X36:$X$98)-K36*$AZ$3)/Z36, 0)</f>
        <v>33495.366591301114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2000000</v>
      </c>
      <c r="S37">
        <f t="shared" si="1"/>
        <v>31006.255335393631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12029.920775243416</v>
      </c>
      <c r="AC37">
        <f t="shared" si="2"/>
        <v>10004.811545683813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-65779.046335040621</v>
      </c>
      <c r="AI37">
        <f t="shared" si="25"/>
        <v>-65795.179872350214</v>
      </c>
      <c r="AJ37">
        <f t="shared" si="7"/>
        <v>2025.1092295596027</v>
      </c>
      <c r="AK37">
        <f t="shared" si="22"/>
        <v>842.09445426703917</v>
      </c>
      <c r="AL37">
        <f t="shared" si="26"/>
        <v>-62927.976188523571</v>
      </c>
      <c r="AN37">
        <f t="shared" si="27"/>
        <v>0</v>
      </c>
      <c r="AO37">
        <f t="shared" si="27"/>
        <v>0</v>
      </c>
      <c r="AP37">
        <f t="shared" si="27"/>
        <v>-0.53702347323568334</v>
      </c>
      <c r="AQ37">
        <f t="shared" si="27"/>
        <v>-2189.5317344932682</v>
      </c>
      <c r="AR37">
        <f t="shared" si="27"/>
        <v>-2190.0687579665041</v>
      </c>
      <c r="AS37">
        <f t="shared" si="27"/>
        <v>67.408105939260807</v>
      </c>
      <c r="AT37">
        <f t="shared" si="27"/>
        <v>28.030089120891994</v>
      </c>
      <c r="AU37">
        <f t="shared" si="23"/>
        <v>-2094.6305629063513</v>
      </c>
      <c r="AW37">
        <v>34</v>
      </c>
      <c r="AX37">
        <f>IF(Z37&gt;0, (R37*SUMPRODUCT(K37:$K$98, X37:$X$98)-K37*$AZ$3)/Z37, 0)</f>
        <v>31006.255335393631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2000000</v>
      </c>
      <c r="S38">
        <f t="shared" si="1"/>
        <v>28554.477945407092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10004.811545683813</v>
      </c>
      <c r="AC38">
        <f t="shared" si="2"/>
        <v>8185.2605732304255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-65579.709582701762</v>
      </c>
      <c r="AI38">
        <f t="shared" si="25"/>
        <v>-65594.042291898688</v>
      </c>
      <c r="AJ38">
        <f t="shared" si="7"/>
        <v>1819.5509724533877</v>
      </c>
      <c r="AK38">
        <f t="shared" si="22"/>
        <v>700.33680819786696</v>
      </c>
      <c r="AL38">
        <f t="shared" si="26"/>
        <v>-63074.154511247427</v>
      </c>
      <c r="AN38">
        <f t="shared" si="27"/>
        <v>0</v>
      </c>
      <c r="AO38">
        <f t="shared" si="27"/>
        <v>0</v>
      </c>
      <c r="AP38">
        <f t="shared" si="27"/>
        <v>-0.42596502143501774</v>
      </c>
      <c r="AQ38">
        <f t="shared" si="27"/>
        <v>-1949.014803432382</v>
      </c>
      <c r="AR38">
        <f t="shared" si="27"/>
        <v>-1949.4407684538171</v>
      </c>
      <c r="AS38">
        <f t="shared" si="27"/>
        <v>54.076661874191494</v>
      </c>
      <c r="AT38">
        <f t="shared" si="27"/>
        <v>20.81385866530691</v>
      </c>
      <c r="AU38">
        <f t="shared" si="23"/>
        <v>-1874.5502479143186</v>
      </c>
      <c r="AW38">
        <v>35</v>
      </c>
      <c r="AX38">
        <f>IF(Z38&gt;0, (R38*SUMPRODUCT(K38:$K$98, X38:$X$98)-K38*$AZ$3)/Z38, 0)</f>
        <v>28554.477945407092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2000000</v>
      </c>
      <c r="S39">
        <f t="shared" si="1"/>
        <v>26118.939569345886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8185.2605732304255</v>
      </c>
      <c r="AC39">
        <f t="shared" si="2"/>
        <v>6566.5857359050788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-64753.512397663886</v>
      </c>
      <c r="AI39">
        <f t="shared" si="25"/>
        <v>-64766.082941958899</v>
      </c>
      <c r="AJ39">
        <f t="shared" si="7"/>
        <v>1618.6748373253467</v>
      </c>
      <c r="AK39">
        <f t="shared" si="22"/>
        <v>572.96824012612979</v>
      </c>
      <c r="AL39">
        <f t="shared" si="26"/>
        <v>-62574.439864507418</v>
      </c>
      <c r="AN39">
        <f t="shared" si="27"/>
        <v>0</v>
      </c>
      <c r="AO39">
        <f t="shared" si="27"/>
        <v>0</v>
      </c>
      <c r="AP39">
        <f t="shared" si="27"/>
        <v>-0.33356594748377644</v>
      </c>
      <c r="AQ39">
        <f t="shared" si="27"/>
        <v>-1718.2682156727819</v>
      </c>
      <c r="AR39">
        <f t="shared" si="27"/>
        <v>-1718.6017816202657</v>
      </c>
      <c r="AS39">
        <f t="shared" si="27"/>
        <v>42.952380828469096</v>
      </c>
      <c r="AT39">
        <f t="shared" si="27"/>
        <v>15.20401101260134</v>
      </c>
      <c r="AU39">
        <f t="shared" si="23"/>
        <v>-1660.4453897791952</v>
      </c>
      <c r="AW39">
        <v>36</v>
      </c>
      <c r="AX39">
        <f>IF(Z39&gt;0, (R39*SUMPRODUCT(K39:$K$98, X39:$X$98)-K39*$AZ$3)/Z39, 0)</f>
        <v>26118.939569345886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2000000</v>
      </c>
      <c r="S40">
        <f t="shared" si="1"/>
        <v>23675.340842591246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6566.5857359050788</v>
      </c>
      <c r="AC40">
        <f t="shared" si="2"/>
        <v>5143.2639185421522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-63310.777024526702</v>
      </c>
      <c r="AI40">
        <f t="shared" si="25"/>
        <v>-63321.639093953156</v>
      </c>
      <c r="AJ40">
        <f t="shared" si="7"/>
        <v>1423.3218173629266</v>
      </c>
      <c r="AK40">
        <f t="shared" si="22"/>
        <v>459.66100151335553</v>
      </c>
      <c r="AL40">
        <f t="shared" si="26"/>
        <v>-61438.656275076872</v>
      </c>
      <c r="AN40">
        <f t="shared" si="27"/>
        <v>0</v>
      </c>
      <c r="AO40">
        <f t="shared" si="27"/>
        <v>0</v>
      </c>
      <c r="AP40">
        <f t="shared" si="27"/>
        <v>-0.25734881785918501</v>
      </c>
      <c r="AQ40">
        <f t="shared" si="27"/>
        <v>-1499.986143094691</v>
      </c>
      <c r="AR40">
        <f t="shared" si="27"/>
        <v>-1500.2434919125501</v>
      </c>
      <c r="AS40">
        <f t="shared" si="27"/>
        <v>33.721952304923605</v>
      </c>
      <c r="AT40">
        <f t="shared" si="27"/>
        <v>10.890486030900448</v>
      </c>
      <c r="AU40">
        <f t="shared" si="23"/>
        <v>-1455.6310535767261</v>
      </c>
      <c r="AW40">
        <v>37</v>
      </c>
      <c r="AX40">
        <f>IF(Z40&gt;0, (R40*SUMPRODUCT(K40:$K$98, X40:$X$98)-K40*$AZ$3)/Z40, 0)</f>
        <v>23675.340842591246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2000000</v>
      </c>
      <c r="S41">
        <f t="shared" si="1"/>
        <v>21177.968055721169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5143.2639185421522</v>
      </c>
      <c r="AC41">
        <f t="shared" si="2"/>
        <v>3906.6227739384017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-61205.220362768901</v>
      </c>
      <c r="AI41">
        <f t="shared" si="25"/>
        <v>-61214.443680992015</v>
      </c>
      <c r="AJ41">
        <f t="shared" si="7"/>
        <v>1236.6411446037505</v>
      </c>
      <c r="AK41">
        <f t="shared" si="22"/>
        <v>360.02847429795071</v>
      </c>
      <c r="AL41">
        <f t="shared" si="26"/>
        <v>-59617.774062090313</v>
      </c>
      <c r="AN41">
        <f t="shared" si="27"/>
        <v>0</v>
      </c>
      <c r="AO41">
        <f t="shared" si="27"/>
        <v>0</v>
      </c>
      <c r="AP41">
        <f t="shared" si="27"/>
        <v>-0.19510966066122085</v>
      </c>
      <c r="AQ41">
        <f t="shared" si="27"/>
        <v>-1294.732490715209</v>
      </c>
      <c r="AR41">
        <f t="shared" si="27"/>
        <v>-1294.92760037587</v>
      </c>
      <c r="AS41">
        <f t="shared" si="27"/>
        <v>26.159851394762409</v>
      </c>
      <c r="AT41">
        <f t="shared" si="27"/>
        <v>7.6160262228176752</v>
      </c>
      <c r="AU41">
        <f t="shared" si="23"/>
        <v>-1261.1517227582899</v>
      </c>
      <c r="AW41">
        <v>38</v>
      </c>
      <c r="AX41">
        <f>IF(Z41&gt;0, (R41*SUMPRODUCT(K41:$K$98, X41:$X$98)-K41*$AZ$3)/Z41, 0)</f>
        <v>21177.968055721169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2000000</v>
      </c>
      <c r="S42">
        <f t="shared" si="1"/>
        <v>18552.82099894312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3906.6227739384017</v>
      </c>
      <c r="AC42">
        <f t="shared" si="2"/>
        <v>2847.0197461615326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-58333.768181441206</v>
      </c>
      <c r="AI42">
        <f t="shared" si="25"/>
        <v>-58341.440922277558</v>
      </c>
      <c r="AJ42">
        <f t="shared" si="7"/>
        <v>1059.6030277768691</v>
      </c>
      <c r="AK42">
        <f t="shared" si="22"/>
        <v>273.46359417568812</v>
      </c>
      <c r="AL42">
        <f t="shared" si="26"/>
        <v>-57008.374300325006</v>
      </c>
      <c r="AN42">
        <f t="shared" si="27"/>
        <v>0</v>
      </c>
      <c r="AO42">
        <f t="shared" si="27"/>
        <v>0</v>
      </c>
      <c r="AP42">
        <f t="shared" si="27"/>
        <v>-0.144918585766207</v>
      </c>
      <c r="AQ42">
        <f t="shared" si="27"/>
        <v>-1101.7767141591698</v>
      </c>
      <c r="AR42">
        <f t="shared" si="27"/>
        <v>-1101.921632744936</v>
      </c>
      <c r="AS42">
        <f t="shared" si="27"/>
        <v>20.013209820868859</v>
      </c>
      <c r="AT42">
        <f t="shared" si="27"/>
        <v>5.1650327010574149</v>
      </c>
      <c r="AU42">
        <f t="shared" si="23"/>
        <v>-1076.74339022301</v>
      </c>
      <c r="AW42">
        <v>39</v>
      </c>
      <c r="AX42">
        <f>IF(Z42&gt;0, (R42*SUMPRODUCT(K42:$K$98, X42:$X$98)-K42*$AZ$3)/Z42, 0)</f>
        <v>18552.82099894312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2000000</v>
      </c>
      <c r="S43">
        <f t="shared" si="1"/>
        <v>15703.728813380789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2847.0197461615326</v>
      </c>
      <c r="AC43">
        <f t="shared" si="2"/>
        <v>1955.1800524830244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-54832.15500614162</v>
      </c>
      <c r="AI43">
        <f t="shared" si="25"/>
        <v>-54838.380215694451</v>
      </c>
      <c r="AJ43">
        <f t="shared" si="7"/>
        <v>891.83969367850818</v>
      </c>
      <c r="AK43">
        <f t="shared" si="22"/>
        <v>199.2913822313073</v>
      </c>
      <c r="AL43">
        <f t="shared" si="26"/>
        <v>-53747.249139784639</v>
      </c>
      <c r="AN43">
        <f t="shared" si="27"/>
        <v>0</v>
      </c>
      <c r="AO43">
        <f t="shared" si="27"/>
        <v>0</v>
      </c>
      <c r="AP43">
        <f t="shared" si="27"/>
        <v>-0.10498071118360655</v>
      </c>
      <c r="AQ43">
        <f t="shared" si="27"/>
        <v>-924.67869224662809</v>
      </c>
      <c r="AR43">
        <f t="shared" si="27"/>
        <v>-924.78367295781175</v>
      </c>
      <c r="AS43">
        <f t="shared" si="27"/>
        <v>15.03980942481483</v>
      </c>
      <c r="AT43">
        <f t="shared" si="27"/>
        <v>3.3608107264255311</v>
      </c>
      <c r="AU43">
        <f t="shared" si="23"/>
        <v>-906.38305280657141</v>
      </c>
      <c r="AW43">
        <v>40</v>
      </c>
      <c r="AX43">
        <f>IF(Z43&gt;0, (R43*SUMPRODUCT(K43:$K$98, X43:$X$98)-K43*$AZ$3)/Z43, 0)</f>
        <v>15703.728813380789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50</v>
      </c>
      <c r="R44">
        <f t="shared" si="0"/>
        <v>2000000</v>
      </c>
      <c r="S44">
        <f t="shared" si="1"/>
        <v>12419.719339574222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1955.1800524830244</v>
      </c>
      <c r="AC44">
        <f t="shared" si="2"/>
        <v>1217.9451285227005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-50387.436519501352</v>
      </c>
      <c r="AI44">
        <f t="shared" si="25"/>
        <v>-50392.33979104567</v>
      </c>
      <c r="AJ44">
        <f t="shared" si="7"/>
        <v>737.23492396032384</v>
      </c>
      <c r="AK44">
        <f t="shared" si="22"/>
        <v>136.86260367381172</v>
      </c>
      <c r="AL44">
        <f t="shared" si="26"/>
        <v>-49518.242263411536</v>
      </c>
      <c r="AN44">
        <f t="shared" si="27"/>
        <v>0</v>
      </c>
      <c r="AO44">
        <f t="shared" si="27"/>
        <v>0</v>
      </c>
      <c r="AP44">
        <f t="shared" si="27"/>
        <v>-7.3828400227233457E-2</v>
      </c>
      <c r="AQ44">
        <f t="shared" si="27"/>
        <v>-758.68199347389282</v>
      </c>
      <c r="AR44">
        <f t="shared" si="27"/>
        <v>-758.7558218741201</v>
      </c>
      <c r="AS44">
        <f t="shared" si="27"/>
        <v>11.100522281031644</v>
      </c>
      <c r="AT44">
        <f t="shared" si="27"/>
        <v>2.0607357738290113</v>
      </c>
      <c r="AU44">
        <f t="shared" si="23"/>
        <v>-745.59456381925941</v>
      </c>
      <c r="AW44">
        <v>41</v>
      </c>
      <c r="AX44">
        <f>IF(Z44&gt;0, (R44*SUMPRODUCT(K44:$K$98, X44:$X$98)-K44*$AZ$3)/Z44, 0)</f>
        <v>12419.719339574222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2000000</v>
      </c>
      <c r="S45">
        <f t="shared" si="1"/>
        <v>8402.852881049701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1217.9451285227005</v>
      </c>
      <c r="AC45">
        <f t="shared" si="2"/>
        <v>626.62364244729429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-45024.101885538046</v>
      </c>
      <c r="AI45">
        <f t="shared" si="25"/>
        <v>-45027.830521819778</v>
      </c>
      <c r="AJ45">
        <f t="shared" si="7"/>
        <v>591.32148607540626</v>
      </c>
      <c r="AK45">
        <f t="shared" si="22"/>
        <v>85.256158996589051</v>
      </c>
      <c r="AL45">
        <f t="shared" si="26"/>
        <v>-44351.252876747778</v>
      </c>
      <c r="AN45">
        <f t="shared" si="27"/>
        <v>0</v>
      </c>
      <c r="AO45">
        <f t="shared" si="27"/>
        <v>0</v>
      </c>
      <c r="AP45">
        <f t="shared" si="27"/>
        <v>-5.0126745775334512E-2</v>
      </c>
      <c r="AQ45">
        <f t="shared" si="27"/>
        <v>-605.29146273523065</v>
      </c>
      <c r="AR45">
        <f t="shared" si="27"/>
        <v>-605.34158948100594</v>
      </c>
      <c r="AS45">
        <f t="shared" si="27"/>
        <v>7.9495610631673506</v>
      </c>
      <c r="AT45">
        <f t="shared" si="27"/>
        <v>1.1461600126399965</v>
      </c>
      <c r="AU45">
        <f t="shared" si="23"/>
        <v>-596.24586840519851</v>
      </c>
      <c r="AW45">
        <v>42</v>
      </c>
      <c r="AX45">
        <f>IF(Z45&gt;0, (R45*SUMPRODUCT(K45:$K$98, X45:$X$98)-K45*$AZ$3)/Z45, 0)</f>
        <v>8402.852881049701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2000000</v>
      </c>
      <c r="S46">
        <f t="shared" si="1"/>
        <v>3141.0653636266993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626.62364244729429</v>
      </c>
      <c r="AC46">
        <f t="shared" si="2"/>
        <v>170.76120417499715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-38925.788708322652</v>
      </c>
      <c r="AI46">
        <f t="shared" si="25"/>
        <v>-38928.506913523859</v>
      </c>
      <c r="AJ46">
        <f t="shared" si="7"/>
        <v>455.86243827229714</v>
      </c>
      <c r="AK46">
        <f t="shared" si="22"/>
        <v>43.863654971310602</v>
      </c>
      <c r="AL46">
        <f t="shared" si="26"/>
        <v>-38428.780820280248</v>
      </c>
      <c r="AN46">
        <f t="shared" si="27"/>
        <v>0</v>
      </c>
      <c r="AO46">
        <f t="shared" si="27"/>
        <v>0</v>
      </c>
      <c r="AP46">
        <f t="shared" si="27"/>
        <v>-3.2627493096394289E-2</v>
      </c>
      <c r="AQ46">
        <f t="shared" si="27"/>
        <v>-467.238787486413</v>
      </c>
      <c r="AR46">
        <f t="shared" si="27"/>
        <v>-467.27141497950936</v>
      </c>
      <c r="AS46">
        <f t="shared" si="27"/>
        <v>5.4718637691574248</v>
      </c>
      <c r="AT46">
        <f t="shared" si="27"/>
        <v>0.52650958769489442</v>
      </c>
      <c r="AU46">
        <f t="shared" si="23"/>
        <v>-461.27304162265699</v>
      </c>
      <c r="AW46">
        <v>43</v>
      </c>
      <c r="AX46">
        <f>IF(Z46&gt;0, (R46*SUMPRODUCT(K46:$K$98, X46:$X$98)-K46*$AZ$3)/Z46, 0)</f>
        <v>3141.0653636266993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2000000</v>
      </c>
      <c r="S47">
        <f t="shared" si="1"/>
        <v>-4322.7207195632818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170.76120417499715</v>
      </c>
      <c r="AC47">
        <f t="shared" si="2"/>
        <v>-163.05881146951143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-32198.248983682217</v>
      </c>
      <c r="AI47">
        <f t="shared" si="25"/>
        <v>-32200.135050606823</v>
      </c>
      <c r="AJ47">
        <f t="shared" si="7"/>
        <v>333.82001564450854</v>
      </c>
      <c r="AK47">
        <f t="shared" si="22"/>
        <v>11.953284292249801</v>
      </c>
      <c r="AL47">
        <f t="shared" si="26"/>
        <v>-31854.361750670065</v>
      </c>
      <c r="AN47">
        <f t="shared" si="27"/>
        <v>0</v>
      </c>
      <c r="AO47">
        <f t="shared" si="27"/>
        <v>0</v>
      </c>
      <c r="AP47">
        <f t="shared" si="27"/>
        <v>-2.0213454613924969E-2</v>
      </c>
      <c r="AQ47">
        <f t="shared" si="27"/>
        <v>-345.07674992265657</v>
      </c>
      <c r="AR47">
        <f t="shared" si="27"/>
        <v>-345.09696337727053</v>
      </c>
      <c r="AS47">
        <f t="shared" si="27"/>
        <v>3.577633246954405</v>
      </c>
      <c r="AT47">
        <f t="shared" si="27"/>
        <v>0.12810636058381669</v>
      </c>
      <c r="AU47">
        <f t="shared" si="23"/>
        <v>-341.39122376973228</v>
      </c>
      <c r="AW47">
        <v>44</v>
      </c>
      <c r="AX47">
        <f>IF(Z47&gt;0, (R47*SUMPRODUCT(K47:$K$98, X47:$X$98)-K47*$AZ$3)/Z47, 0)</f>
        <v>-4322.7207195632818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2000000</v>
      </c>
      <c r="S48">
        <f t="shared" si="1"/>
        <v>-15750.655514522254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-163.05881146951143</v>
      </c>
      <c r="AC48">
        <f t="shared" si="2"/>
        <v>-389.01165796189537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-25292.000311864769</v>
      </c>
      <c r="AI48">
        <f t="shared" si="25"/>
        <v>-25293.235218112331</v>
      </c>
      <c r="AJ48">
        <f t="shared" si="7"/>
        <v>225.95284649238394</v>
      </c>
      <c r="AK48">
        <f t="shared" si="22"/>
        <v>-11.4141168028658</v>
      </c>
      <c r="AL48">
        <f t="shared" si="26"/>
        <v>-25078.696488422815</v>
      </c>
      <c r="AN48">
        <f t="shared" si="27"/>
        <v>0</v>
      </c>
      <c r="AO48">
        <f t="shared" si="27"/>
        <v>0</v>
      </c>
      <c r="AP48">
        <f t="shared" si="27"/>
        <v>-1.1816787065261906E-2</v>
      </c>
      <c r="AQ48">
        <f t="shared" si="27"/>
        <v>-242.01851981044231</v>
      </c>
      <c r="AR48">
        <f t="shared" si="27"/>
        <v>-242.03033659750758</v>
      </c>
      <c r="AS48">
        <f t="shared" si="27"/>
        <v>2.1621371493258126</v>
      </c>
      <c r="AT48">
        <f t="shared" si="27"/>
        <v>-0.10922139884195686</v>
      </c>
      <c r="AU48">
        <f t="shared" si="23"/>
        <v>-239.97742084702372</v>
      </c>
      <c r="AW48">
        <v>45</v>
      </c>
      <c r="AX48">
        <f>IF(Z48&gt;0, (R48*SUMPRODUCT(K48:$K$98, X48:$X$98)-K48*$AZ$3)/Z48, 0)</f>
        <v>-15750.655514522254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2000000</v>
      </c>
      <c r="S49">
        <f t="shared" si="1"/>
        <v>-34707.787091825507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-389.01165796189537</v>
      </c>
      <c r="AC49">
        <f t="shared" si="2"/>
        <v>-524.66954970959478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-18668.752299597214</v>
      </c>
      <c r="AI49">
        <f t="shared" si="25"/>
        <v>-18669.508137974812</v>
      </c>
      <c r="AJ49">
        <f t="shared" si="7"/>
        <v>135.65789174769941</v>
      </c>
      <c r="AK49">
        <f t="shared" si="22"/>
        <v>-27.230816057332678</v>
      </c>
      <c r="AL49">
        <f t="shared" si="26"/>
        <v>-18561.081062284447</v>
      </c>
      <c r="AN49">
        <f t="shared" si="27"/>
        <v>0</v>
      </c>
      <c r="AO49">
        <f t="shared" si="27"/>
        <v>0</v>
      </c>
      <c r="AP49">
        <f t="shared" si="27"/>
        <v>-6.4576772972553724E-3</v>
      </c>
      <c r="AQ49">
        <f t="shared" si="27"/>
        <v>-159.50073648868818</v>
      </c>
      <c r="AR49">
        <f t="shared" si="27"/>
        <v>-159.50719416598542</v>
      </c>
      <c r="AS49">
        <f t="shared" si="27"/>
        <v>1.1590240899349029</v>
      </c>
      <c r="AT49">
        <f t="shared" si="27"/>
        <v>-0.23265267794175334</v>
      </c>
      <c r="AU49">
        <f t="shared" si="23"/>
        <v>-158.58082275399229</v>
      </c>
      <c r="AW49">
        <v>46</v>
      </c>
      <c r="AX49">
        <f>IF(Z49&gt;0, (R49*SUMPRODUCT(K49:$K$98, X49:$X$98)-K49*$AZ$3)/Z49, 0)</f>
        <v>-34707.787091825507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2000000</v>
      </c>
      <c r="S50">
        <f t="shared" si="1"/>
        <v>-68969.078157471813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-524.66954970959478</v>
      </c>
      <c r="AC50">
        <f t="shared" si="2"/>
        <v>-589.20543971369057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-12845.124211337772</v>
      </c>
      <c r="AI50">
        <f t="shared" si="25"/>
        <v>-12845.55136322631</v>
      </c>
      <c r="AJ50">
        <f t="shared" si="7"/>
        <v>64.535890004095791</v>
      </c>
      <c r="AK50">
        <f t="shared" si="22"/>
        <v>-36.726868479671637</v>
      </c>
      <c r="AL50">
        <f t="shared" si="26"/>
        <v>-12817.742341701885</v>
      </c>
      <c r="AN50">
        <f t="shared" si="27"/>
        <v>0</v>
      </c>
      <c r="AO50">
        <f t="shared" si="27"/>
        <v>0</v>
      </c>
      <c r="AP50">
        <f t="shared" si="27"/>
        <v>-3.2584548482483587E-3</v>
      </c>
      <c r="AQ50">
        <f t="shared" si="27"/>
        <v>-97.986824794452019</v>
      </c>
      <c r="AR50">
        <f t="shared" si="27"/>
        <v>-97.99008324930027</v>
      </c>
      <c r="AS50">
        <f t="shared" si="27"/>
        <v>0.49230095737056134</v>
      </c>
      <c r="AT50">
        <f t="shared" si="27"/>
        <v>-0.28016461092606831</v>
      </c>
      <c r="AU50">
        <f t="shared" si="23"/>
        <v>-97.777946902855774</v>
      </c>
      <c r="AW50">
        <v>47</v>
      </c>
      <c r="AX50">
        <f>IF(Z50&gt;0, (R50*SUMPRODUCT(K50:$K$98, X50:$X$98)-K50*$AZ$3)/Z50, 0)</f>
        <v>-68969.078157471813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2000000</v>
      </c>
      <c r="S51">
        <f t="shared" si="1"/>
        <v>-137629.01535227301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-589.20543971369057</v>
      </c>
      <c r="AC51">
        <f t="shared" si="2"/>
        <v>-602.40222300404241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-8161.214454672936</v>
      </c>
      <c r="AI51">
        <f t="shared" si="25"/>
        <v>-8161.4333046812217</v>
      </c>
      <c r="AJ51">
        <f t="shared" si="7"/>
        <v>13.196783290351846</v>
      </c>
      <c r="AK51">
        <f t="shared" si="22"/>
        <v>-41.244380779958341</v>
      </c>
      <c r="AL51">
        <f t="shared" si="26"/>
        <v>-8189.4809021708279</v>
      </c>
      <c r="AN51">
        <f t="shared" si="27"/>
        <v>0</v>
      </c>
      <c r="AO51">
        <f t="shared" si="27"/>
        <v>0</v>
      </c>
      <c r="AP51">
        <f t="shared" si="27"/>
        <v>-1.4905890321646649E-3</v>
      </c>
      <c r="AQ51">
        <f t="shared" si="27"/>
        <v>-55.586092276480358</v>
      </c>
      <c r="AR51">
        <f t="shared" si="27"/>
        <v>-55.587582865512523</v>
      </c>
      <c r="AS51">
        <f t="shared" si="27"/>
        <v>8.9883389023087429E-2</v>
      </c>
      <c r="AT51">
        <f t="shared" si="27"/>
        <v>-0.2809157838767925</v>
      </c>
      <c r="AU51">
        <f t="shared" si="23"/>
        <v>-55.77861526036623</v>
      </c>
      <c r="AW51">
        <v>48</v>
      </c>
      <c r="AX51">
        <f>IF(Z51&gt;0, (R51*SUMPRODUCT(K51:$K$98, X51:$X$98)-K51*$AZ$3)/Z51, 0)</f>
        <v>-137629.01535227301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2000000</v>
      </c>
      <c r="S52">
        <f t="shared" si="1"/>
        <v>-293655.29969796032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-602.40222300404241</v>
      </c>
      <c r="AC52">
        <f t="shared" si="2"/>
        <v>-582.28292108043343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-4700.7023684981159</v>
      </c>
      <c r="AI52">
        <f t="shared" si="25"/>
        <v>-4700.8015124471067</v>
      </c>
      <c r="AJ52">
        <f t="shared" si="7"/>
        <v>-20.119301923608987</v>
      </c>
      <c r="AK52">
        <f t="shared" si="22"/>
        <v>-42.168155610282973</v>
      </c>
      <c r="AL52">
        <f t="shared" si="26"/>
        <v>-4763.0889699809986</v>
      </c>
      <c r="AN52">
        <f t="shared" si="27"/>
        <v>0</v>
      </c>
      <c r="AO52">
        <f t="shared" si="27"/>
        <v>0</v>
      </c>
      <c r="AP52">
        <f t="shared" si="27"/>
        <v>-6.0291979738041467E-4</v>
      </c>
      <c r="AQ52">
        <f t="shared" si="27"/>
        <v>-28.586177456319771</v>
      </c>
      <c r="AR52">
        <f t="shared" si="27"/>
        <v>-28.586780376117154</v>
      </c>
      <c r="AS52">
        <f t="shared" si="27"/>
        <v>-0.12235063826628077</v>
      </c>
      <c r="AT52">
        <f t="shared" si="27"/>
        <v>-0.25643537598965055</v>
      </c>
      <c r="AU52">
        <f t="shared" si="23"/>
        <v>-28.965566390373084</v>
      </c>
      <c r="AW52">
        <v>49</v>
      </c>
      <c r="AX52">
        <f>IF(Z52&gt;0, (R52*SUMPRODUCT(K52:$K$98, X52:$X$98)-K52*$AZ$3)/Z52, 0)</f>
        <v>-293655.29969796032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2000000</v>
      </c>
      <c r="S53">
        <f t="shared" si="1"/>
        <v>-709585.94575402036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-582.28292108043343</v>
      </c>
      <c r="AC53">
        <f t="shared" si="2"/>
        <v>-543.27499657238764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-2394.8552931550398</v>
      </c>
      <c r="AI53">
        <f t="shared" si="25"/>
        <v>-2394.8935742822114</v>
      </c>
      <c r="AJ53">
        <f t="shared" si="7"/>
        <v>-39.007924508045789</v>
      </c>
      <c r="AK53">
        <f t="shared" si="22"/>
        <v>-40.759804475630347</v>
      </c>
      <c r="AL53">
        <f t="shared" si="26"/>
        <v>-2474.6613032658879</v>
      </c>
      <c r="AN53">
        <f t="shared" si="27"/>
        <v>0</v>
      </c>
      <c r="AO53">
        <f t="shared" si="27"/>
        <v>0</v>
      </c>
      <c r="AP53">
        <f t="shared" si="27"/>
        <v>-2.078547843893296E-4</v>
      </c>
      <c r="AQ53">
        <f t="shared" si="27"/>
        <v>-13.003330031805763</v>
      </c>
      <c r="AR53">
        <f t="shared" si="27"/>
        <v>-13.003537886590152</v>
      </c>
      <c r="AS53">
        <f t="shared" si="27"/>
        <v>-0.21180107110590513</v>
      </c>
      <c r="AT53">
        <f t="shared" si="27"/>
        <v>-0.22131324224197402</v>
      </c>
      <c r="AU53">
        <f t="shared" si="23"/>
        <v>-13.436652199938033</v>
      </c>
      <c r="AW53">
        <v>50</v>
      </c>
      <c r="AX53">
        <f>IF(Z53&gt;0, (R53*SUMPRODUCT(K53:$K$98, X53:$X$98)-K53*$AZ$3)/Z53, 0)</f>
        <v>-709585.94575402036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2000000</v>
      </c>
      <c r="S54">
        <f t="shared" si="1"/>
        <v>-2063916.1129102851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-543.27499657238764</v>
      </c>
      <c r="AC54">
        <f t="shared" si="2"/>
        <v>-495.92644985029563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-1035.3642187554835</v>
      </c>
      <c r="AI54">
        <f t="shared" si="25"/>
        <v>-1035.3762329659146</v>
      </c>
      <c r="AJ54">
        <f t="shared" si="7"/>
        <v>-47.34854672209201</v>
      </c>
      <c r="AK54">
        <f t="shared" si="22"/>
        <v>-38.029249760067138</v>
      </c>
      <c r="AL54">
        <f t="shared" si="26"/>
        <v>-1120.7540294480737</v>
      </c>
      <c r="AN54">
        <f t="shared" si="27"/>
        <v>0</v>
      </c>
      <c r="AO54">
        <f t="shared" si="27"/>
        <v>0</v>
      </c>
      <c r="AP54">
        <f t="shared" si="27"/>
        <v>-5.8244177988866918E-5</v>
      </c>
      <c r="AQ54">
        <f t="shared" si="27"/>
        <v>-5.0193841856394776</v>
      </c>
      <c r="AR54">
        <f t="shared" si="27"/>
        <v>-5.0194424298174667</v>
      </c>
      <c r="AS54">
        <f t="shared" si="27"/>
        <v>-0.22954293988983948</v>
      </c>
      <c r="AT54">
        <f t="shared" si="27"/>
        <v>-0.18436354220050058</v>
      </c>
      <c r="AU54">
        <f t="shared" si="23"/>
        <v>-5.4333489119078067</v>
      </c>
      <c r="AW54">
        <v>51</v>
      </c>
      <c r="AX54">
        <f>IF(Z54&gt;0, (R54*SUMPRODUCT(K54:$K$98, X54:$X$98)-K54*$AZ$3)/Z54, 0)</f>
        <v>-2063916.1129102851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2000000</v>
      </c>
      <c r="S55">
        <f t="shared" si="1"/>
        <v>-7806820.4983128347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-495.92644985029563</v>
      </c>
      <c r="AC55">
        <f t="shared" si="2"/>
        <v>-447.06022979138345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-361.23205316223306</v>
      </c>
      <c r="AI55">
        <f t="shared" si="25"/>
        <v>-361.23491642923074</v>
      </c>
      <c r="AJ55">
        <f t="shared" si="7"/>
        <v>-48.866220058912177</v>
      </c>
      <c r="AK55">
        <f t="shared" si="22"/>
        <v>-34.714851489520697</v>
      </c>
      <c r="AL55">
        <f t="shared" si="26"/>
        <v>-444.81598797766361</v>
      </c>
      <c r="AN55">
        <f t="shared" si="27"/>
        <v>0</v>
      </c>
      <c r="AO55">
        <f t="shared" si="27"/>
        <v>0</v>
      </c>
      <c r="AP55">
        <f t="shared" si="27"/>
        <v>-1.2393703748879287E-5</v>
      </c>
      <c r="AQ55">
        <f t="shared" si="27"/>
        <v>-1.5635995717940514</v>
      </c>
      <c r="AR55">
        <f t="shared" si="27"/>
        <v>-1.5636119654978002</v>
      </c>
      <c r="AS55">
        <f t="shared" si="27"/>
        <v>-0.21151833036531145</v>
      </c>
      <c r="AT55">
        <f t="shared" si="27"/>
        <v>-0.15026387179304623</v>
      </c>
      <c r="AU55">
        <f t="shared" si="23"/>
        <v>-1.9253941676561581</v>
      </c>
      <c r="AW55">
        <v>52</v>
      </c>
      <c r="AX55">
        <f>IF(Z55&gt;0, (R55*SUMPRODUCT(K55:$K$98, X55:$X$98)-K55*$AZ$3)/Z55, 0)</f>
        <v>-7806820.4983128347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2000000</v>
      </c>
      <c r="S56">
        <f t="shared" si="1"/>
        <v>-29602844.987694025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-447.06022979138345</v>
      </c>
      <c r="AC56">
        <f t="shared" si="2"/>
        <v>-400.51168271625642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-86.326373685107512</v>
      </c>
      <c r="AI56">
        <f t="shared" si="25"/>
        <v>-86.32705016009308</v>
      </c>
      <c r="AJ56">
        <f t="shared" si="7"/>
        <v>-46.548547075127033</v>
      </c>
      <c r="AK56">
        <f t="shared" si="22"/>
        <v>-31.294216085396844</v>
      </c>
      <c r="AL56">
        <f t="shared" si="26"/>
        <v>-164.16981332061695</v>
      </c>
      <c r="AN56">
        <f t="shared" si="27"/>
        <v>0</v>
      </c>
      <c r="AO56">
        <f t="shared" si="27"/>
        <v>0</v>
      </c>
      <c r="AP56">
        <f t="shared" si="27"/>
        <v>-2.6144057056744629E-6</v>
      </c>
      <c r="AQ56">
        <f t="shared" si="27"/>
        <v>-0.33362972575125344</v>
      </c>
      <c r="AR56">
        <f t="shared" si="27"/>
        <v>-0.33363234015695908</v>
      </c>
      <c r="AS56">
        <f t="shared" si="27"/>
        <v>-0.1798984288560829</v>
      </c>
      <c r="AT56">
        <f t="shared" si="27"/>
        <v>-0.1209442755959593</v>
      </c>
      <c r="AU56">
        <f t="shared" si="23"/>
        <v>-0.63447504460900128</v>
      </c>
      <c r="AW56">
        <v>53</v>
      </c>
      <c r="AX56">
        <f>IF(Z56&gt;0, (R56*SUMPRODUCT(K56:$K$98, X56:$X$98)-K56*$AZ$3)/Z56, 0)</f>
        <v>-29602844.987694025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2000000</v>
      </c>
      <c r="S57">
        <f t="shared" si="1"/>
        <v>-113029640.21538877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-400.51168271625642</v>
      </c>
      <c r="AC57">
        <f t="shared" si="2"/>
        <v>-357.88803865011386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-20.45576892872969</v>
      </c>
      <c r="AI57">
        <f t="shared" si="25"/>
        <v>-20.455927244742185</v>
      </c>
      <c r="AJ57">
        <f t="shared" si="7"/>
        <v>-42.62364406614256</v>
      </c>
      <c r="AK57">
        <f t="shared" si="22"/>
        <v>-28.035817790137951</v>
      </c>
      <c r="AL57">
        <f t="shared" si="26"/>
        <v>-91.1153891010227</v>
      </c>
      <c r="AN57">
        <f t="shared" si="27"/>
        <v>0</v>
      </c>
      <c r="AO57">
        <f t="shared" si="27"/>
        <v>0</v>
      </c>
      <c r="AP57">
        <f t="shared" si="27"/>
        <v>-5.4629605042126425E-7</v>
      </c>
      <c r="AQ57">
        <f t="shared" si="27"/>
        <v>-7.0586074005210775E-2</v>
      </c>
      <c r="AR57">
        <f t="shared" si="27"/>
        <v>-7.0586620301261199E-2</v>
      </c>
      <c r="AS57">
        <f t="shared" si="27"/>
        <v>-0.14708005868207366</v>
      </c>
      <c r="AT57">
        <f t="shared" si="27"/>
        <v>-9.674230855002991E-2</v>
      </c>
      <c r="AU57">
        <f t="shared" si="23"/>
        <v>-0.31440898753336477</v>
      </c>
      <c r="AW57">
        <v>54</v>
      </c>
      <c r="AX57">
        <f>IF(Z57&gt;0, (R57*SUMPRODUCT(K57:$K$98, X57:$X$98)-K57*$AZ$3)/Z57, 0)</f>
        <v>-113029640.21538877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2000000</v>
      </c>
      <c r="S58">
        <f t="shared" si="1"/>
        <v>-435879145.54358405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-357.88803865011386</v>
      </c>
      <c r="AC58">
        <f t="shared" si="2"/>
        <v>-319.60391598135681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-4.8028345935016832</v>
      </c>
      <c r="AI58">
        <f t="shared" si="25"/>
        <v>-4.8028712554892143</v>
      </c>
      <c r="AJ58">
        <f t="shared" si="7"/>
        <v>-38.28412266875705</v>
      </c>
      <c r="AK58">
        <f t="shared" si="22"/>
        <v>-25.052162705507971</v>
      </c>
      <c r="AL58">
        <f t="shared" si="26"/>
        <v>-68.13915662975424</v>
      </c>
      <c r="AN58">
        <f t="shared" si="27"/>
        <v>0</v>
      </c>
      <c r="AO58">
        <f t="shared" si="27"/>
        <v>0</v>
      </c>
      <c r="AP58">
        <f t="shared" si="27"/>
        <v>-1.1295389221765941E-7</v>
      </c>
      <c r="AQ58">
        <f t="shared" si="27"/>
        <v>-1.479731180833118E-2</v>
      </c>
      <c r="AR58">
        <f t="shared" si="27"/>
        <v>-1.4797424762223397E-2</v>
      </c>
      <c r="AS58">
        <f t="shared" si="27"/>
        <v>-0.11795161574052229</v>
      </c>
      <c r="AT58">
        <f t="shared" si="27"/>
        <v>-7.7184557537754231E-2</v>
      </c>
      <c r="AU58">
        <f t="shared" si="23"/>
        <v>-0.20993359804049994</v>
      </c>
      <c r="AW58">
        <v>55</v>
      </c>
      <c r="AX58">
        <f>IF(Z58&gt;0, (R58*SUMPRODUCT(K58:$K$98, X58:$X$98)-K58*$AZ$3)/Z58, 0)</f>
        <v>-435879145.54358405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2000000</v>
      </c>
      <c r="S59">
        <f t="shared" si="1"/>
        <v>-1700593251.0437136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-319.60391598135681</v>
      </c>
      <c r="AC59">
        <f t="shared" si="2"/>
        <v>-285.37343762998444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-1.1161983706398806</v>
      </c>
      <c r="AI59">
        <f t="shared" si="25"/>
        <v>-1.1162067610482707</v>
      </c>
      <c r="AJ59">
        <f t="shared" si="7"/>
        <v>-34.230478351372369</v>
      </c>
      <c r="AK59">
        <f t="shared" si="22"/>
        <v>-22.372274118694978</v>
      </c>
      <c r="AL59">
        <f t="shared" si="26"/>
        <v>-57.718959231115619</v>
      </c>
      <c r="AN59">
        <f t="shared" si="27"/>
        <v>0</v>
      </c>
      <c r="AO59">
        <f t="shared" si="27"/>
        <v>0</v>
      </c>
      <c r="AP59">
        <f t="shared" si="27"/>
        <v>-2.3080768898162965E-8</v>
      </c>
      <c r="AQ59">
        <f t="shared" si="27"/>
        <v>-3.0704961474835816E-3</v>
      </c>
      <c r="AR59">
        <f t="shared" si="27"/>
        <v>-3.0705192282524797E-3</v>
      </c>
      <c r="AS59">
        <f t="shared" si="27"/>
        <v>-9.4162968401535957E-2</v>
      </c>
      <c r="AT59">
        <f t="shared" si="27"/>
        <v>-6.1542807532069338E-2</v>
      </c>
      <c r="AU59">
        <f t="shared" si="23"/>
        <v>-0.15877629516185779</v>
      </c>
      <c r="AW59">
        <v>56</v>
      </c>
      <c r="AX59">
        <f>IF(Z59&gt;0, (R59*SUMPRODUCT(K59:$K$98, X59:$X$98)-K59*$AZ$3)/Z59, 0)</f>
        <v>-1700593251.0437136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2000000</v>
      </c>
      <c r="S60">
        <f t="shared" si="1"/>
        <v>-6713817791.7494478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-285.37343762998444</v>
      </c>
      <c r="AC60">
        <f t="shared" si="2"/>
        <v>-254.80036914114919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-0.25635690020196372</v>
      </c>
      <c r="AI60">
        <f t="shared" si="25"/>
        <v>-0.25635879778376475</v>
      </c>
      <c r="AJ60">
        <f t="shared" si="7"/>
        <v>-30.573068488835247</v>
      </c>
      <c r="AK60">
        <f t="shared" si="22"/>
        <v>-19.976140634098911</v>
      </c>
      <c r="AL60">
        <f t="shared" si="26"/>
        <v>-50.80556792071792</v>
      </c>
      <c r="AN60">
        <f t="shared" si="27"/>
        <v>0</v>
      </c>
      <c r="AO60">
        <f t="shared" si="27"/>
        <v>0</v>
      </c>
      <c r="AP60">
        <f t="shared" si="27"/>
        <v>-4.6606839810478923E-9</v>
      </c>
      <c r="AQ60">
        <f t="shared" si="27"/>
        <v>-6.2964268394313187E-4</v>
      </c>
      <c r="AR60">
        <f t="shared" si="27"/>
        <v>-6.2964734462711287E-4</v>
      </c>
      <c r="AS60">
        <f t="shared" si="27"/>
        <v>-7.5091050346301383E-2</v>
      </c>
      <c r="AT60">
        <f t="shared" si="27"/>
        <v>-4.906374977139448E-2</v>
      </c>
      <c r="AU60">
        <f t="shared" si="23"/>
        <v>-0.12478444746232296</v>
      </c>
      <c r="AW60">
        <v>57</v>
      </c>
      <c r="AX60">
        <f>IF(Z60&gt;0, (R60*SUMPRODUCT(K60:$K$98, X60:$X$98)-K60*$AZ$3)/Z60, 0)</f>
        <v>-6713817791.7494478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2000000</v>
      </c>
      <c r="S61">
        <f t="shared" si="1"/>
        <v>-26851351339.851269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-254.80036914114919</v>
      </c>
      <c r="AC61">
        <f t="shared" si="2"/>
        <v>-227.50087469009858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-5.819903073068821E-2</v>
      </c>
      <c r="AI61">
        <f t="shared" si="25"/>
        <v>-5.8199454360902965E-2</v>
      </c>
      <c r="AJ61">
        <f t="shared" si="7"/>
        <v>-27.299494451050606</v>
      </c>
      <c r="AK61">
        <f t="shared" si="22"/>
        <v>-17.836025839880445</v>
      </c>
      <c r="AL61">
        <f t="shared" si="26"/>
        <v>-45.193719745291958</v>
      </c>
      <c r="AN61">
        <f t="shared" si="27"/>
        <v>0</v>
      </c>
      <c r="AO61">
        <f t="shared" si="27"/>
        <v>0</v>
      </c>
      <c r="AP61">
        <f t="shared" si="27"/>
        <v>-9.2900500799526387E-10</v>
      </c>
      <c r="AQ61">
        <f t="shared" si="27"/>
        <v>-1.2762826901009709E-4</v>
      </c>
      <c r="AR61">
        <f t="shared" si="27"/>
        <v>-1.2762919801510508E-4</v>
      </c>
      <c r="AS61">
        <f t="shared" si="27"/>
        <v>-5.9866756849631442E-2</v>
      </c>
      <c r="AT61">
        <f t="shared" si="27"/>
        <v>-3.9113728792101239E-2</v>
      </c>
      <c r="AU61">
        <f t="shared" si="23"/>
        <v>-9.9108114839747796E-2</v>
      </c>
      <c r="AW61">
        <v>58</v>
      </c>
      <c r="AX61">
        <f>IF(Z61&gt;0, (R61*SUMPRODUCT(K61:$K$98, X61:$X$98)-K61*$AZ$3)/Z61, 0)</f>
        <v>-26851351339.851269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2000000</v>
      </c>
      <c r="S62">
        <f t="shared" si="1"/>
        <v>-108878356491.85799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-227.50087469009858</v>
      </c>
      <c r="AC62">
        <f t="shared" si="2"/>
        <v>-203.1258915203903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-1.3044511873685771E-2</v>
      </c>
      <c r="AI62">
        <f t="shared" si="25"/>
        <v>-1.3044605154801535E-2</v>
      </c>
      <c r="AJ62">
        <f t="shared" si="7"/>
        <v>-24.374983169708287</v>
      </c>
      <c r="AK62">
        <f t="shared" si="22"/>
        <v>-15.925061228306902</v>
      </c>
      <c r="AL62">
        <f t="shared" si="26"/>
        <v>-40.313089003169992</v>
      </c>
      <c r="AN62">
        <f t="shared" si="27"/>
        <v>0</v>
      </c>
      <c r="AO62">
        <f t="shared" si="27"/>
        <v>0</v>
      </c>
      <c r="AP62">
        <f t="shared" si="27"/>
        <v>-1.8264460008291919E-10</v>
      </c>
      <c r="AQ62">
        <f t="shared" si="27"/>
        <v>-2.5541178779372916E-5</v>
      </c>
      <c r="AR62">
        <f t="shared" si="27"/>
        <v>-2.5541361423973E-5</v>
      </c>
      <c r="AS62">
        <f t="shared" si="27"/>
        <v>-4.7726262884363276E-2</v>
      </c>
      <c r="AT62">
        <f t="shared" si="27"/>
        <v>-3.1181299832702708E-2</v>
      </c>
      <c r="AU62">
        <f t="shared" si="23"/>
        <v>-7.8933104078489955E-2</v>
      </c>
      <c r="AW62">
        <v>59</v>
      </c>
      <c r="AX62">
        <f>IF(Z62&gt;0, (R62*SUMPRODUCT(K62:$K$98, X62:$X$98)-K62*$AZ$3)/Z62, 0)</f>
        <v>-108878356491.85799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2000000</v>
      </c>
      <c r="S63">
        <f t="shared" si="1"/>
        <v>-447901758660.48065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-203.1258915203903</v>
      </c>
      <c r="AC63">
        <f t="shared" si="2"/>
        <v>-181.3624252776608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-2.8841009130956968E-3</v>
      </c>
      <c r="AI63">
        <f t="shared" si="25"/>
        <v>-2.8841211588774749E-3</v>
      </c>
      <c r="AJ63">
        <f t="shared" si="7"/>
        <v>-21.763466242729493</v>
      </c>
      <c r="AK63">
        <f t="shared" si="22"/>
        <v>-14.218812406427322</v>
      </c>
      <c r="AL63">
        <f t="shared" si="26"/>
        <v>-35.985162770315696</v>
      </c>
      <c r="AN63">
        <f t="shared" si="27"/>
        <v>0</v>
      </c>
      <c r="AO63">
        <f t="shared" si="27"/>
        <v>0</v>
      </c>
      <c r="AP63">
        <f t="shared" si="27"/>
        <v>-3.539399892370019E-11</v>
      </c>
      <c r="AQ63">
        <f t="shared" si="27"/>
        <v>-5.0420312602694925E-6</v>
      </c>
      <c r="AR63">
        <f t="shared" si="27"/>
        <v>-5.0420666542684162E-6</v>
      </c>
      <c r="AS63">
        <f t="shared" si="27"/>
        <v>-3.8047239134181066E-2</v>
      </c>
      <c r="AT63">
        <f t="shared" si="27"/>
        <v>-2.4857554848926142E-2</v>
      </c>
      <c r="AU63">
        <f t="shared" si="23"/>
        <v>-6.2909836049761483E-2</v>
      </c>
      <c r="AW63">
        <v>60</v>
      </c>
      <c r="AX63">
        <f>IF(Z63&gt;0, (R63*SUMPRODUCT(K63:$K$98, X63:$X$98)-K63*$AZ$3)/Z63, 0)</f>
        <v>-447901758660.48065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2000000</v>
      </c>
      <c r="S64">
        <f t="shared" si="1"/>
        <v>-1871756273632.0457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-181.3624252776608</v>
      </c>
      <c r="AC64">
        <f t="shared" si="2"/>
        <v>-161.93074122691681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-6.2870750258095293E-4</v>
      </c>
      <c r="AI64">
        <f t="shared" si="25"/>
        <v>-6.2871182821734877E-4</v>
      </c>
      <c r="AJ64">
        <f t="shared" si="7"/>
        <v>-19.431684050743996</v>
      </c>
      <c r="AK64">
        <f t="shared" si="22"/>
        <v>-12.695369769436258</v>
      </c>
      <c r="AL64">
        <f t="shared" si="26"/>
        <v>-32.127682532008471</v>
      </c>
      <c r="AN64">
        <f t="shared" si="27"/>
        <v>0</v>
      </c>
      <c r="AO64">
        <f t="shared" si="27"/>
        <v>0</v>
      </c>
      <c r="AP64">
        <f t="shared" si="27"/>
        <v>-6.7519166115731201E-12</v>
      </c>
      <c r="AQ64">
        <f t="shared" si="27"/>
        <v>-9.8135401176790332E-7</v>
      </c>
      <c r="AR64">
        <f t="shared" si="27"/>
        <v>-9.8136076368451497E-7</v>
      </c>
      <c r="AS64">
        <f t="shared" si="27"/>
        <v>-3.0331053821245939E-2</v>
      </c>
      <c r="AT64">
        <f t="shared" si="27"/>
        <v>-1.9816292954940595E-2</v>
      </c>
      <c r="AU64">
        <f t="shared" si="23"/>
        <v>-5.0148328136950221E-2</v>
      </c>
      <c r="AW64">
        <v>61</v>
      </c>
      <c r="AX64">
        <f>IF(Z64&gt;0, (R64*SUMPRODUCT(K64:$K$98, X64:$X$98)-K64*$AZ$3)/Z64, 0)</f>
        <v>-1871756273632.0457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2000000</v>
      </c>
      <c r="S65">
        <f t="shared" si="1"/>
        <v>-7951495134346.3916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-161.93074122691681</v>
      </c>
      <c r="AC65">
        <f t="shared" si="2"/>
        <v>-144.58101980400716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-1.349294568805849E-4</v>
      </c>
      <c r="AI65">
        <f t="shared" si="25"/>
        <v>-1.3493036602419477E-4</v>
      </c>
      <c r="AJ65">
        <f t="shared" si="7"/>
        <v>-17.349721422909653</v>
      </c>
      <c r="AK65">
        <f t="shared" si="22"/>
        <v>-11.335151885884178</v>
      </c>
      <c r="AL65">
        <f t="shared" si="26"/>
        <v>-28.685008239159856</v>
      </c>
      <c r="AN65">
        <f t="shared" si="27"/>
        <v>0</v>
      </c>
      <c r="AO65">
        <f t="shared" si="27"/>
        <v>0</v>
      </c>
      <c r="AP65">
        <f t="shared" si="27"/>
        <v>-1.2670435052749338E-12</v>
      </c>
      <c r="AQ65">
        <f t="shared" si="27"/>
        <v>-1.8804673998390939E-7</v>
      </c>
      <c r="AR65">
        <f t="shared" si="27"/>
        <v>-1.8804800702741469E-7</v>
      </c>
      <c r="AS65">
        <f t="shared" si="27"/>
        <v>-2.4179735312316417E-2</v>
      </c>
      <c r="AT65">
        <f t="shared" si="27"/>
        <v>-1.5797427845940518E-2</v>
      </c>
      <c r="AU65">
        <f t="shared" si="23"/>
        <v>-3.9977351206263959E-2</v>
      </c>
      <c r="AW65">
        <v>62</v>
      </c>
      <c r="AX65">
        <f>IF(Z65&gt;0, (R65*SUMPRODUCT(K65:$K$98, X65:$X$98)-K65*$AZ$3)/Z65, 0)</f>
        <v>-7951495134346.3916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2000000</v>
      </c>
      <c r="S66">
        <f t="shared" si="1"/>
        <v>-34382164422863.027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-144.58101980400716</v>
      </c>
      <c r="AC66">
        <f t="shared" si="2"/>
        <v>-129.09019641681854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-2.8492949664555891E-5</v>
      </c>
      <c r="AI66">
        <f t="shared" si="25"/>
        <v>-2.8493137392988035E-5</v>
      </c>
      <c r="AJ66">
        <f t="shared" si="7"/>
        <v>-15.490823387188613</v>
      </c>
      <c r="AK66">
        <f t="shared" si="22"/>
        <v>-10.120671386280502</v>
      </c>
      <c r="AL66">
        <f t="shared" si="26"/>
        <v>-25.611523266606508</v>
      </c>
      <c r="AN66">
        <f t="shared" si="27"/>
        <v>0</v>
      </c>
      <c r="AO66">
        <f t="shared" si="27"/>
        <v>0</v>
      </c>
      <c r="AP66">
        <f t="shared" si="27"/>
        <v>-2.3359904715087936E-13</v>
      </c>
      <c r="AQ66">
        <f t="shared" si="27"/>
        <v>-3.5455076336185696E-8</v>
      </c>
      <c r="AR66">
        <f t="shared" si="27"/>
        <v>-3.5455309935232845E-8</v>
      </c>
      <c r="AS66">
        <f t="shared" si="27"/>
        <v>-1.9275937808094376E-2</v>
      </c>
      <c r="AT66">
        <f t="shared" si="27"/>
        <v>-1.2593612833998541E-2</v>
      </c>
      <c r="AU66">
        <f t="shared" si="23"/>
        <v>-3.1869586097402855E-2</v>
      </c>
      <c r="AW66">
        <v>63</v>
      </c>
      <c r="AX66">
        <f>IF(Z66&gt;0, (R66*SUMPRODUCT(K66:$K$98, X66:$X$98)-K66*$AZ$3)/Z66, 0)</f>
        <v>-34382164422863.027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-151531867325476.66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-129.09019641681854</v>
      </c>
      <c r="AC67">
        <f t="shared" ref="AC67:AC89" si="30">S67*Z67</f>
        <v>-115.25910397438489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-5.9127935716360515E-6</v>
      </c>
      <c r="AI67">
        <f t="shared" ref="AI67:AI89" si="34">SUM(AE67:AH67)</f>
        <v>-5.9128316029445836E-6</v>
      </c>
      <c r="AJ67">
        <f t="shared" ref="AJ67:AJ89" si="35">AB67-AC67</f>
        <v>-13.831092442433658</v>
      </c>
      <c r="AK67">
        <f t="shared" si="22"/>
        <v>-9.0363137491772996</v>
      </c>
      <c r="AL67">
        <f t="shared" si="26"/>
        <v>-22.867412104442558</v>
      </c>
      <c r="AN67">
        <f t="shared" ref="AN67:AT89" si="36">AE67*$K67</f>
        <v>0</v>
      </c>
      <c r="AO67">
        <f t="shared" si="36"/>
        <v>0</v>
      </c>
      <c r="AP67">
        <f t="shared" si="36"/>
        <v>-4.2253652816173512E-14</v>
      </c>
      <c r="AQ67">
        <f t="shared" si="36"/>
        <v>-6.56924876875915E-9</v>
      </c>
      <c r="AR67">
        <f t="shared" si="36"/>
        <v>-6.5692910224119666E-9</v>
      </c>
      <c r="AS67">
        <f t="shared" si="36"/>
        <v>-1.5366659751815189E-2</v>
      </c>
      <c r="AT67">
        <f t="shared" si="36"/>
        <v>-1.0039551060207085E-2</v>
      </c>
      <c r="AU67">
        <f t="shared" si="23"/>
        <v>-2.5406217381313292E-2</v>
      </c>
      <c r="AW67">
        <v>64</v>
      </c>
      <c r="AX67">
        <f>IF(Z67&gt;0, (R67*SUMPRODUCT(K67:$K$98, X67:$X$98)-K67*$AZ$3)/Z67, 0)</f>
        <v>-151531867325476.66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2000000</v>
      </c>
      <c r="S68">
        <f t="shared" si="29"/>
        <v>-681207999905723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-115.25910397438489</v>
      </c>
      <c r="AC68">
        <f t="shared" si="30"/>
        <v>-102.90991426855345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-1.2039003412909595E-6</v>
      </c>
      <c r="AI68">
        <f t="shared" si="34"/>
        <v>-1.2039078947778741E-6</v>
      </c>
      <c r="AJ68">
        <f t="shared" si="35"/>
        <v>-12.349189705831435</v>
      </c>
      <c r="AK68">
        <f t="shared" si="22"/>
        <v>-8.068137278206942</v>
      </c>
      <c r="AL68">
        <f t="shared" si="26"/>
        <v>-20.417328187946271</v>
      </c>
      <c r="AN68">
        <f t="shared" si="36"/>
        <v>0</v>
      </c>
      <c r="AO68">
        <f t="shared" si="36"/>
        <v>0</v>
      </c>
      <c r="AP68">
        <f t="shared" si="36"/>
        <v>-7.4929433603502148E-15</v>
      </c>
      <c r="AQ68">
        <f t="shared" si="36"/>
        <v>-1.1942507044435544E-9</v>
      </c>
      <c r="AR68">
        <f t="shared" si="36"/>
        <v>-1.1942581973869145E-9</v>
      </c>
      <c r="AS68">
        <f t="shared" si="36"/>
        <v>-1.2250207097442766E-2</v>
      </c>
      <c r="AT68">
        <f t="shared" si="36"/>
        <v>-8.0034686406964452E-3</v>
      </c>
      <c r="AU68">
        <f t="shared" si="23"/>
        <v>-2.0253676932397408E-2</v>
      </c>
      <c r="AW68">
        <v>65</v>
      </c>
      <c r="AX68">
        <f>IF(Z68&gt;0, (R68*SUMPRODUCT(K68:$K$98, X68:$X$98)-K68*$AZ$3)/Z68, 0)</f>
        <v>-681207999905723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2000000</v>
      </c>
      <c r="S69">
        <f t="shared" si="29"/>
        <v>-3127765321237378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-102.90991426855345</v>
      </c>
      <c r="AC69">
        <f t="shared" si="30"/>
        <v>-91.88385202653285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-2.4036440781268233E-7</v>
      </c>
      <c r="AI69">
        <f t="shared" si="34"/>
        <v>-2.4036587665453248E-7</v>
      </c>
      <c r="AJ69">
        <f t="shared" si="35"/>
        <v>-11.0260622420206</v>
      </c>
      <c r="AK69">
        <f t="shared" si="22"/>
        <v>-7.2036939987987418</v>
      </c>
      <c r="AL69">
        <f t="shared" si="26"/>
        <v>-18.22975648118522</v>
      </c>
      <c r="AN69">
        <f t="shared" si="36"/>
        <v>0</v>
      </c>
      <c r="AO69">
        <f t="shared" si="36"/>
        <v>0</v>
      </c>
      <c r="AP69">
        <f t="shared" si="36"/>
        <v>-1.3009541289846449E-15</v>
      </c>
      <c r="AQ69">
        <f t="shared" si="36"/>
        <v>-2.1289090365299678E-10</v>
      </c>
      <c r="AR69">
        <f t="shared" si="36"/>
        <v>-2.1289220460712576E-10</v>
      </c>
      <c r="AS69">
        <f t="shared" si="36"/>
        <v>-9.7657901009506297E-3</v>
      </c>
      <c r="AT69">
        <f t="shared" si="36"/>
        <v>-6.3803161998887952E-3</v>
      </c>
      <c r="AU69">
        <f t="shared" si="23"/>
        <v>-1.614610651373163E-2</v>
      </c>
      <c r="AW69">
        <v>66</v>
      </c>
      <c r="AX69">
        <f>IF(Z69&gt;0, (R69*SUMPRODUCT(K69:$K$98, X69:$X$98)-K69*$AZ$3)/Z69, 0)</f>
        <v>-3127765321237378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2000000</v>
      </c>
      <c r="S70">
        <f t="shared" si="29"/>
        <v>-1.46767330345459E+16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-91.88385202653285</v>
      </c>
      <c r="AC70">
        <f t="shared" si="30"/>
        <v>-82.039153595303901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-4.6986652921843768E-8</v>
      </c>
      <c r="AI70">
        <f t="shared" si="34"/>
        <v>-4.6986932408952385E-8</v>
      </c>
      <c r="AJ70">
        <f t="shared" si="35"/>
        <v>-9.8446984312289487</v>
      </c>
      <c r="AK70">
        <f t="shared" si="22"/>
        <v>-6.4318696418573005</v>
      </c>
      <c r="AL70">
        <f t="shared" si="26"/>
        <v>-16.276568120073179</v>
      </c>
      <c r="AN70">
        <f t="shared" si="36"/>
        <v>0</v>
      </c>
      <c r="AO70">
        <f t="shared" si="36"/>
        <v>0</v>
      </c>
      <c r="AP70">
        <f t="shared" si="36"/>
        <v>-2.2101955695341124E-16</v>
      </c>
      <c r="AQ70">
        <f t="shared" si="36"/>
        <v>-3.7157238710963487E-11</v>
      </c>
      <c r="AR70">
        <f t="shared" si="36"/>
        <v>-3.7157459730520439E-11</v>
      </c>
      <c r="AS70">
        <f t="shared" si="36"/>
        <v>-7.7852280786010848E-3</v>
      </c>
      <c r="AT70">
        <f t="shared" si="36"/>
        <v>-5.086349011448439E-3</v>
      </c>
      <c r="AU70">
        <f t="shared" si="23"/>
        <v>-1.2871577127206981E-2</v>
      </c>
      <c r="AW70">
        <v>67</v>
      </c>
      <c r="AX70">
        <f>IF(Z70&gt;0, (R70*SUMPRODUCT(K70:$K$98, X70:$X$98)-K70*$AZ$3)/Z70, 0)</f>
        <v>-1.46767330345459E+16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2000000</v>
      </c>
      <c r="S71">
        <f t="shared" si="29"/>
        <v>-7.0390734593117456E+16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-82.039153595303901</v>
      </c>
      <c r="AC71">
        <f t="shared" si="30"/>
        <v>-73.249244281553686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-8.986471150400361E-9</v>
      </c>
      <c r="AI71">
        <f t="shared" si="34"/>
        <v>-8.9865231808591315E-9</v>
      </c>
      <c r="AJ71">
        <f t="shared" si="35"/>
        <v>-8.7899093137502149</v>
      </c>
      <c r="AK71">
        <f t="shared" si="22"/>
        <v>-5.7427407516712732</v>
      </c>
      <c r="AL71">
        <f t="shared" si="26"/>
        <v>-14.532650074408011</v>
      </c>
      <c r="AN71">
        <f t="shared" si="36"/>
        <v>0</v>
      </c>
      <c r="AO71">
        <f t="shared" si="36"/>
        <v>0</v>
      </c>
      <c r="AP71">
        <f t="shared" si="36"/>
        <v>-3.6737411746537574E-17</v>
      </c>
      <c r="AQ71">
        <f t="shared" si="36"/>
        <v>-6.345123579562681E-12</v>
      </c>
      <c r="AR71">
        <f t="shared" si="36"/>
        <v>-6.3451603169744269E-12</v>
      </c>
      <c r="AS71">
        <f t="shared" si="36"/>
        <v>-6.2063361597070651E-3</v>
      </c>
      <c r="AT71">
        <f t="shared" si="36"/>
        <v>-4.0548062910235371E-3</v>
      </c>
      <c r="AU71">
        <f t="shared" si="23"/>
        <v>-1.0261142457075762E-2</v>
      </c>
      <c r="AW71">
        <v>68</v>
      </c>
      <c r="AX71">
        <f>IF(Z71&gt;0, (R71*SUMPRODUCT(K71:$K$98, X71:$X$98)-K71*$AZ$3)/Z71, 0)</f>
        <v>-7.0390734593117456E+16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2000000</v>
      </c>
      <c r="S72">
        <f t="shared" si="29"/>
        <v>-3.4541343699259635E+17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-73.249244281553686</v>
      </c>
      <c r="AC72">
        <f t="shared" si="30"/>
        <v>-65.40111096567847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-1.6817230938645593E-9</v>
      </c>
      <c r="AI72">
        <f t="shared" si="34"/>
        <v>-1.6817325609413954E-9</v>
      </c>
      <c r="AJ72">
        <f t="shared" si="35"/>
        <v>-7.8481333158752165</v>
      </c>
      <c r="AK72">
        <f t="shared" ref="AK72:AK89" si="49">G72*SUM(AB72:AB72, AE72:AF72)</f>
        <v>-5.1274470997087587</v>
      </c>
      <c r="AL72">
        <f t="shared" si="26"/>
        <v>-12.975580417265707</v>
      </c>
      <c r="AN72">
        <f t="shared" si="36"/>
        <v>0</v>
      </c>
      <c r="AO72">
        <f t="shared" si="36"/>
        <v>0</v>
      </c>
      <c r="AP72">
        <f t="shared" si="36"/>
        <v>-5.9682743666551436E-18</v>
      </c>
      <c r="AQ72">
        <f t="shared" si="36"/>
        <v>-1.0601989406578012E-12</v>
      </c>
      <c r="AR72">
        <f t="shared" si="36"/>
        <v>-1.0602049089321679E-12</v>
      </c>
      <c r="AS72">
        <f t="shared" si="36"/>
        <v>-4.9476531885588862E-3</v>
      </c>
      <c r="AT72">
        <f t="shared" si="36"/>
        <v>-3.2324667498607527E-3</v>
      </c>
      <c r="AU72">
        <f t="shared" si="23"/>
        <v>-8.1801199394798442E-3</v>
      </c>
      <c r="AW72">
        <v>69</v>
      </c>
      <c r="AX72">
        <f>IF(Z72&gt;0, (R72*SUMPRODUCT(K72:$K$98, X72:$X$98)-K72*$AZ$3)/Z72, 0)</f>
        <v>-3.4541343699259635E+17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2000000</v>
      </c>
      <c r="S73">
        <f t="shared" si="29"/>
        <v>-1.7358552311964626E+18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-65.40111096567847</v>
      </c>
      <c r="AC73">
        <f t="shared" si="30"/>
        <v>-58.393849076499549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-3.0761661244809558E-10</v>
      </c>
      <c r="AI73">
        <f t="shared" si="34"/>
        <v>-3.0761829443885228E-10</v>
      </c>
      <c r="AJ73">
        <f t="shared" si="35"/>
        <v>-7.0072618891789205</v>
      </c>
      <c r="AK73">
        <f t="shared" si="49"/>
        <v>-4.5780777675974935</v>
      </c>
      <c r="AL73">
        <f t="shared" si="26"/>
        <v>-11.585339657084031</v>
      </c>
      <c r="AN73">
        <f t="shared" si="36"/>
        <v>0</v>
      </c>
      <c r="AO73">
        <f t="shared" si="36"/>
        <v>0</v>
      </c>
      <c r="AP73">
        <f t="shared" si="36"/>
        <v>-9.4675685873332789E-19</v>
      </c>
      <c r="AQ73">
        <f t="shared" si="36"/>
        <v>-1.7315085504311659E-13</v>
      </c>
      <c r="AR73">
        <f t="shared" si="36"/>
        <v>-1.7315180179997533E-13</v>
      </c>
      <c r="AS73">
        <f t="shared" si="36"/>
        <v>-3.9442388301675286E-3</v>
      </c>
      <c r="AT73">
        <f t="shared" si="36"/>
        <v>-2.5769027023764559E-3</v>
      </c>
      <c r="AU73">
        <f t="shared" si="23"/>
        <v>-6.5211415327171354E-3</v>
      </c>
      <c r="AW73">
        <v>70</v>
      </c>
      <c r="AX73">
        <f>IF(Z73&gt;0, (R73*SUMPRODUCT(K73:$K$98, X73:$X$98)-K73*$AZ$3)/Z73, 0)</f>
        <v>-1.7358552311964626E+18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2000000</v>
      </c>
      <c r="S74">
        <f t="shared" si="29"/>
        <v>-8.941417449625855E+18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-58.393849076499549</v>
      </c>
      <c r="AC74">
        <f t="shared" si="30"/>
        <v>-52.137365246874744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-5.4944842890119438E-11</v>
      </c>
      <c r="AI74">
        <f t="shared" si="34"/>
        <v>-5.4945134439896308E-11</v>
      </c>
      <c r="AJ74">
        <f t="shared" si="35"/>
        <v>-6.2564838296248055</v>
      </c>
      <c r="AK74">
        <f t="shared" si="49"/>
        <v>-4.0875694353549692</v>
      </c>
      <c r="AL74">
        <f t="shared" si="26"/>
        <v>-10.34405326503472</v>
      </c>
      <c r="AN74">
        <f t="shared" si="36"/>
        <v>0</v>
      </c>
      <c r="AO74">
        <f t="shared" si="36"/>
        <v>0</v>
      </c>
      <c r="AP74">
        <f t="shared" si="36"/>
        <v>-1.4652426310497864E-19</v>
      </c>
      <c r="AQ74">
        <f t="shared" si="36"/>
        <v>-2.761364698101494E-14</v>
      </c>
      <c r="AR74">
        <f t="shared" si="36"/>
        <v>-2.7613793505278048E-14</v>
      </c>
      <c r="AS74">
        <f t="shared" si="36"/>
        <v>-3.1443230470089394E-3</v>
      </c>
      <c r="AT74">
        <f t="shared" si="36"/>
        <v>-2.0542910573792222E-3</v>
      </c>
      <c r="AU74">
        <f t="shared" si="23"/>
        <v>-5.1986141044157753E-3</v>
      </c>
      <c r="AW74">
        <v>71</v>
      </c>
      <c r="AX74">
        <f>IF(Z74&gt;0, (R74*SUMPRODUCT(K74:$K$98, X74:$X$98)-K74*$AZ$3)/Z74, 0)</f>
        <v>-8.941417449625855E+18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2000000</v>
      </c>
      <c r="S75">
        <f t="shared" si="29"/>
        <v>-4.7242960608161989E+19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-52.137365246874744</v>
      </c>
      <c r="AC75">
        <f t="shared" si="30"/>
        <v>-46.551218970423896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-9.5746555962395786E-12</v>
      </c>
      <c r="AI75">
        <f t="shared" si="34"/>
        <v>-9.5747048641287739E-12</v>
      </c>
      <c r="AJ75">
        <f t="shared" si="35"/>
        <v>-5.5861462764508474</v>
      </c>
      <c r="AK75">
        <f t="shared" si="49"/>
        <v>-3.6496155672812325</v>
      </c>
      <c r="AL75">
        <f t="shared" si="26"/>
        <v>-9.2357618437416544</v>
      </c>
      <c r="AN75">
        <f t="shared" si="36"/>
        <v>0</v>
      </c>
      <c r="AO75">
        <f t="shared" si="36"/>
        <v>0</v>
      </c>
      <c r="AP75">
        <f t="shared" si="36"/>
        <v>-2.2107659443245361E-20</v>
      </c>
      <c r="AQ75">
        <f t="shared" si="36"/>
        <v>-4.2963729249105009E-15</v>
      </c>
      <c r="AR75">
        <f t="shared" si="36"/>
        <v>-4.2963950325699442E-15</v>
      </c>
      <c r="AS75">
        <f t="shared" si="36"/>
        <v>-2.5066350821181531E-3</v>
      </c>
      <c r="AT75">
        <f t="shared" si="36"/>
        <v>-1.6376682536505321E-3</v>
      </c>
      <c r="AU75">
        <f t="shared" si="23"/>
        <v>-4.1443033357729817E-3</v>
      </c>
      <c r="AW75">
        <v>72</v>
      </c>
      <c r="AX75">
        <f>IF(Z75&gt;0, (R75*SUMPRODUCT(K75:$K$98, X75:$X$98)-K75*$AZ$3)/Z75, 0)</f>
        <v>-4.7242960608161989E+19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2000000</v>
      </c>
      <c r="S76">
        <f t="shared" si="29"/>
        <v>-2.5624448288328004E+20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-46.551218970423896</v>
      </c>
      <c r="AC76">
        <f t="shared" si="30"/>
        <v>-41.563588366449913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-1.6266026891572254E-12</v>
      </c>
      <c r="AI76">
        <f t="shared" si="34"/>
        <v>-1.6266107993003002E-12</v>
      </c>
      <c r="AJ76">
        <f t="shared" si="35"/>
        <v>-4.9876306039739831</v>
      </c>
      <c r="AK76">
        <f t="shared" si="49"/>
        <v>-3.2585853279296733</v>
      </c>
      <c r="AL76">
        <f t="shared" si="26"/>
        <v>-8.246215931905283</v>
      </c>
      <c r="AN76">
        <f t="shared" si="36"/>
        <v>0</v>
      </c>
      <c r="AO76">
        <f t="shared" si="36"/>
        <v>0</v>
      </c>
      <c r="AP76">
        <f t="shared" si="36"/>
        <v>-3.2492962031066389E-21</v>
      </c>
      <c r="AQ76">
        <f t="shared" si="36"/>
        <v>-6.5169182504762384E-16</v>
      </c>
      <c r="AR76">
        <f t="shared" si="36"/>
        <v>-6.51695074343827E-16</v>
      </c>
      <c r="AS76">
        <f t="shared" si="36"/>
        <v>-1.9982741407191958E-3</v>
      </c>
      <c r="AT76">
        <f t="shared" si="36"/>
        <v>-1.3055391052698762E-3</v>
      </c>
      <c r="AU76">
        <f t="shared" si="23"/>
        <v>-3.3038132459897239E-3</v>
      </c>
      <c r="AW76">
        <v>73</v>
      </c>
      <c r="AX76">
        <f>IF(Z76&gt;0, (R76*SUMPRODUCT(K76:$K$98, X76:$X$98)-K76*$AZ$3)/Z76, 0)</f>
        <v>-2.5624448288328004E+20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2000000</v>
      </c>
      <c r="S77">
        <f t="shared" si="29"/>
        <v>-1.4280699748042392E+21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-41.563588366449913</v>
      </c>
      <c r="AC77">
        <f t="shared" si="30"/>
        <v>-37.110346755758847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-2.691889369612562E-13</v>
      </c>
      <c r="AI77">
        <f t="shared" si="34"/>
        <v>-2.6919023627947625E-13</v>
      </c>
      <c r="AJ77">
        <f t="shared" si="35"/>
        <v>-4.4532416106910659</v>
      </c>
      <c r="AK77">
        <f t="shared" si="49"/>
        <v>-2.9094511856514944</v>
      </c>
      <c r="AL77">
        <f t="shared" si="26"/>
        <v>-7.362692796342829</v>
      </c>
      <c r="AN77">
        <f t="shared" si="36"/>
        <v>0</v>
      </c>
      <c r="AO77">
        <f t="shared" si="36"/>
        <v>0</v>
      </c>
      <c r="AP77">
        <f t="shared" si="36"/>
        <v>-4.6479162399711359E-22</v>
      </c>
      <c r="AQ77">
        <f t="shared" si="36"/>
        <v>-9.6294165078528759E-17</v>
      </c>
      <c r="AR77">
        <f t="shared" si="36"/>
        <v>-9.6294629870152743E-17</v>
      </c>
      <c r="AS77">
        <f t="shared" si="36"/>
        <v>-1.5930119106498724E-3</v>
      </c>
      <c r="AT77">
        <f t="shared" si="36"/>
        <v>-1.0407677816245825E-3</v>
      </c>
      <c r="AU77">
        <f t="shared" si="23"/>
        <v>-2.6337796922745512E-3</v>
      </c>
      <c r="AW77">
        <v>74</v>
      </c>
      <c r="AX77">
        <f>IF(Z77&gt;0, (R77*SUMPRODUCT(K77:$K$98, X77:$X$98)-K77*$AZ$3)/Z77, 0)</f>
        <v>-1.4280699748042392E+21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2000000</v>
      </c>
      <c r="S78">
        <f t="shared" si="29"/>
        <v>-8.1840328812281211E+21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-37.110346755758847</v>
      </c>
      <c r="AC78">
        <f t="shared" si="30"/>
        <v>-33.134238174784684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-4.3355712890252244E-14</v>
      </c>
      <c r="AI78">
        <f t="shared" si="34"/>
        <v>-4.3355915322467848E-14</v>
      </c>
      <c r="AJ78">
        <f t="shared" si="35"/>
        <v>-3.976108580974163</v>
      </c>
      <c r="AK78">
        <f t="shared" si="49"/>
        <v>-2.5977242729031196</v>
      </c>
      <c r="AL78">
        <f t="shared" si="26"/>
        <v>-6.5738328538773256</v>
      </c>
      <c r="AN78">
        <f t="shared" si="36"/>
        <v>0</v>
      </c>
      <c r="AO78">
        <f t="shared" si="36"/>
        <v>0</v>
      </c>
      <c r="AP78">
        <f t="shared" si="36"/>
        <v>-6.4655335602166627E-23</v>
      </c>
      <c r="AQ78">
        <f t="shared" si="36"/>
        <v>-1.3847490424382709E-17</v>
      </c>
      <c r="AR78">
        <f t="shared" si="36"/>
        <v>-1.384755507971831E-17</v>
      </c>
      <c r="AS78">
        <f t="shared" si="36"/>
        <v>-1.2699393420359305E-3</v>
      </c>
      <c r="AT78">
        <f t="shared" si="36"/>
        <v>-8.2969370346347448E-4</v>
      </c>
      <c r="AU78">
        <f t="shared" si="23"/>
        <v>-2.0996330454994185E-3</v>
      </c>
      <c r="AW78">
        <v>75</v>
      </c>
      <c r="AX78">
        <f>IF(Z78&gt;0, (R78*SUMPRODUCT(K78:$K$98, X78:$X$98)-K78*$AZ$3)/Z78, 0)</f>
        <v>-8.1840328812281211E+21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2000000</v>
      </c>
      <c r="S79">
        <f t="shared" si="29"/>
        <v>-4.8261437805994262E+22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-33.134238174784684</v>
      </c>
      <c r="AC79">
        <f t="shared" si="30"/>
        <v>-29.584141227486331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-6.7903207170275841E-15</v>
      </c>
      <c r="AI79">
        <f t="shared" si="34"/>
        <v>-6.7903513669031081E-15</v>
      </c>
      <c r="AJ79">
        <f t="shared" si="35"/>
        <v>-3.5500969472983535</v>
      </c>
      <c r="AK79">
        <f t="shared" si="49"/>
        <v>-2.319396672234928</v>
      </c>
      <c r="AL79">
        <f t="shared" si="26"/>
        <v>-5.8694936195332881</v>
      </c>
      <c r="AN79">
        <f t="shared" si="36"/>
        <v>0</v>
      </c>
      <c r="AO79">
        <f t="shared" si="36"/>
        <v>0</v>
      </c>
      <c r="AP79">
        <f t="shared" si="36"/>
        <v>-8.7404830367354592E-24</v>
      </c>
      <c r="AQ79">
        <f t="shared" si="36"/>
        <v>-1.9364086158929019E-18</v>
      </c>
      <c r="AR79">
        <f t="shared" si="36"/>
        <v>-1.9364173563759386E-18</v>
      </c>
      <c r="AS79">
        <f t="shared" si="36"/>
        <v>-1.0123878683322132E-3</v>
      </c>
      <c r="AT79">
        <f t="shared" si="36"/>
        <v>-6.6142674064371368E-4</v>
      </c>
      <c r="AU79">
        <f t="shared" si="23"/>
        <v>-1.6738146089759287E-3</v>
      </c>
      <c r="AW79">
        <v>76</v>
      </c>
      <c r="AX79">
        <f>IF(Z79&gt;0, (R79*SUMPRODUCT(K79:$K$98, X79:$X$98)-K79*$AZ$3)/Z79, 0)</f>
        <v>-4.8261437805994262E+22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2000000</v>
      </c>
      <c r="S80">
        <f t="shared" si="29"/>
        <v>-2.9451450284413412E+23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-29.584141227486331</v>
      </c>
      <c r="AC80">
        <f t="shared" si="30"/>
        <v>-26.414411810255643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-1.0343591041762406E-15</v>
      </c>
      <c r="AI80">
        <f t="shared" si="34"/>
        <v>-1.0343635885754052E-15</v>
      </c>
      <c r="AJ80">
        <f t="shared" si="35"/>
        <v>-3.1697294172306876</v>
      </c>
      <c r="AK80">
        <f t="shared" si="49"/>
        <v>-2.0708898859240432</v>
      </c>
      <c r="AL80">
        <f t="shared" si="26"/>
        <v>-5.2406193031547321</v>
      </c>
      <c r="AN80">
        <f t="shared" si="36"/>
        <v>0</v>
      </c>
      <c r="AO80">
        <f t="shared" si="36"/>
        <v>0</v>
      </c>
      <c r="AP80">
        <f t="shared" si="36"/>
        <v>-1.1418076791740869E-24</v>
      </c>
      <c r="AQ80">
        <f t="shared" si="36"/>
        <v>-2.6336620020332589E-19</v>
      </c>
      <c r="AR80">
        <f t="shared" si="36"/>
        <v>-2.6336734201100509E-19</v>
      </c>
      <c r="AS80">
        <f t="shared" si="36"/>
        <v>-8.0706941034137253E-4</v>
      </c>
      <c r="AT80">
        <f t="shared" si="36"/>
        <v>-5.2728534808969515E-4</v>
      </c>
      <c r="AU80">
        <f t="shared" si="23"/>
        <v>-1.334354758431068E-3</v>
      </c>
      <c r="AW80">
        <v>77</v>
      </c>
      <c r="AX80">
        <f>IF(Z80&gt;0, (R80*SUMPRODUCT(K80:$K$98, X80:$X$98)-K80*$AZ$3)/Z80, 0)</f>
        <v>-2.9451450284413412E+23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2000000</v>
      </c>
      <c r="S81">
        <f t="shared" si="29"/>
        <v>-1.8617827478572682E+24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-26.414411810255643</v>
      </c>
      <c r="AC81">
        <f t="shared" si="30"/>
        <v>-23.584296259156822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-1.5224703149363168E-16</v>
      </c>
      <c r="AI81">
        <f t="shared" si="34"/>
        <v>-1.5224766487301727E-16</v>
      </c>
      <c r="AJ81">
        <f t="shared" si="35"/>
        <v>-2.830115551098821</v>
      </c>
      <c r="AK81">
        <f t="shared" si="49"/>
        <v>-1.8490088267178952</v>
      </c>
      <c r="AL81">
        <f t="shared" si="26"/>
        <v>-4.6791243778167164</v>
      </c>
      <c r="AN81">
        <f t="shared" si="36"/>
        <v>0</v>
      </c>
      <c r="AO81">
        <f t="shared" si="36"/>
        <v>0</v>
      </c>
      <c r="AP81">
        <f t="shared" si="36"/>
        <v>-1.4399075147716453E-25</v>
      </c>
      <c r="AQ81">
        <f t="shared" si="36"/>
        <v>-3.4611427168854346E-20</v>
      </c>
      <c r="AR81">
        <f t="shared" si="36"/>
        <v>-3.4611571159605819E-20</v>
      </c>
      <c r="AS81">
        <f t="shared" si="36"/>
        <v>-6.4339079268285271E-4</v>
      </c>
      <c r="AT81">
        <f t="shared" si="36"/>
        <v>-4.2034865121946352E-4</v>
      </c>
      <c r="AU81">
        <f t="shared" si="23"/>
        <v>-1.0637394439023163E-3</v>
      </c>
      <c r="AW81">
        <v>78</v>
      </c>
      <c r="AX81">
        <f>IF(Z81&gt;0, (R81*SUMPRODUCT(K81:$K$98, X81:$X$98)-K81*$AZ$3)/Z81, 0)</f>
        <v>-1.8617827478572682E+24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2000000</v>
      </c>
      <c r="S82">
        <f t="shared" si="29"/>
        <v>-1.2204466388806722E+25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-23.584296259156822</v>
      </c>
      <c r="AC82">
        <f t="shared" si="30"/>
        <v>-21.057407374247163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-2.1631052992289413E-17</v>
      </c>
      <c r="AI82">
        <f t="shared" si="34"/>
        <v>-2.1631139261556349E-17</v>
      </c>
      <c r="AJ82">
        <f t="shared" si="35"/>
        <v>-2.5268888849096598</v>
      </c>
      <c r="AK82">
        <f t="shared" si="49"/>
        <v>-1.6509007381409777</v>
      </c>
      <c r="AL82">
        <f t="shared" si="26"/>
        <v>-4.1777896230506375</v>
      </c>
      <c r="AN82">
        <f t="shared" si="36"/>
        <v>0</v>
      </c>
      <c r="AO82">
        <f t="shared" si="36"/>
        <v>0</v>
      </c>
      <c r="AP82">
        <f t="shared" si="36"/>
        <v>-1.7510911731663198E-26</v>
      </c>
      <c r="AQ82">
        <f t="shared" si="36"/>
        <v>-4.3906651008189323E-21</v>
      </c>
      <c r="AR82">
        <f t="shared" si="36"/>
        <v>-4.3906826117306637E-21</v>
      </c>
      <c r="AS82">
        <f t="shared" si="36"/>
        <v>-5.129072007994676E-4</v>
      </c>
      <c r="AT82">
        <f t="shared" si="36"/>
        <v>-3.3509937118898553E-4</v>
      </c>
      <c r="AU82">
        <f t="shared" si="23"/>
        <v>-8.4800657198845313E-4</v>
      </c>
      <c r="AW82">
        <v>79</v>
      </c>
      <c r="AX82">
        <f>IF(Z82&gt;0, (R82*SUMPRODUCT(K82:$K$98, X82:$X$98)-K82*$AZ$3)/Z82, 0)</f>
        <v>-1.2204466388806722E+25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2000000</v>
      </c>
      <c r="S83">
        <f t="shared" si="29"/>
        <v>-8.3049472063267671E+25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-21.057407374247163</v>
      </c>
      <c r="AC83">
        <f t="shared" si="30"/>
        <v>-18.80125658414925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-2.9634905179001149E-18</v>
      </c>
      <c r="AI83">
        <f t="shared" si="34"/>
        <v>-2.9635018372114346E-18</v>
      </c>
      <c r="AJ83">
        <f t="shared" si="35"/>
        <v>-2.2561507900979123</v>
      </c>
      <c r="AK83">
        <f t="shared" si="49"/>
        <v>-1.4740185161973016</v>
      </c>
      <c r="AL83">
        <f t="shared" si="26"/>
        <v>-3.7301693062952141</v>
      </c>
      <c r="AN83">
        <f t="shared" si="36"/>
        <v>0</v>
      </c>
      <c r="AO83">
        <f t="shared" si="36"/>
        <v>0</v>
      </c>
      <c r="AP83">
        <f t="shared" si="36"/>
        <v>-2.0514202261558566E-27</v>
      </c>
      <c r="AQ83">
        <f t="shared" si="36"/>
        <v>-5.3707899860900023E-22</v>
      </c>
      <c r="AR83">
        <f t="shared" si="36"/>
        <v>-5.3708105002922641E-22</v>
      </c>
      <c r="AS83">
        <f t="shared" si="36"/>
        <v>-4.0888648022916775E-4</v>
      </c>
      <c r="AT83">
        <f t="shared" si="36"/>
        <v>-2.6713916708305605E-4</v>
      </c>
      <c r="AU83">
        <f t="shared" si="23"/>
        <v>-6.7602564731222381E-4</v>
      </c>
      <c r="AW83">
        <v>80</v>
      </c>
      <c r="AX83">
        <f>IF(Z83&gt;0, (R83*SUMPRODUCT(K83:$K$98, X83:$X$98)-K83*$AZ$3)/Z83, 0)</f>
        <v>-8.3049472063267671E+25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2000000</v>
      </c>
      <c r="S84">
        <f t="shared" si="29"/>
        <v>-5.8729149505554281E+26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-18.80125658414925</v>
      </c>
      <c r="AC84">
        <f t="shared" si="30"/>
        <v>-16.786836235847545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-3.9107776303398451E-19</v>
      </c>
      <c r="AI84">
        <f t="shared" si="34"/>
        <v>-3.9107919220811499E-19</v>
      </c>
      <c r="AJ84">
        <f t="shared" si="35"/>
        <v>-2.0144203483017051</v>
      </c>
      <c r="AK84">
        <f t="shared" si="49"/>
        <v>-1.3160879608904477</v>
      </c>
      <c r="AL84">
        <f t="shared" si="26"/>
        <v>-3.3305083091921528</v>
      </c>
      <c r="AN84">
        <f t="shared" si="36"/>
        <v>0</v>
      </c>
      <c r="AO84">
        <f t="shared" si="36"/>
        <v>0</v>
      </c>
      <c r="AP84">
        <f t="shared" si="36"/>
        <v>-2.3126065548112164E-28</v>
      </c>
      <c r="AQ84">
        <f t="shared" si="36"/>
        <v>-6.328193177698006E-23</v>
      </c>
      <c r="AR84">
        <f t="shared" si="36"/>
        <v>-6.3282163037635544E-23</v>
      </c>
      <c r="AS84">
        <f t="shared" si="36"/>
        <v>-3.2596179865207849E-4</v>
      </c>
      <c r="AT84">
        <f t="shared" si="36"/>
        <v>-2.1296170845269132E-4</v>
      </c>
      <c r="AU84">
        <f t="shared" si="23"/>
        <v>-5.3892350710476981E-4</v>
      </c>
      <c r="AW84">
        <v>81</v>
      </c>
      <c r="AX84">
        <f>IF(Z84&gt;0, (R84*SUMPRODUCT(K84:$K$98, X84:$X$98)-K84*$AZ$3)/Z84, 0)</f>
        <v>-5.8729149505554281E+26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2000000</v>
      </c>
      <c r="S85">
        <f t="shared" si="29"/>
        <v>-4.3216255957838473E+27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-16.786836235847545</v>
      </c>
      <c r="AC85">
        <f t="shared" si="30"/>
        <v>-14.988246639149596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-4.9658902626075843E-20</v>
      </c>
      <c r="AI85">
        <f t="shared" si="34"/>
        <v>-4.9659076035899382E-20</v>
      </c>
      <c r="AJ85">
        <f t="shared" si="35"/>
        <v>-1.7985895966979495</v>
      </c>
      <c r="AK85">
        <f t="shared" si="49"/>
        <v>-1.1750785365093284</v>
      </c>
      <c r="AL85">
        <f t="shared" si="26"/>
        <v>-2.9736681332072781</v>
      </c>
      <c r="AN85">
        <f t="shared" si="36"/>
        <v>0</v>
      </c>
      <c r="AO85">
        <f t="shared" si="36"/>
        <v>0</v>
      </c>
      <c r="AP85">
        <f t="shared" si="36"/>
        <v>-2.5053723462153169E-29</v>
      </c>
      <c r="AQ85">
        <f t="shared" si="36"/>
        <v>-7.1745670945963879E-24</v>
      </c>
      <c r="AR85">
        <f t="shared" si="36"/>
        <v>-7.1745921483198504E-24</v>
      </c>
      <c r="AS85">
        <f t="shared" si="36"/>
        <v>-2.5985475020095519E-4</v>
      </c>
      <c r="AT85">
        <f t="shared" si="36"/>
        <v>-1.6977177013129092E-4</v>
      </c>
      <c r="AU85">
        <f t="shared" si="23"/>
        <v>-4.2962652033224616E-4</v>
      </c>
      <c r="AW85">
        <v>82</v>
      </c>
      <c r="AX85">
        <f>IF(Z85&gt;0, (R85*SUMPRODUCT(K85:$K$98, X85:$X$98)-K85*$AZ$3)/Z85, 0)</f>
        <v>-4.3216255957838473E+27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2000000</v>
      </c>
      <c r="S86">
        <f t="shared" si="29"/>
        <v>-3.3146095173998881E+28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-14.988246639149596</v>
      </c>
      <c r="AC86">
        <f t="shared" si="30"/>
        <v>-13.38236307066928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-6.0595515097846535E-21</v>
      </c>
      <c r="AI86">
        <f t="shared" si="34"/>
        <v>-6.0595716967222105E-21</v>
      </c>
      <c r="AJ86">
        <f t="shared" si="35"/>
        <v>-1.6058835684803157</v>
      </c>
      <c r="AK86">
        <f t="shared" si="49"/>
        <v>-1.0491772647404718</v>
      </c>
      <c r="AL86">
        <f t="shared" si="26"/>
        <v>-2.6550608332207872</v>
      </c>
      <c r="AN86">
        <f t="shared" si="36"/>
        <v>0</v>
      </c>
      <c r="AO86">
        <f t="shared" si="36"/>
        <v>0</v>
      </c>
      <c r="AP86">
        <f t="shared" si="36"/>
        <v>-2.6040600814025377E-30</v>
      </c>
      <c r="AQ86">
        <f t="shared" si="36"/>
        <v>-7.8166567629859991E-25</v>
      </c>
      <c r="AR86">
        <f t="shared" si="36"/>
        <v>-7.8166828035868128E-25</v>
      </c>
      <c r="AS86">
        <f t="shared" si="36"/>
        <v>-2.0715461591275174E-4</v>
      </c>
      <c r="AT86">
        <f t="shared" si="36"/>
        <v>-1.3534101572966432E-4</v>
      </c>
      <c r="AU86">
        <f t="shared" si="23"/>
        <v>-3.4249563164241606E-4</v>
      </c>
      <c r="AW86">
        <v>83</v>
      </c>
      <c r="AX86">
        <f>IF(Z86&gt;0, (R86*SUMPRODUCT(K86:$K$98, X86:$X$98)-K86*$AZ$3)/Z86, 0)</f>
        <v>-3.3146095173998881E+28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2000000</v>
      </c>
      <c r="S87">
        <f t="shared" si="29"/>
        <v>-2.654530821146775E+29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-13.38236307066928</v>
      </c>
      <c r="AC87">
        <f t="shared" si="30"/>
        <v>-11.948538455954713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-7.0937899604899904E-22</v>
      </c>
      <c r="AI87">
        <f t="shared" si="34"/>
        <v>-7.0938124664227921E-22</v>
      </c>
      <c r="AJ87">
        <f t="shared" si="35"/>
        <v>-1.4338246147145668</v>
      </c>
      <c r="AK87">
        <f t="shared" si="49"/>
        <v>-0.93676541494684973</v>
      </c>
      <c r="AL87">
        <f t="shared" si="26"/>
        <v>-2.3705900296614164</v>
      </c>
      <c r="AN87">
        <f t="shared" si="36"/>
        <v>0</v>
      </c>
      <c r="AO87">
        <f t="shared" si="36"/>
        <v>0</v>
      </c>
      <c r="AP87">
        <f t="shared" si="36"/>
        <v>-2.5921465762817304E-31</v>
      </c>
      <c r="AQ87">
        <f t="shared" si="36"/>
        <v>-8.1703538001605644E-26</v>
      </c>
      <c r="AR87">
        <f t="shared" si="36"/>
        <v>-8.1703797216263283E-26</v>
      </c>
      <c r="AS87">
        <f t="shared" si="36"/>
        <v>-1.6514239151207876E-4</v>
      </c>
      <c r="AT87">
        <f t="shared" si="36"/>
        <v>-1.0789302912122474E-4</v>
      </c>
      <c r="AU87">
        <f t="shared" si="23"/>
        <v>-2.730354206333035E-4</v>
      </c>
      <c r="AW87">
        <v>84</v>
      </c>
      <c r="AX87">
        <f>IF(Z87&gt;0, (R87*SUMPRODUCT(K87:$K$98, X87:$X$98)-K87*$AZ$3)/Z87, 0)</f>
        <v>-2.654530821146775E+29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2000000</v>
      </c>
      <c r="S88">
        <f t="shared" si="29"/>
        <v>-2.2241361614323973E+30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-11.948538455954713</v>
      </c>
      <c r="AC88">
        <f t="shared" si="30"/>
        <v>-10.668337907102423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-7.953025217351813E-23</v>
      </c>
      <c r="AI88">
        <f t="shared" si="34"/>
        <v>-7.9530492004561126E-23</v>
      </c>
      <c r="AJ88">
        <f t="shared" si="35"/>
        <v>-1.2802005488522905</v>
      </c>
      <c r="AK88">
        <f t="shared" si="49"/>
        <v>-0.83639769191683</v>
      </c>
      <c r="AL88">
        <f t="shared" si="26"/>
        <v>-2.1165982407691204</v>
      </c>
      <c r="AN88">
        <f t="shared" si="36"/>
        <v>0</v>
      </c>
      <c r="AO88">
        <f t="shared" si="36"/>
        <v>0</v>
      </c>
      <c r="AP88">
        <f t="shared" si="36"/>
        <v>-2.4663227631257181E-32</v>
      </c>
      <c r="AQ88">
        <f t="shared" si="36"/>
        <v>-8.1785605751744014E-27</v>
      </c>
      <c r="AR88">
        <f t="shared" si="36"/>
        <v>-8.1785852384020337E-27</v>
      </c>
      <c r="AS88">
        <f t="shared" si="36"/>
        <v>-1.3165050343756266E-4</v>
      </c>
      <c r="AT88">
        <f t="shared" si="36"/>
        <v>-8.6011662245874296E-5</v>
      </c>
      <c r="AU88">
        <f t="shared" si="23"/>
        <v>-2.1766216568343694E-4</v>
      </c>
      <c r="AW88">
        <v>85</v>
      </c>
      <c r="AX88">
        <f>IF(Z88&gt;0, (R88*SUMPRODUCT(K88:$K$98, X88:$X$98)-K88*$AZ$3)/Z88, 0)</f>
        <v>-2.2241361614323973E+30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-10.668337907102423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-10.668337907102423</v>
      </c>
      <c r="AK89">
        <f t="shared" si="49"/>
        <v>-0.74678365349716969</v>
      </c>
      <c r="AL89">
        <f t="shared" si="26"/>
        <v>-11.415121560599593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-8.808295582591851E-28</v>
      </c>
      <c r="AR89">
        <f t="shared" si="36"/>
        <v>-8.808295582591851E-28</v>
      </c>
      <c r="AS89">
        <f t="shared" si="36"/>
        <v>-9.79542436291389E-4</v>
      </c>
      <c r="AT89">
        <f t="shared" si="36"/>
        <v>-6.8567970540397245E-5</v>
      </c>
      <c r="AU89">
        <f t="shared" si="23"/>
        <v>-1.0481104068317862E-3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198092.64973518334</v>
      </c>
      <c r="AO91" s="8">
        <f t="shared" si="50"/>
        <v>-19809.264973518337</v>
      </c>
      <c r="AP91" s="8">
        <f t="shared" si="50"/>
        <v>-2944.5659500500296</v>
      </c>
      <c r="AQ91" s="8">
        <f t="shared" si="50"/>
        <v>-103741.43423227813</v>
      </c>
      <c r="AR91" s="8">
        <f t="shared" si="50"/>
        <v>71597.384579336722</v>
      </c>
      <c r="AS91" s="8">
        <f t="shared" si="50"/>
        <v>-27405.579787802792</v>
      </c>
      <c r="AT91" s="8">
        <f t="shared" si="50"/>
        <v>13120.570812478958</v>
      </c>
      <c r="AU91" s="8">
        <f t="shared" si="50"/>
        <v>57312.375604012865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507342.42137047614</v>
      </c>
      <c r="K3">
        <v>1</v>
      </c>
      <c r="L3" s="2">
        <v>0</v>
      </c>
      <c r="O3">
        <f>$C$3</f>
        <v>507342.42137047614</v>
      </c>
      <c r="P3">
        <f>O3*C5</f>
        <v>50734.242137047615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507342.42137047614</v>
      </c>
      <c r="AF3">
        <f t="shared" ref="AF3:AG34" si="4">-$Z3*P3</f>
        <v>-50734.242137047615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454088.27102942852</v>
      </c>
      <c r="AJ3">
        <f t="shared" ref="AJ3:AJ66" si="7">AB3-AC3</f>
        <v>0</v>
      </c>
      <c r="AL3">
        <f t="shared" ref="AL3:AL34" si="8">SUM(AI3:AK3)</f>
        <v>454088.27102942852</v>
      </c>
      <c r="AN3">
        <f t="shared" ref="AN3:AU34" si="9">AE3*$K3</f>
        <v>507342.42137047614</v>
      </c>
      <c r="AO3">
        <f t="shared" si="9"/>
        <v>-50734.242137047615</v>
      </c>
      <c r="AP3">
        <f t="shared" si="9"/>
        <v>-2519.9082039999998</v>
      </c>
      <c r="AQ3">
        <f t="shared" si="9"/>
        <v>0</v>
      </c>
      <c r="AR3">
        <f t="shared" si="9"/>
        <v>454088.27102942852</v>
      </c>
      <c r="AS3">
        <f t="shared" si="9"/>
        <v>0</v>
      </c>
      <c r="AT3">
        <f t="shared" si="9"/>
        <v>0</v>
      </c>
      <c r="AU3">
        <f t="shared" si="9"/>
        <v>454088.27102942852</v>
      </c>
      <c r="AW3">
        <v>0</v>
      </c>
      <c r="AX3">
        <f>IF(Z3&gt;0, (R3*SUMPRODUCT(K3:$K$98, X3:$X$98)-K3*$AZ$3)/Z3, 0)</f>
        <v>0</v>
      </c>
      <c r="AZ3">
        <f>C6*ABS(SUMPRODUCT(X4:X79, K4:K79))/1</f>
        <v>276550.36338271655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18779.702796033736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18550.21095924743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-18550.21095924743</v>
      </c>
      <c r="AK4">
        <f>G4*SUM(AB4, AE4:AF4)</f>
        <v>0</v>
      </c>
      <c r="AL4">
        <f t="shared" si="8"/>
        <v>-22990.62295924743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-17305.915625755602</v>
      </c>
      <c r="AT4">
        <f t="shared" si="9"/>
        <v>0</v>
      </c>
      <c r="AU4">
        <f t="shared" si="9"/>
        <v>-21448.477431894233</v>
      </c>
      <c r="AW4">
        <v>1</v>
      </c>
      <c r="AX4">
        <f>IF(Z4&gt;0, (R4*SUMPRODUCT(K4:$K$98, X4:$X$98)-K4*$AZ$3)/Z4, 0)</f>
        <v>18779.702796033736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2000000</v>
      </c>
      <c r="S5">
        <f t="shared" si="1"/>
        <v>36827.088931890677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18550.21095924743</v>
      </c>
      <c r="AC5">
        <f t="shared" si="2"/>
        <v>35927.368557816138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-4665.8707082596366</v>
      </c>
      <c r="AI5">
        <f t="shared" si="6"/>
        <v>-4714.6491612949303</v>
      </c>
      <c r="AJ5">
        <f t="shared" si="7"/>
        <v>-17377.157598568709</v>
      </c>
      <c r="AK5">
        <f>G5*SUM(AB5, AE5:AF5)</f>
        <v>760.5586493291446</v>
      </c>
      <c r="AL5">
        <f t="shared" si="8"/>
        <v>-21331.248110534496</v>
      </c>
      <c r="AN5">
        <f t="shared" si="9"/>
        <v>0</v>
      </c>
      <c r="AO5">
        <f t="shared" si="9"/>
        <v>0</v>
      </c>
      <c r="AP5">
        <f t="shared" si="9"/>
        <v>-41.710846280133481</v>
      </c>
      <c r="AQ5">
        <f t="shared" si="9"/>
        <v>-3989.8234520553651</v>
      </c>
      <c r="AR5">
        <f t="shared" si="9"/>
        <v>-4031.5342983354985</v>
      </c>
      <c r="AS5">
        <f t="shared" si="9"/>
        <v>-14859.346786892042</v>
      </c>
      <c r="AT5">
        <f t="shared" si="9"/>
        <v>650.35979895140213</v>
      </c>
      <c r="AU5">
        <f t="shared" si="9"/>
        <v>-18240.52128627614</v>
      </c>
      <c r="AW5">
        <v>2</v>
      </c>
      <c r="AX5">
        <f>IF(Z5&gt;0, (R5*SUMPRODUCT(K5:$K$98, X5:$X$98)-K5*$AZ$3)/Z5, 0)</f>
        <v>36827.088931890677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50</v>
      </c>
      <c r="R6">
        <f t="shared" si="0"/>
        <v>2000000</v>
      </c>
      <c r="S6">
        <f t="shared" si="1"/>
        <v>57180.104715720292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35927.368557816138</v>
      </c>
      <c r="AC6">
        <f t="shared" si="2"/>
        <v>55084.254156311683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-4933.7258993265832</v>
      </c>
      <c r="AI6">
        <f t="shared" si="6"/>
        <v>-4981.8932246840404</v>
      </c>
      <c r="AJ6">
        <f t="shared" si="7"/>
        <v>-19156.885598495544</v>
      </c>
      <c r="AK6">
        <f>G6*SUM(AB6, AE6:AF6)</f>
        <v>2101.7510606322444</v>
      </c>
      <c r="AL6">
        <f t="shared" si="8"/>
        <v>-22037.027762547343</v>
      </c>
      <c r="AN6">
        <f t="shared" si="9"/>
        <v>0</v>
      </c>
      <c r="AO6">
        <f t="shared" si="9"/>
        <v>0</v>
      </c>
      <c r="AP6">
        <f t="shared" si="9"/>
        <v>-37.156757873698112</v>
      </c>
      <c r="AQ6">
        <f t="shared" si="9"/>
        <v>-3805.9256414180145</v>
      </c>
      <c r="AR6">
        <f t="shared" si="9"/>
        <v>-3843.0823992917126</v>
      </c>
      <c r="AS6">
        <f t="shared" si="9"/>
        <v>-14777.813684172706</v>
      </c>
      <c r="AT6">
        <f t="shared" si="9"/>
        <v>1621.3118476301217</v>
      </c>
      <c r="AU6">
        <f t="shared" si="9"/>
        <v>-16999.5842358343</v>
      </c>
      <c r="AW6">
        <v>3</v>
      </c>
      <c r="AX6">
        <f>IF(Z6&gt;0, (R6*SUMPRODUCT(K6:$K$98, X6:$X$98)-K6*$AZ$3)/Z6, 0)</f>
        <v>57180.104715720292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50</v>
      </c>
      <c r="R7">
        <f t="shared" si="0"/>
        <v>2000000</v>
      </c>
      <c r="S7">
        <f t="shared" si="1"/>
        <v>74139.440582911586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55084.254156311683</v>
      </c>
      <c r="AC7">
        <f t="shared" si="2"/>
        <v>70513.495510844601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-5240.2851678509933</v>
      </c>
      <c r="AI7">
        <f t="shared" si="6"/>
        <v>-5287.8398128256795</v>
      </c>
      <c r="AJ7">
        <f t="shared" si="7"/>
        <v>-15429.241354532918</v>
      </c>
      <c r="AK7">
        <f>G7*SUM(AB7, AE7:AF7)</f>
        <v>2704.6368790749034</v>
      </c>
      <c r="AL7">
        <f t="shared" si="8"/>
        <v>-18012.444288283696</v>
      </c>
      <c r="AN7">
        <f t="shared" si="9"/>
        <v>0</v>
      </c>
      <c r="AO7">
        <f t="shared" si="9"/>
        <v>0</v>
      </c>
      <c r="AP7">
        <f t="shared" si="9"/>
        <v>-33.376517224607845</v>
      </c>
      <c r="AQ7">
        <f t="shared" si="9"/>
        <v>-3677.9260629479331</v>
      </c>
      <c r="AR7">
        <f t="shared" si="9"/>
        <v>-3711.3025801725407</v>
      </c>
      <c r="AS7">
        <f t="shared" si="9"/>
        <v>-10829.107022170421</v>
      </c>
      <c r="AT7">
        <f t="shared" si="9"/>
        <v>1898.2658671682807</v>
      </c>
      <c r="AU7">
        <f t="shared" si="9"/>
        <v>-12642.143735174681</v>
      </c>
      <c r="AW7">
        <v>4</v>
      </c>
      <c r="AX7">
        <f>IF(Z7&gt;0, (R7*SUMPRODUCT(K7:$K$98, X7:$X$98)-K7*$AZ$3)/Z7, 0)</f>
        <v>74139.440582911586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2000000</v>
      </c>
      <c r="S8">
        <f t="shared" si="1"/>
        <v>85066.202990329402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70513.495510844601</v>
      </c>
      <c r="AC8">
        <f t="shared" si="2"/>
        <v>79753.731598668848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-8065.98681393886</v>
      </c>
      <c r="AI8">
        <f t="shared" si="6"/>
        <v>-8112.8642627934514</v>
      </c>
      <c r="AJ8">
        <f t="shared" si="7"/>
        <v>-9240.2360878242471</v>
      </c>
      <c r="AK8">
        <f t="shared" ref="AK8:AK71" si="22">G8*SUM(AB8:AB8, AE8:AF8)</f>
        <v>1501.9374543809899</v>
      </c>
      <c r="AL8">
        <f t="shared" si="8"/>
        <v>-15851.16289623671</v>
      </c>
      <c r="AN8">
        <f t="shared" si="9"/>
        <v>0</v>
      </c>
      <c r="AO8">
        <f t="shared" si="9"/>
        <v>0</v>
      </c>
      <c r="AP8">
        <f t="shared" si="9"/>
        <v>-30.711493515360701</v>
      </c>
      <c r="AQ8">
        <f t="shared" si="9"/>
        <v>-5284.3853021879277</v>
      </c>
      <c r="AR8">
        <f t="shared" si="9"/>
        <v>-5315.096795703289</v>
      </c>
      <c r="AS8">
        <f t="shared" si="9"/>
        <v>-6053.6880232513422</v>
      </c>
      <c r="AT8">
        <f t="shared" si="9"/>
        <v>983.98576538965017</v>
      </c>
      <c r="AU8">
        <f t="shared" si="9"/>
        <v>-10384.799053564982</v>
      </c>
      <c r="AW8">
        <v>5</v>
      </c>
      <c r="AX8">
        <f>IF(Z8&gt;0, (R8*SUMPRODUCT(K8:$K$98, X8:$X$98)-K8*$AZ$3)/Z8, 0)</f>
        <v>85066.202990329402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2000000</v>
      </c>
      <c r="S9">
        <f t="shared" si="1"/>
        <v>91110.086011434803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79753.731598668848</v>
      </c>
      <c r="AC9">
        <f t="shared" si="2"/>
        <v>84061.148617269966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-11081.487641397705</v>
      </c>
      <c r="AI9">
        <f t="shared" si="6"/>
        <v>-11127.619278572716</v>
      </c>
      <c r="AJ9">
        <f t="shared" si="7"/>
        <v>-4307.4170186011179</v>
      </c>
      <c r="AK9">
        <f t="shared" si="22"/>
        <v>470.54701643214617</v>
      </c>
      <c r="AL9">
        <f t="shared" si="8"/>
        <v>-14964.489280741687</v>
      </c>
      <c r="AN9">
        <f t="shared" si="9"/>
        <v>0</v>
      </c>
      <c r="AO9">
        <f t="shared" si="9"/>
        <v>0</v>
      </c>
      <c r="AP9">
        <f t="shared" si="9"/>
        <v>-28.622861296546198</v>
      </c>
      <c r="AQ9">
        <f t="shared" si="9"/>
        <v>-6875.625994278319</v>
      </c>
      <c r="AR9">
        <f t="shared" si="9"/>
        <v>-6904.248855574866</v>
      </c>
      <c r="AS9">
        <f t="shared" si="9"/>
        <v>-2672.5823625568005</v>
      </c>
      <c r="AT9">
        <f t="shared" si="9"/>
        <v>291.95586390627454</v>
      </c>
      <c r="AU9">
        <f t="shared" si="9"/>
        <v>-9284.8753542253908</v>
      </c>
      <c r="AW9">
        <v>6</v>
      </c>
      <c r="AX9">
        <f>IF(Z9&gt;0, (R9*SUMPRODUCT(K9:$K$98, X9:$X$98)-K9*$AZ$3)/Z9, 0)</f>
        <v>91110.086011434803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2000000</v>
      </c>
      <c r="S10">
        <f t="shared" si="1"/>
        <v>94882.493117691454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84061.148617269966</v>
      </c>
      <c r="AC10">
        <f t="shared" si="2"/>
        <v>85992.033252237394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-14212.205256629406</v>
      </c>
      <c r="AI10">
        <f t="shared" si="6"/>
        <v>-14257.52027230125</v>
      </c>
      <c r="AJ10">
        <f t="shared" si="7"/>
        <v>-1930.8846349674277</v>
      </c>
      <c r="AK10">
        <f t="shared" si="22"/>
        <v>344.65070933080688</v>
      </c>
      <c r="AL10">
        <f t="shared" si="8"/>
        <v>-15843.754197937871</v>
      </c>
      <c r="AN10">
        <f t="shared" si="9"/>
        <v>0</v>
      </c>
      <c r="AO10">
        <f t="shared" si="9"/>
        <v>0</v>
      </c>
      <c r="AP10">
        <f t="shared" si="9"/>
        <v>-26.673161809923652</v>
      </c>
      <c r="AQ10">
        <f t="shared" si="9"/>
        <v>-8365.5372256984374</v>
      </c>
      <c r="AR10">
        <f t="shared" si="9"/>
        <v>-8392.2103875083612</v>
      </c>
      <c r="AS10">
        <f t="shared" si="9"/>
        <v>-1136.5503805128697</v>
      </c>
      <c r="AT10">
        <f t="shared" si="9"/>
        <v>202.86706297218362</v>
      </c>
      <c r="AU10">
        <f t="shared" si="9"/>
        <v>-9325.8937050490476</v>
      </c>
      <c r="AW10">
        <v>7</v>
      </c>
      <c r="AX10">
        <f>IF(Z10&gt;0, (R10*SUMPRODUCT(K10:$K$98, X10:$X$98)-K10*$AZ$3)/Z10, 0)</f>
        <v>94882.493117691454</v>
      </c>
    </row>
    <row r="11" spans="1:52" x14ac:dyDescent="0.25">
      <c r="A11" t="s">
        <v>33</v>
      </c>
      <c r="C11" s="12">
        <f>AU81</f>
        <v>147643.39140214119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2000000</v>
      </c>
      <c r="S11">
        <f t="shared" si="1"/>
        <v>96502.461248321895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85992.033252237394</v>
      </c>
      <c r="AC11">
        <f t="shared" si="2"/>
        <v>85731.571178633283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-17699.809483340981</v>
      </c>
      <c r="AI11">
        <f t="shared" si="6"/>
        <v>-17744.228853619024</v>
      </c>
      <c r="AJ11">
        <f t="shared" si="7"/>
        <v>260.46207360411063</v>
      </c>
      <c r="AK11">
        <f t="shared" si="22"/>
        <v>206.38087980536972</v>
      </c>
      <c r="AL11">
        <f t="shared" si="8"/>
        <v>-17277.385900209545</v>
      </c>
      <c r="AN11">
        <f t="shared" si="9"/>
        <v>0</v>
      </c>
      <c r="AO11">
        <f t="shared" si="9"/>
        <v>0</v>
      </c>
      <c r="AP11">
        <f t="shared" si="9"/>
        <v>-24.844137432783683</v>
      </c>
      <c r="AQ11">
        <f t="shared" si="9"/>
        <v>-9899.6563117776186</v>
      </c>
      <c r="AR11">
        <f t="shared" si="9"/>
        <v>-9924.5004492104017</v>
      </c>
      <c r="AS11">
        <f t="shared" si="9"/>
        <v>145.67868729663357</v>
      </c>
      <c r="AT11">
        <f t="shared" si="9"/>
        <v>115.43060852256104</v>
      </c>
      <c r="AU11">
        <f t="shared" si="9"/>
        <v>-9663.3911533912087</v>
      </c>
      <c r="AW11">
        <v>8</v>
      </c>
      <c r="AX11">
        <f>IF(Z11&gt;0, (R11*SUMPRODUCT(K11:$K$98, X11:$X$98)-K11*$AZ$3)/Z11, 0)</f>
        <v>96502.461248321895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50</v>
      </c>
      <c r="R12">
        <f t="shared" si="0"/>
        <v>2000000</v>
      </c>
      <c r="S12">
        <f t="shared" si="1"/>
        <v>96138.334152911513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85731.571178633283</v>
      </c>
      <c r="AC12">
        <f t="shared" si="2"/>
        <v>83519.463523533865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-21521.922261258238</v>
      </c>
      <c r="AI12">
        <f t="shared" si="6"/>
        <v>-21565.359389776968</v>
      </c>
      <c r="AJ12">
        <f t="shared" si="7"/>
        <v>2212.1076550994185</v>
      </c>
      <c r="AK12">
        <f t="shared" si="22"/>
        <v>197.18261371085654</v>
      </c>
      <c r="AL12">
        <f t="shared" si="8"/>
        <v>-19156.069120966691</v>
      </c>
      <c r="AN12">
        <f t="shared" si="9"/>
        <v>0</v>
      </c>
      <c r="AO12">
        <f t="shared" si="9"/>
        <v>0</v>
      </c>
      <c r="AP12">
        <f t="shared" si="9"/>
        <v>-23.087295574916102</v>
      </c>
      <c r="AQ12">
        <f t="shared" si="9"/>
        <v>-11439.130475021453</v>
      </c>
      <c r="AR12">
        <f t="shared" si="9"/>
        <v>-11462.21777059637</v>
      </c>
      <c r="AS12">
        <f t="shared" si="9"/>
        <v>1175.758734944739</v>
      </c>
      <c r="AT12">
        <f t="shared" si="9"/>
        <v>104.80465537711559</v>
      </c>
      <c r="AU12">
        <f t="shared" si="9"/>
        <v>-10181.654380274513</v>
      </c>
      <c r="AW12">
        <v>9</v>
      </c>
      <c r="AX12">
        <f>IF(Z12&gt;0, (R12*SUMPRODUCT(K12:$K$98, X12:$X$98)-K12*$AZ$3)/Z12, 0)</f>
        <v>96138.334152911513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50</v>
      </c>
      <c r="R13">
        <f t="shared" si="0"/>
        <v>2000000</v>
      </c>
      <c r="S13">
        <f t="shared" si="1"/>
        <v>93648.585874477154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83519.463523533865</v>
      </c>
      <c r="AC13">
        <f t="shared" si="2"/>
        <v>79345.971659975767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-25563.149754855382</v>
      </c>
      <c r="AI13">
        <f t="shared" si="6"/>
        <v>-25605.513433345055</v>
      </c>
      <c r="AJ13">
        <f t="shared" si="7"/>
        <v>4173.491863558098</v>
      </c>
      <c r="AK13">
        <f t="shared" si="22"/>
        <v>167.03892704706774</v>
      </c>
      <c r="AL13">
        <f t="shared" si="8"/>
        <v>-21264.982642739891</v>
      </c>
      <c r="AN13">
        <f t="shared" si="9"/>
        <v>0</v>
      </c>
      <c r="AO13">
        <f t="shared" si="9"/>
        <v>0</v>
      </c>
      <c r="AP13">
        <f t="shared" si="9"/>
        <v>-21.403750449565592</v>
      </c>
      <c r="AQ13">
        <f t="shared" si="9"/>
        <v>-12915.480845016553</v>
      </c>
      <c r="AR13">
        <f t="shared" si="9"/>
        <v>-12936.884595466119</v>
      </c>
      <c r="AS13">
        <f t="shared" si="9"/>
        <v>2108.6076926173373</v>
      </c>
      <c r="AT13">
        <f t="shared" si="9"/>
        <v>84.394453865715576</v>
      </c>
      <c r="AU13">
        <f t="shared" si="9"/>
        <v>-10743.882448983068</v>
      </c>
      <c r="AW13">
        <v>10</v>
      </c>
      <c r="AX13">
        <f>IF(Z13&gt;0, (R13*SUMPRODUCT(K13:$K$98, X13:$X$98)-K13*$AZ$3)/Z13, 0)</f>
        <v>93648.585874477154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50</v>
      </c>
      <c r="R14">
        <f t="shared" si="0"/>
        <v>2000000</v>
      </c>
      <c r="S14">
        <f t="shared" si="1"/>
        <v>98807.47465013749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79345.971659975767</v>
      </c>
      <c r="AC14">
        <f t="shared" si="2"/>
        <v>81400.900041875357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-29934.822537809556</v>
      </c>
      <c r="AI14">
        <f t="shared" si="6"/>
        <v>-29976.014208950884</v>
      </c>
      <c r="AJ14">
        <f t="shared" si="7"/>
        <v>-2054.92838189959</v>
      </c>
      <c r="AK14">
        <f t="shared" si="22"/>
        <v>5554.2180161983042</v>
      </c>
      <c r="AL14">
        <f t="shared" si="8"/>
        <v>-26476.724574652169</v>
      </c>
      <c r="AN14">
        <f t="shared" si="9"/>
        <v>0</v>
      </c>
      <c r="AO14">
        <f t="shared" si="9"/>
        <v>0</v>
      </c>
      <c r="AP14">
        <f t="shared" si="9"/>
        <v>-18.581792426022936</v>
      </c>
      <c r="AQ14">
        <f t="shared" si="9"/>
        <v>-13503.765283008854</v>
      </c>
      <c r="AR14">
        <f t="shared" si="9"/>
        <v>-13522.347075434876</v>
      </c>
      <c r="AS14">
        <f t="shared" si="9"/>
        <v>-926.98964583859413</v>
      </c>
      <c r="AT14">
        <f t="shared" si="9"/>
        <v>2505.538702515028</v>
      </c>
      <c r="AU14">
        <f t="shared" si="9"/>
        <v>-11943.798018758442</v>
      </c>
      <c r="AW14">
        <v>11</v>
      </c>
      <c r="AX14">
        <f>IF(Z14&gt;0, (R14*SUMPRODUCT(K14:$K$98, X14:$X$98)-K14*$AZ$3)/Z14, 0)</f>
        <v>98807.47465013749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2000000</v>
      </c>
      <c r="S15">
        <f t="shared" si="1"/>
        <v>101797.58214636003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81400.900041875357</v>
      </c>
      <c r="AC15">
        <f t="shared" si="2"/>
        <v>81263.571568613086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-34618.434426277396</v>
      </c>
      <c r="AI15">
        <f t="shared" si="6"/>
        <v>-34658.348719846654</v>
      </c>
      <c r="AJ15">
        <f t="shared" si="7"/>
        <v>137.32847326227056</v>
      </c>
      <c r="AK15">
        <f t="shared" si="22"/>
        <v>5698.0630029312752</v>
      </c>
      <c r="AL15">
        <f t="shared" si="8"/>
        <v>-28822.957243653109</v>
      </c>
      <c r="AN15">
        <f t="shared" si="9"/>
        <v>0</v>
      </c>
      <c r="AO15">
        <f t="shared" si="9"/>
        <v>0</v>
      </c>
      <c r="AP15">
        <f t="shared" si="9"/>
        <v>-16.076393110744778</v>
      </c>
      <c r="AQ15">
        <f t="shared" si="9"/>
        <v>-13943.364918877018</v>
      </c>
      <c r="AR15">
        <f t="shared" si="9"/>
        <v>-13959.441311987763</v>
      </c>
      <c r="AS15">
        <f t="shared" si="9"/>
        <v>55.312178270968374</v>
      </c>
      <c r="AT15">
        <f t="shared" si="9"/>
        <v>2295.0249801104724</v>
      </c>
      <c r="AU15">
        <f t="shared" si="9"/>
        <v>-11609.104153606322</v>
      </c>
      <c r="AW15">
        <v>12</v>
      </c>
      <c r="AX15">
        <f>IF(Z15&gt;0, (R15*SUMPRODUCT(K15:$K$98, X15:$X$98)-K15*$AZ$3)/Z15, 0)</f>
        <v>101797.58214636003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2000000</v>
      </c>
      <c r="S16">
        <f t="shared" si="1"/>
        <v>102828.38476348153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81263.571568613086</v>
      </c>
      <c r="AC16">
        <f t="shared" si="2"/>
        <v>79254.525229866893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-39114.823041641466</v>
      </c>
      <c r="AI16">
        <f t="shared" si="6"/>
        <v>-39153.360321698994</v>
      </c>
      <c r="AJ16">
        <f t="shared" si="7"/>
        <v>2009.0463387461932</v>
      </c>
      <c r="AK16">
        <f t="shared" si="22"/>
        <v>5688.4500098029166</v>
      </c>
      <c r="AL16">
        <f t="shared" si="8"/>
        <v>-31455.863973149884</v>
      </c>
      <c r="AN16">
        <f t="shared" si="9"/>
        <v>0</v>
      </c>
      <c r="AO16">
        <f t="shared" si="9"/>
        <v>0</v>
      </c>
      <c r="AP16">
        <f t="shared" si="9"/>
        <v>-13.85872274741765</v>
      </c>
      <c r="AQ16">
        <f t="shared" si="9"/>
        <v>-14066.41794748424</v>
      </c>
      <c r="AR16">
        <f t="shared" si="9"/>
        <v>-14080.27667023166</v>
      </c>
      <c r="AS16">
        <f t="shared" si="9"/>
        <v>722.4904340377916</v>
      </c>
      <c r="AT16">
        <f t="shared" si="9"/>
        <v>2045.6724353852721</v>
      </c>
      <c r="AU16">
        <f t="shared" si="9"/>
        <v>-11312.113800808596</v>
      </c>
      <c r="AW16">
        <v>13</v>
      </c>
      <c r="AX16">
        <f>IF(Z16&gt;0, (R16*SUMPRODUCT(K16:$K$98, X16:$X$98)-K16*$AZ$3)/Z16, 0)</f>
        <v>102828.38476348153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2000000</v>
      </c>
      <c r="S17">
        <f t="shared" si="1"/>
        <v>102314.84086992464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79254.525229866893</v>
      </c>
      <c r="AC17">
        <f t="shared" si="2"/>
        <v>75843.748871785196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-43520.128788087466</v>
      </c>
      <c r="AI17">
        <f t="shared" si="6"/>
        <v>-43557.192692124714</v>
      </c>
      <c r="AJ17">
        <f t="shared" si="7"/>
        <v>3410.7763580816973</v>
      </c>
      <c r="AK17">
        <f t="shared" si="22"/>
        <v>5547.8167660906829</v>
      </c>
      <c r="AL17">
        <f t="shared" si="8"/>
        <v>-34598.599567952333</v>
      </c>
      <c r="AN17">
        <f t="shared" si="9"/>
        <v>0</v>
      </c>
      <c r="AO17">
        <f t="shared" si="9"/>
        <v>0</v>
      </c>
      <c r="AP17">
        <f t="shared" si="9"/>
        <v>-11.900776182142074</v>
      </c>
      <c r="AQ17">
        <f t="shared" si="9"/>
        <v>-13973.792712298226</v>
      </c>
      <c r="AR17">
        <f t="shared" si="9"/>
        <v>-13985.693488480367</v>
      </c>
      <c r="AS17">
        <f t="shared" si="9"/>
        <v>1095.1594846586765</v>
      </c>
      <c r="AT17">
        <f t="shared" si="9"/>
        <v>1781.3375937523451</v>
      </c>
      <c r="AU17">
        <f t="shared" si="9"/>
        <v>-11109.196410069346</v>
      </c>
      <c r="AW17">
        <v>14</v>
      </c>
      <c r="AX17">
        <f>IF(Z17&gt;0, (R17*SUMPRODUCT(K17:$K$98, X17:$X$98)-K17*$AZ$3)/Z17, 0)</f>
        <v>102314.84086992464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2000000</v>
      </c>
      <c r="S18">
        <f t="shared" si="1"/>
        <v>100556.56965245069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75843.748871785196</v>
      </c>
      <c r="AC18">
        <f t="shared" si="2"/>
        <v>71383.921864310687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-47954.207123549488</v>
      </c>
      <c r="AI18">
        <f t="shared" si="6"/>
        <v>-47989.701533368272</v>
      </c>
      <c r="AJ18">
        <f t="shared" si="7"/>
        <v>4459.8270074745087</v>
      </c>
      <c r="AK18">
        <f t="shared" si="22"/>
        <v>5309.0624210249644</v>
      </c>
      <c r="AL18">
        <f t="shared" si="8"/>
        <v>-38220.812104868797</v>
      </c>
      <c r="AN18">
        <f t="shared" si="9"/>
        <v>0</v>
      </c>
      <c r="AO18">
        <f t="shared" si="9"/>
        <v>0</v>
      </c>
      <c r="AP18">
        <f t="shared" si="9"/>
        <v>-10.17574139716373</v>
      </c>
      <c r="AQ18">
        <f t="shared" si="9"/>
        <v>-13747.787696331263</v>
      </c>
      <c r="AR18">
        <f t="shared" si="9"/>
        <v>-13757.963437728426</v>
      </c>
      <c r="AS18">
        <f t="shared" si="9"/>
        <v>1278.5688376237231</v>
      </c>
      <c r="AT18">
        <f t="shared" si="9"/>
        <v>1522.0325266305695</v>
      </c>
      <c r="AU18">
        <f t="shared" si="9"/>
        <v>-10957.362073474133</v>
      </c>
      <c r="AW18">
        <v>15</v>
      </c>
      <c r="AX18">
        <f>IF(Z18&gt;0, (R18*SUMPRODUCT(K18:$K$98, X18:$X$98)-K18*$AZ$3)/Z18, 0)</f>
        <v>100556.56965245069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2000000</v>
      </c>
      <c r="S19">
        <f t="shared" si="1"/>
        <v>97778.097336150924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71383.921864310687</v>
      </c>
      <c r="AC19">
        <f t="shared" si="2"/>
        <v>66130.746404429141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-52908.691361844947</v>
      </c>
      <c r="AI19">
        <f t="shared" si="6"/>
        <v>-52942.508110281502</v>
      </c>
      <c r="AJ19">
        <f t="shared" si="7"/>
        <v>5253.175459881546</v>
      </c>
      <c r="AK19">
        <f t="shared" si="22"/>
        <v>4996.8745305017483</v>
      </c>
      <c r="AL19">
        <f t="shared" si="8"/>
        <v>-42692.458119898205</v>
      </c>
      <c r="AN19">
        <f t="shared" si="9"/>
        <v>0</v>
      </c>
      <c r="AO19">
        <f t="shared" si="9"/>
        <v>0</v>
      </c>
      <c r="AP19">
        <f t="shared" si="9"/>
        <v>-8.6560533842845278</v>
      </c>
      <c r="AQ19">
        <f t="shared" si="9"/>
        <v>-13543.006885479246</v>
      </c>
      <c r="AR19">
        <f t="shared" si="9"/>
        <v>-13551.662938863532</v>
      </c>
      <c r="AS19">
        <f t="shared" si="9"/>
        <v>1344.6522601976822</v>
      </c>
      <c r="AT19">
        <f t="shared" si="9"/>
        <v>1279.0470607115253</v>
      </c>
      <c r="AU19">
        <f t="shared" si="9"/>
        <v>-10927.963617954323</v>
      </c>
      <c r="AW19">
        <v>16</v>
      </c>
      <c r="AX19">
        <f>IF(Z19&gt;0, (R19*SUMPRODUCT(K19:$K$98, X19:$X$98)-K19*$AZ$3)/Z19, 0)</f>
        <v>97778.097336150924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2000000</v>
      </c>
      <c r="S20">
        <f t="shared" si="1"/>
        <v>93898.891476865407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66130.746404429141</v>
      </c>
      <c r="AC20">
        <f t="shared" si="2"/>
        <v>60172.214730065651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-57504.790952266485</v>
      </c>
      <c r="AI20">
        <f t="shared" si="6"/>
        <v>-57536.831913444868</v>
      </c>
      <c r="AJ20">
        <f t="shared" si="7"/>
        <v>5958.5316743634903</v>
      </c>
      <c r="AK20">
        <f t="shared" si="22"/>
        <v>4629.1522483100407</v>
      </c>
      <c r="AL20">
        <f t="shared" si="8"/>
        <v>-46949.147990771336</v>
      </c>
      <c r="AN20">
        <f t="shared" si="9"/>
        <v>0</v>
      </c>
      <c r="AO20">
        <f t="shared" si="9"/>
        <v>0</v>
      </c>
      <c r="AP20">
        <f t="shared" si="9"/>
        <v>-7.3227733526621082</v>
      </c>
      <c r="AQ20">
        <f t="shared" si="9"/>
        <v>-13142.381980718588</v>
      </c>
      <c r="AR20">
        <f t="shared" si="9"/>
        <v>-13149.70475407125</v>
      </c>
      <c r="AS20">
        <f t="shared" si="9"/>
        <v>1361.7873921791765</v>
      </c>
      <c r="AT20">
        <f t="shared" si="9"/>
        <v>1057.9655379443641</v>
      </c>
      <c r="AU20">
        <f t="shared" si="9"/>
        <v>-10729.951823947709</v>
      </c>
      <c r="AW20">
        <v>17</v>
      </c>
      <c r="AX20">
        <f>IF(Z20&gt;0, (R20*SUMPRODUCT(K20:$K$98, X20:$X$98)-K20*$AZ$3)/Z20, 0)</f>
        <v>93898.891476865407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2000000</v>
      </c>
      <c r="S21">
        <f t="shared" si="1"/>
        <v>89102.237569603793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60172.214730065651</v>
      </c>
      <c r="AC21">
        <f t="shared" si="2"/>
        <v>53801.685616414768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-61182.679323236938</v>
      </c>
      <c r="AI21">
        <f t="shared" si="6"/>
        <v>-61212.870307820456</v>
      </c>
      <c r="AJ21">
        <f t="shared" si="7"/>
        <v>6370.5291136508822</v>
      </c>
      <c r="AK21">
        <f t="shared" si="22"/>
        <v>4212.0550311045963</v>
      </c>
      <c r="AL21">
        <f t="shared" si="8"/>
        <v>-50630.286163064979</v>
      </c>
      <c r="AN21">
        <f t="shared" si="9"/>
        <v>0</v>
      </c>
      <c r="AO21">
        <f t="shared" si="9"/>
        <v>0</v>
      </c>
      <c r="AP21">
        <f t="shared" si="9"/>
        <v>-6.1606893530078803</v>
      </c>
      <c r="AQ21">
        <f t="shared" si="9"/>
        <v>-12484.769420237892</v>
      </c>
      <c r="AR21">
        <f t="shared" si="9"/>
        <v>-12490.9301095909</v>
      </c>
      <c r="AS21">
        <f t="shared" si="9"/>
        <v>1299.952665502781</v>
      </c>
      <c r="AT21">
        <f t="shared" si="9"/>
        <v>859.5003754391264</v>
      </c>
      <c r="AU21">
        <f t="shared" si="9"/>
        <v>-10331.477068648994</v>
      </c>
      <c r="AW21">
        <v>18</v>
      </c>
      <c r="AX21">
        <f>IF(Z21&gt;0, (R21*SUMPRODUCT(K21:$K$98, X21:$X$98)-K21*$AZ$3)/Z21, 0)</f>
        <v>89102.237569603793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50</v>
      </c>
      <c r="R22">
        <f t="shared" si="0"/>
        <v>2000000</v>
      </c>
      <c r="S22">
        <f t="shared" si="1"/>
        <v>83756.804939273308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53801.685616414768</v>
      </c>
      <c r="AC22">
        <f t="shared" si="2"/>
        <v>47363.213398915912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-64593.071701629327</v>
      </c>
      <c r="AI22">
        <f t="shared" si="6"/>
        <v>-64621.345949574468</v>
      </c>
      <c r="AJ22">
        <f t="shared" si="7"/>
        <v>6438.4722174988565</v>
      </c>
      <c r="AK22">
        <f t="shared" si="22"/>
        <v>3766.1179931490342</v>
      </c>
      <c r="AL22">
        <f t="shared" si="8"/>
        <v>-54416.755738926578</v>
      </c>
      <c r="AN22">
        <f t="shared" si="9"/>
        <v>0</v>
      </c>
      <c r="AO22">
        <f t="shared" si="9"/>
        <v>0</v>
      </c>
      <c r="AP22">
        <f t="shared" si="9"/>
        <v>-5.1513976263722618</v>
      </c>
      <c r="AQ22">
        <f t="shared" si="9"/>
        <v>-11768.468497888151</v>
      </c>
      <c r="AR22">
        <f t="shared" si="9"/>
        <v>-11773.619895514523</v>
      </c>
      <c r="AS22">
        <f t="shared" si="9"/>
        <v>1173.0508469417173</v>
      </c>
      <c r="AT22">
        <f t="shared" si="9"/>
        <v>686.1640079052961</v>
      </c>
      <c r="AU22">
        <f t="shared" si="9"/>
        <v>-9914.4050406675087</v>
      </c>
      <c r="AW22">
        <v>19</v>
      </c>
      <c r="AX22">
        <f>IF(Z22&gt;0, (R22*SUMPRODUCT(K22:$K$98, X22:$X$98)-K22*$AZ$3)/Z22, 0)</f>
        <v>83756.804939273308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50</v>
      </c>
      <c r="R23">
        <f t="shared" si="0"/>
        <v>2000000</v>
      </c>
      <c r="S23">
        <f t="shared" si="1"/>
        <v>77915.187924066719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47363.213398915912</v>
      </c>
      <c r="AC23">
        <f t="shared" si="2"/>
        <v>40993.224546330457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-67407.746714624373</v>
      </c>
      <c r="AI23">
        <f t="shared" si="6"/>
        <v>-67434.053026422203</v>
      </c>
      <c r="AJ23">
        <f t="shared" si="7"/>
        <v>6369.9888525854549</v>
      </c>
      <c r="AK23">
        <f t="shared" si="22"/>
        <v>3315.4249379241141</v>
      </c>
      <c r="AL23">
        <f t="shared" si="8"/>
        <v>-57748.639235912633</v>
      </c>
      <c r="AN23">
        <f t="shared" si="9"/>
        <v>0</v>
      </c>
      <c r="AO23">
        <f t="shared" si="9"/>
        <v>0</v>
      </c>
      <c r="AP23">
        <f t="shared" si="9"/>
        <v>-4.2793317115444847</v>
      </c>
      <c r="AQ23">
        <f t="shared" si="9"/>
        <v>-10965.433327811286</v>
      </c>
      <c r="AR23">
        <f t="shared" si="9"/>
        <v>-10969.712659522831</v>
      </c>
      <c r="AS23">
        <f t="shared" si="9"/>
        <v>1036.2264200528862</v>
      </c>
      <c r="AT23">
        <f t="shared" si="9"/>
        <v>539.33075769587128</v>
      </c>
      <c r="AU23">
        <f t="shared" si="9"/>
        <v>-9394.1554817740744</v>
      </c>
      <c r="AW23">
        <v>20</v>
      </c>
      <c r="AX23">
        <f>IF(Z23&gt;0, (R23*SUMPRODUCT(K23:$K$98, X23:$X$98)-K23*$AZ$3)/Z23, 0)</f>
        <v>77915.187924066719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2000000</v>
      </c>
      <c r="S24">
        <f t="shared" si="1"/>
        <v>71714.452816983336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40993.224546330457</v>
      </c>
      <c r="AC24">
        <f t="shared" si="2"/>
        <v>34847.862330396587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-69879.477405557482</v>
      </c>
      <c r="AI24">
        <f t="shared" si="6"/>
        <v>-69903.773667302186</v>
      </c>
      <c r="AJ24">
        <f t="shared" si="7"/>
        <v>6145.3622159338702</v>
      </c>
      <c r="AK24">
        <f t="shared" si="22"/>
        <v>2869.5257182431324</v>
      </c>
      <c r="AL24">
        <f t="shared" si="8"/>
        <v>-60888.885733125186</v>
      </c>
      <c r="AN24">
        <f t="shared" si="9"/>
        <v>0</v>
      </c>
      <c r="AO24">
        <f t="shared" si="9"/>
        <v>0</v>
      </c>
      <c r="AP24">
        <f t="shared" si="9"/>
        <v>-3.5288843332128845</v>
      </c>
      <c r="AQ24">
        <f t="shared" si="9"/>
        <v>-10149.569329664577</v>
      </c>
      <c r="AR24">
        <f t="shared" si="9"/>
        <v>-10153.09821399779</v>
      </c>
      <c r="AS24">
        <f t="shared" si="9"/>
        <v>892.57650718437503</v>
      </c>
      <c r="AT24">
        <f t="shared" si="9"/>
        <v>416.78116811800822</v>
      </c>
      <c r="AU24">
        <f t="shared" si="9"/>
        <v>-8843.7405386954069</v>
      </c>
      <c r="AW24">
        <v>21</v>
      </c>
      <c r="AX24">
        <f>IF(Z24&gt;0, (R24*SUMPRODUCT(K24:$K$98, X24:$X$98)-K24*$AZ$3)/Z24, 0)</f>
        <v>71714.452816983336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2000000</v>
      </c>
      <c r="S25">
        <f t="shared" si="1"/>
        <v>65175.714562835616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34847.862330396587</v>
      </c>
      <c r="AC25">
        <f t="shared" si="2"/>
        <v>29001.927922051153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-72170.785022591255</v>
      </c>
      <c r="AI25">
        <f t="shared" si="6"/>
        <v>-72193.034052092946</v>
      </c>
      <c r="AJ25">
        <f t="shared" si="7"/>
        <v>5845.9344083454343</v>
      </c>
      <c r="AK25">
        <f t="shared" si="22"/>
        <v>2439.3503631277613</v>
      </c>
      <c r="AL25">
        <f t="shared" si="8"/>
        <v>-63907.749280619748</v>
      </c>
      <c r="AN25">
        <f t="shared" si="9"/>
        <v>0</v>
      </c>
      <c r="AO25">
        <f t="shared" si="9"/>
        <v>0</v>
      </c>
      <c r="AP25">
        <f t="shared" si="9"/>
        <v>-2.8853002625433164</v>
      </c>
      <c r="AQ25">
        <f t="shared" si="9"/>
        <v>-9359.2569940086305</v>
      </c>
      <c r="AR25">
        <f t="shared" si="9"/>
        <v>-9362.1422942711743</v>
      </c>
      <c r="AS25">
        <f t="shared" si="9"/>
        <v>758.11289125781286</v>
      </c>
      <c r="AT25">
        <f t="shared" si="9"/>
        <v>316.34001126348392</v>
      </c>
      <c r="AU25">
        <f t="shared" si="9"/>
        <v>-8287.6893917498764</v>
      </c>
      <c r="AW25">
        <v>22</v>
      </c>
      <c r="AX25">
        <f>IF(Z25&gt;0, (R25*SUMPRODUCT(K25:$K$98, X25:$X$98)-K25*$AZ$3)/Z25, 0)</f>
        <v>65175.714562835616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2000000</v>
      </c>
      <c r="S26">
        <f t="shared" si="1"/>
        <v>58167.688379378109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29001.927922051153</v>
      </c>
      <c r="AC26">
        <f t="shared" si="2"/>
        <v>23485.20210779172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-73561.639625699856</v>
      </c>
      <c r="AI26">
        <f t="shared" si="6"/>
        <v>-73581.827123915893</v>
      </c>
      <c r="AJ26">
        <f t="shared" si="7"/>
        <v>5516.7258142594328</v>
      </c>
      <c r="AK26">
        <f t="shared" si="22"/>
        <v>2030.1349545435808</v>
      </c>
      <c r="AL26">
        <f t="shared" si="8"/>
        <v>-66034.966355112876</v>
      </c>
      <c r="AN26">
        <f t="shared" si="9"/>
        <v>0</v>
      </c>
      <c r="AO26">
        <f t="shared" si="9"/>
        <v>0</v>
      </c>
      <c r="AP26">
        <f t="shared" si="9"/>
        <v>-2.3374612610463434</v>
      </c>
      <c r="AQ26">
        <f t="shared" si="9"/>
        <v>-8517.5231266420651</v>
      </c>
      <c r="AR26">
        <f t="shared" si="9"/>
        <v>-8519.8605879031111</v>
      </c>
      <c r="AS26">
        <f t="shared" si="9"/>
        <v>638.76824857886584</v>
      </c>
      <c r="AT26">
        <f t="shared" si="9"/>
        <v>235.06438292449729</v>
      </c>
      <c r="AU26">
        <f t="shared" si="9"/>
        <v>-7646.0279563997474</v>
      </c>
      <c r="AW26">
        <v>23</v>
      </c>
      <c r="AX26">
        <f>IF(Z26&gt;0, (R26*SUMPRODUCT(K26:$K$98, X26:$X$98)-K26*$AZ$3)/Z26, 0)</f>
        <v>58167.688379378109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2000000</v>
      </c>
      <c r="S27">
        <f t="shared" si="1"/>
        <v>50721.093035543228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23485.20210779172</v>
      </c>
      <c r="AC27">
        <f t="shared" si="2"/>
        <v>18398.510391640029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-73947.251705297487</v>
      </c>
      <c r="AI27">
        <f t="shared" si="6"/>
        <v>-73965.388647238724</v>
      </c>
      <c r="AJ27">
        <f t="shared" si="7"/>
        <v>5086.6917161516903</v>
      </c>
      <c r="AK27">
        <f t="shared" si="22"/>
        <v>1643.9641475454205</v>
      </c>
      <c r="AL27">
        <f t="shared" si="8"/>
        <v>-67234.732783541607</v>
      </c>
      <c r="AN27">
        <f t="shared" si="9"/>
        <v>0</v>
      </c>
      <c r="AO27">
        <f t="shared" si="9"/>
        <v>0</v>
      </c>
      <c r="AP27">
        <f t="shared" si="9"/>
        <v>-1.8750288778365582</v>
      </c>
      <c r="AQ27">
        <f t="shared" si="9"/>
        <v>-7644.7966163905367</v>
      </c>
      <c r="AR27">
        <f t="shared" si="9"/>
        <v>-7646.6716452683722</v>
      </c>
      <c r="AS27">
        <f t="shared" si="9"/>
        <v>525.87111384793252</v>
      </c>
      <c r="AT27">
        <f t="shared" si="9"/>
        <v>169.9558977892649</v>
      </c>
      <c r="AU27">
        <f t="shared" si="9"/>
        <v>-6950.8446336311745</v>
      </c>
      <c r="AW27">
        <v>24</v>
      </c>
      <c r="AX27">
        <f>IF(Z27&gt;0, (R27*SUMPRODUCT(K27:$K$98, X27:$X$98)-K27*$AZ$3)/Z27, 0)</f>
        <v>50721.093035543228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2000000</v>
      </c>
      <c r="S28">
        <f t="shared" si="1"/>
        <v>42876.529727966525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18398.510391640029</v>
      </c>
      <c r="AC28">
        <f t="shared" si="2"/>
        <v>13816.956106044447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-73723.162032056571</v>
      </c>
      <c r="AI28">
        <f t="shared" si="6"/>
        <v>-73739.274525527595</v>
      </c>
      <c r="AJ28">
        <f t="shared" si="7"/>
        <v>4581.5542855955828</v>
      </c>
      <c r="AK28">
        <f t="shared" si="22"/>
        <v>1287.8957274148022</v>
      </c>
      <c r="AL28">
        <f t="shared" si="8"/>
        <v>-67869.824512517211</v>
      </c>
      <c r="AN28">
        <f t="shared" si="9"/>
        <v>0</v>
      </c>
      <c r="AO28">
        <f t="shared" si="9"/>
        <v>0</v>
      </c>
      <c r="AP28">
        <f t="shared" si="9"/>
        <v>-1.4872659314621852</v>
      </c>
      <c r="AQ28">
        <f t="shared" si="9"/>
        <v>-6805.0266364480267</v>
      </c>
      <c r="AR28">
        <f t="shared" si="9"/>
        <v>-6806.5139023794882</v>
      </c>
      <c r="AS28">
        <f t="shared" si="9"/>
        <v>422.90100004465074</v>
      </c>
      <c r="AT28">
        <f t="shared" si="9"/>
        <v>118.87939269634786</v>
      </c>
      <c r="AU28">
        <f t="shared" si="9"/>
        <v>-6264.7335096384895</v>
      </c>
      <c r="AW28">
        <v>25</v>
      </c>
      <c r="AX28">
        <f>IF(Z28&gt;0, (R28*SUMPRODUCT(K28:$K$98, X28:$X$98)-K28*$AZ$3)/Z28, 0)</f>
        <v>42876.529727966525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2000000</v>
      </c>
      <c r="S29">
        <f t="shared" si="1"/>
        <v>34486.646396768054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13816.956106044447</v>
      </c>
      <c r="AC29">
        <f t="shared" si="2"/>
        <v>9746.9672649490749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-72794.370652366721</v>
      </c>
      <c r="AI29">
        <f t="shared" si="6"/>
        <v>-72808.50216163673</v>
      </c>
      <c r="AJ29">
        <f t="shared" si="7"/>
        <v>4069.9888410953718</v>
      </c>
      <c r="AK29">
        <f t="shared" si="22"/>
        <v>967.18692742311134</v>
      </c>
      <c r="AL29">
        <f t="shared" si="8"/>
        <v>-67771.326393118245</v>
      </c>
      <c r="AN29">
        <f t="shared" si="9"/>
        <v>0</v>
      </c>
      <c r="AO29">
        <f t="shared" si="9"/>
        <v>0</v>
      </c>
      <c r="AP29">
        <f t="shared" si="9"/>
        <v>-1.164652599683486</v>
      </c>
      <c r="AQ29">
        <f t="shared" si="9"/>
        <v>-5999.3700179306861</v>
      </c>
      <c r="AR29">
        <f t="shared" si="9"/>
        <v>-6000.53467053037</v>
      </c>
      <c r="AS29">
        <f t="shared" si="9"/>
        <v>335.42935817367584</v>
      </c>
      <c r="AT29">
        <f t="shared" si="9"/>
        <v>79.711002404662764</v>
      </c>
      <c r="AU29">
        <f t="shared" si="9"/>
        <v>-5585.3943099520311</v>
      </c>
      <c r="AW29">
        <v>26</v>
      </c>
      <c r="AX29">
        <f>IF(Z29&gt;0, (R29*SUMPRODUCT(K29:$K$98, X29:$X$98)-K29*$AZ$3)/Z29, 0)</f>
        <v>34486.646396768054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2000000</v>
      </c>
      <c r="S30">
        <f t="shared" si="1"/>
        <v>25344.586938339686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9746.9672649490749</v>
      </c>
      <c r="AC30">
        <f t="shared" si="2"/>
        <v>6189.5952785832451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-71172.481590033523</v>
      </c>
      <c r="AI30">
        <f t="shared" si="6"/>
        <v>-71184.692472171082</v>
      </c>
      <c r="AJ30">
        <f t="shared" si="7"/>
        <v>3557.3719863658298</v>
      </c>
      <c r="AK30">
        <f t="shared" si="22"/>
        <v>682.28770854643528</v>
      </c>
      <c r="AL30">
        <f t="shared" si="8"/>
        <v>-66945.032777258806</v>
      </c>
      <c r="AN30">
        <f t="shared" si="9"/>
        <v>0</v>
      </c>
      <c r="AO30">
        <f t="shared" si="9"/>
        <v>0</v>
      </c>
      <c r="AP30">
        <f t="shared" si="9"/>
        <v>-0.89853887066739435</v>
      </c>
      <c r="AQ30">
        <f t="shared" si="9"/>
        <v>-5237.2335192560504</v>
      </c>
      <c r="AR30">
        <f t="shared" si="9"/>
        <v>-5238.1320581267182</v>
      </c>
      <c r="AS30">
        <f t="shared" si="9"/>
        <v>261.76954057572897</v>
      </c>
      <c r="AT30">
        <f t="shared" si="9"/>
        <v>50.206202975451298</v>
      </c>
      <c r="AU30">
        <f t="shared" si="9"/>
        <v>-4926.1563145755372</v>
      </c>
      <c r="AW30">
        <v>27</v>
      </c>
      <c r="AX30">
        <f>IF(Z30&gt;0, (R30*SUMPRODUCT(K30:$K$98, X30:$X$98)-K30*$AZ$3)/Z30, 0)</f>
        <v>25344.586938339686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2000000</v>
      </c>
      <c r="S31">
        <f t="shared" si="1"/>
        <v>15106.697408715041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6189.5952785832451</v>
      </c>
      <c r="AC31">
        <f t="shared" si="2"/>
        <v>3132.717144652961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-68805.464475590692</v>
      </c>
      <c r="AI31">
        <f t="shared" si="6"/>
        <v>-68815.833112294989</v>
      </c>
      <c r="AJ31">
        <f t="shared" si="7"/>
        <v>3056.8781339302841</v>
      </c>
      <c r="AK31">
        <f t="shared" si="22"/>
        <v>433.27166950082722</v>
      </c>
      <c r="AL31">
        <f t="shared" si="8"/>
        <v>-65325.683308863881</v>
      </c>
      <c r="AN31">
        <f t="shared" si="9"/>
        <v>0</v>
      </c>
      <c r="AO31">
        <f t="shared" si="9"/>
        <v>0</v>
      </c>
      <c r="AP31">
        <f t="shared" si="9"/>
        <v>-0.68122952965247041</v>
      </c>
      <c r="AQ31">
        <f t="shared" si="9"/>
        <v>-4520.5860267840544</v>
      </c>
      <c r="AR31">
        <f t="shared" si="9"/>
        <v>-4521.2672563137066</v>
      </c>
      <c r="AS31">
        <f t="shared" si="9"/>
        <v>200.83987054152246</v>
      </c>
      <c r="AT31">
        <f t="shared" si="9"/>
        <v>28.466370656384171</v>
      </c>
      <c r="AU31">
        <f t="shared" si="9"/>
        <v>-4291.9610151158004</v>
      </c>
      <c r="AW31">
        <v>28</v>
      </c>
      <c r="AX31">
        <f>IF(Z31&gt;0, (R31*SUMPRODUCT(K31:$K$98, X31:$X$98)-K31*$AZ$3)/Z31, 0)</f>
        <v>15106.697408715041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2000000</v>
      </c>
      <c r="S32">
        <f t="shared" si="1"/>
        <v>3239.6735138955542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3132.717144652961</v>
      </c>
      <c r="AC32">
        <f t="shared" si="2"/>
        <v>558.87699762406191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-65577.445690841996</v>
      </c>
      <c r="AI32">
        <f t="shared" si="6"/>
        <v>-65586.071205036977</v>
      </c>
      <c r="AJ32">
        <f t="shared" si="7"/>
        <v>2573.8401470288991</v>
      </c>
      <c r="AK32">
        <f t="shared" si="22"/>
        <v>219.29020012570729</v>
      </c>
      <c r="AL32">
        <f t="shared" si="8"/>
        <v>-62792.940857882371</v>
      </c>
      <c r="AN32">
        <f t="shared" si="9"/>
        <v>0</v>
      </c>
      <c r="AO32">
        <f t="shared" si="9"/>
        <v>0</v>
      </c>
      <c r="AP32">
        <f t="shared" si="9"/>
        <v>-0.50598632422836309</v>
      </c>
      <c r="AQ32">
        <f t="shared" si="9"/>
        <v>-3846.876829292104</v>
      </c>
      <c r="AR32">
        <f t="shared" si="9"/>
        <v>-3847.3828156163322</v>
      </c>
      <c r="AS32">
        <f t="shared" si="9"/>
        <v>150.98553961045755</v>
      </c>
      <c r="AT32">
        <f t="shared" si="9"/>
        <v>12.863910462926425</v>
      </c>
      <c r="AU32">
        <f t="shared" si="9"/>
        <v>-3683.5333655429486</v>
      </c>
      <c r="AW32">
        <v>29</v>
      </c>
      <c r="AX32">
        <f>IF(Z32&gt;0, (R32*SUMPRODUCT(K32:$K$98, X32:$X$98)-K32*$AZ$3)/Z32, 0)</f>
        <v>3239.6735138955542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2000000</v>
      </c>
      <c r="S33">
        <f t="shared" si="1"/>
        <v>-11073.035981099294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558.87699762406191</v>
      </c>
      <c r="AC33">
        <f t="shared" si="2"/>
        <v>-1549.8338676009316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-61641.014786544605</v>
      </c>
      <c r="AI33">
        <f t="shared" si="6"/>
        <v>-61648.013020227969</v>
      </c>
      <c r="AJ33">
        <f t="shared" si="7"/>
        <v>2108.7108652249935</v>
      </c>
      <c r="AK33">
        <f t="shared" si="22"/>
        <v>39.12138983368434</v>
      </c>
      <c r="AL33">
        <f t="shared" si="8"/>
        <v>-59500.180765169287</v>
      </c>
      <c r="AN33">
        <f t="shared" si="9"/>
        <v>0</v>
      </c>
      <c r="AO33">
        <f t="shared" si="9"/>
        <v>0</v>
      </c>
      <c r="AP33">
        <f t="shared" si="9"/>
        <v>-0.36654238575283599</v>
      </c>
      <c r="AQ33">
        <f t="shared" si="9"/>
        <v>-3228.5353193893993</v>
      </c>
      <c r="AR33">
        <f t="shared" si="9"/>
        <v>-3228.9018617751522</v>
      </c>
      <c r="AS33">
        <f t="shared" si="9"/>
        <v>110.44671360999682</v>
      </c>
      <c r="AT33">
        <f t="shared" si="9"/>
        <v>2.0490381162449953</v>
      </c>
      <c r="AU33">
        <f t="shared" si="9"/>
        <v>-3116.4061100489103</v>
      </c>
      <c r="AW33">
        <v>30</v>
      </c>
      <c r="AX33">
        <f>IF(Z33&gt;0, (R33*SUMPRODUCT(K33:$K$98, X33:$X$98)-K33*$AZ$3)/Z33, 0)</f>
        <v>-11073.035981099294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2000000</v>
      </c>
      <c r="S34">
        <f t="shared" si="1"/>
        <v>-29266.61896799802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-1549.8338676009316</v>
      </c>
      <c r="AC34">
        <f t="shared" si="2"/>
        <v>-3226.4352905018495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-56644.367145642413</v>
      </c>
      <c r="AI34">
        <f t="shared" si="6"/>
        <v>-56649.879287810305</v>
      </c>
      <c r="AJ34">
        <f t="shared" si="7"/>
        <v>1676.6014229009179</v>
      </c>
      <c r="AK34">
        <f t="shared" si="22"/>
        <v>-108.48837073206522</v>
      </c>
      <c r="AL34">
        <f t="shared" si="8"/>
        <v>-55081.766235641451</v>
      </c>
      <c r="AN34">
        <f t="shared" si="9"/>
        <v>0</v>
      </c>
      <c r="AO34">
        <f t="shared" si="9"/>
        <v>0</v>
      </c>
      <c r="AP34">
        <f t="shared" si="9"/>
        <v>-0.25777342952341487</v>
      </c>
      <c r="AQ34">
        <f t="shared" si="9"/>
        <v>-2648.9543153243922</v>
      </c>
      <c r="AR34">
        <f t="shared" si="9"/>
        <v>-2649.2120887539154</v>
      </c>
      <c r="AS34">
        <f t="shared" si="9"/>
        <v>78.405687945161588</v>
      </c>
      <c r="AT34">
        <f t="shared" si="9"/>
        <v>-5.0734212825489129</v>
      </c>
      <c r="AU34">
        <f t="shared" ref="AU34:AU79" si="23">AL34*$K34</f>
        <v>-2575.8798220913027</v>
      </c>
      <c r="AW34">
        <v>31</v>
      </c>
      <c r="AX34">
        <f>IF(Z34&gt;0, (R34*SUMPRODUCT(K34:$K$98, X34:$X$98)-K34*$AZ$3)/Z34, 0)</f>
        <v>-29266.61896799802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2000000</v>
      </c>
      <c r="S35">
        <f t="shared" si="1"/>
        <v>-53555.757024320985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-3226.4352905018495</v>
      </c>
      <c r="AC35">
        <f t="shared" si="2"/>
        <v>-4489.7343411043776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-50615.03290845461</v>
      </c>
      <c r="AI35">
        <f t="shared" ref="AI35:AI66" si="25">SUM(AE35:AH35)</f>
        <v>-50619.22455337811</v>
      </c>
      <c r="AJ35">
        <f t="shared" si="7"/>
        <v>1263.299050602528</v>
      </c>
      <c r="AK35">
        <f t="shared" si="22"/>
        <v>-225.8504703351295</v>
      </c>
      <c r="AL35">
        <f t="shared" ref="AL35:AL79" si="26">SUM(AI35:AK35)</f>
        <v>-49581.775973110707</v>
      </c>
      <c r="AN35">
        <f t="shared" ref="AN35:AT66" si="27">AE35*$K35</f>
        <v>0</v>
      </c>
      <c r="AO35">
        <f t="shared" si="27"/>
        <v>0</v>
      </c>
      <c r="AP35">
        <f t="shared" si="27"/>
        <v>-0.17501859893464095</v>
      </c>
      <c r="AQ35">
        <f t="shared" si="27"/>
        <v>-2113.3880150493883</v>
      </c>
      <c r="AR35">
        <f t="shared" si="27"/>
        <v>-2113.5630336483227</v>
      </c>
      <c r="AS35">
        <f t="shared" si="27"/>
        <v>52.747986508187957</v>
      </c>
      <c r="AT35">
        <f t="shared" si="27"/>
        <v>-9.4301959274198435</v>
      </c>
      <c r="AU35">
        <f t="shared" si="23"/>
        <v>-2070.2452430675544</v>
      </c>
      <c r="AW35">
        <v>32</v>
      </c>
      <c r="AX35">
        <f>IF(Z35&gt;0, (R35*SUMPRODUCT(K35:$K$98, X35:$X$98)-K35*$AZ$3)/Z35, 0)</f>
        <v>-53555.757024320985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2000000</v>
      </c>
      <c r="S36">
        <f t="shared" si="1"/>
        <v>-87800.768182910586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-4489.7343411043776</v>
      </c>
      <c r="AC36">
        <f t="shared" si="2"/>
        <v>-5365.930155509247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-43759.45313619123</v>
      </c>
      <c r="AI36">
        <f t="shared" si="25"/>
        <v>-43762.508878337088</v>
      </c>
      <c r="AJ36">
        <f t="shared" si="7"/>
        <v>876.19581440486945</v>
      </c>
      <c r="AK36">
        <f t="shared" si="22"/>
        <v>-314.28140387730645</v>
      </c>
      <c r="AL36">
        <f t="shared" si="26"/>
        <v>-43200.594467809526</v>
      </c>
      <c r="AN36">
        <f t="shared" si="27"/>
        <v>0</v>
      </c>
      <c r="AO36">
        <f t="shared" si="27"/>
        <v>0</v>
      </c>
      <c r="AP36">
        <f t="shared" si="27"/>
        <v>-0.1139195860444322</v>
      </c>
      <c r="AQ36">
        <f t="shared" si="27"/>
        <v>-1631.3741634118023</v>
      </c>
      <c r="AR36">
        <f t="shared" si="27"/>
        <v>-1631.4880829978467</v>
      </c>
      <c r="AS36">
        <f t="shared" si="27"/>
        <v>32.665015471308067</v>
      </c>
      <c r="AT36">
        <f t="shared" si="27"/>
        <v>-11.716566949100892</v>
      </c>
      <c r="AU36">
        <f t="shared" si="23"/>
        <v>-1610.5396344756396</v>
      </c>
      <c r="AW36">
        <v>33</v>
      </c>
      <c r="AX36">
        <f>IF(Z36&gt;0, (R36*SUMPRODUCT(K36:$K$98, X36:$X$98)-K36*$AZ$3)/Z36, 0)</f>
        <v>-87800.768182910586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2000000</v>
      </c>
      <c r="S37">
        <f t="shared" si="1"/>
        <v>-138960.20455469846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-5365.930155509247</v>
      </c>
      <c r="AC37">
        <f t="shared" si="2"/>
        <v>-5892.6684254884431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-36196.511727137025</v>
      </c>
      <c r="AI37">
        <f t="shared" si="25"/>
        <v>-36198.631999068246</v>
      </c>
      <c r="AJ37">
        <f t="shared" si="7"/>
        <v>526.73826997919605</v>
      </c>
      <c r="AK37">
        <f t="shared" si="22"/>
        <v>-375.61511088564731</v>
      </c>
      <c r="AL37">
        <f t="shared" si="26"/>
        <v>-36047.508839974696</v>
      </c>
      <c r="AN37">
        <f t="shared" si="27"/>
        <v>0</v>
      </c>
      <c r="AO37">
        <f t="shared" si="27"/>
        <v>0</v>
      </c>
      <c r="AP37">
        <f t="shared" si="27"/>
        <v>-7.0575706669928795E-2</v>
      </c>
      <c r="AQ37">
        <f t="shared" si="27"/>
        <v>-1204.8428112024151</v>
      </c>
      <c r="AR37">
        <f t="shared" si="27"/>
        <v>-1204.9133869090849</v>
      </c>
      <c r="AS37">
        <f t="shared" si="27"/>
        <v>17.533093319979649</v>
      </c>
      <c r="AT37">
        <f t="shared" si="27"/>
        <v>-12.502783957225409</v>
      </c>
      <c r="AU37">
        <f t="shared" si="23"/>
        <v>-1199.8830775463307</v>
      </c>
      <c r="AW37">
        <v>34</v>
      </c>
      <c r="AX37">
        <f>IF(Z37&gt;0, (R37*SUMPRODUCT(K37:$K$98, X37:$X$98)-K37*$AZ$3)/Z37, 0)</f>
        <v>-138960.20455469846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2000000</v>
      </c>
      <c r="S38">
        <f t="shared" si="1"/>
        <v>-220105.10874936063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-5892.6684254884431</v>
      </c>
      <c r="AC38">
        <f t="shared" si="2"/>
        <v>-6111.2291889831758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-28432.669936651662</v>
      </c>
      <c r="AI38">
        <f t="shared" si="25"/>
        <v>-28434.058189115156</v>
      </c>
      <c r="AJ38">
        <f t="shared" si="7"/>
        <v>218.56076349473278</v>
      </c>
      <c r="AK38">
        <f t="shared" si="22"/>
        <v>-412.48678978419105</v>
      </c>
      <c r="AL38">
        <f t="shared" si="26"/>
        <v>-28627.984215404613</v>
      </c>
      <c r="AN38">
        <f t="shared" si="27"/>
        <v>0</v>
      </c>
      <c r="AO38">
        <f t="shared" si="27"/>
        <v>0</v>
      </c>
      <c r="AP38">
        <f t="shared" si="27"/>
        <v>-4.1258563349404351E-2</v>
      </c>
      <c r="AQ38">
        <f t="shared" si="27"/>
        <v>-845.01280899630842</v>
      </c>
      <c r="AR38">
        <f t="shared" si="27"/>
        <v>-845.05406755965771</v>
      </c>
      <c r="AS38">
        <f t="shared" si="27"/>
        <v>6.4955786814444822</v>
      </c>
      <c r="AT38">
        <f t="shared" si="27"/>
        <v>-12.259018294307129</v>
      </c>
      <c r="AU38">
        <f t="shared" si="23"/>
        <v>-850.81750717252032</v>
      </c>
      <c r="AW38">
        <v>35</v>
      </c>
      <c r="AX38">
        <f>IF(Z38&gt;0, (R38*SUMPRODUCT(K38:$K$98, X38:$X$98)-K38*$AZ$3)/Z38, 0)</f>
        <v>-220105.10874936063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2000000</v>
      </c>
      <c r="S39">
        <f t="shared" si="1"/>
        <v>-357518.18275670381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-6111.2291889831758</v>
      </c>
      <c r="AC39">
        <f t="shared" si="2"/>
        <v>-6075.6330268119054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-20986.970809681221</v>
      </c>
      <c r="AI39">
        <f t="shared" si="25"/>
        <v>-20987.820505349839</v>
      </c>
      <c r="AJ39">
        <f t="shared" si="7"/>
        <v>-35.596162171270407</v>
      </c>
      <c r="AK39">
        <f t="shared" si="22"/>
        <v>-427.78604322882234</v>
      </c>
      <c r="AL39">
        <f t="shared" si="26"/>
        <v>-21451.202710749931</v>
      </c>
      <c r="AN39">
        <f t="shared" si="27"/>
        <v>0</v>
      </c>
      <c r="AO39">
        <f t="shared" si="27"/>
        <v>0</v>
      </c>
      <c r="AP39">
        <f t="shared" si="27"/>
        <v>-2.2547117620665681E-2</v>
      </c>
      <c r="AQ39">
        <f t="shared" si="27"/>
        <v>-556.90021359874049</v>
      </c>
      <c r="AR39">
        <f t="shared" si="27"/>
        <v>-556.92276071636115</v>
      </c>
      <c r="AS39">
        <f t="shared" si="27"/>
        <v>-0.94456272399880481</v>
      </c>
      <c r="AT39">
        <f t="shared" si="27"/>
        <v>-11.351525716078786</v>
      </c>
      <c r="AU39">
        <f t="shared" si="23"/>
        <v>-569.21884915643875</v>
      </c>
      <c r="AW39">
        <v>36</v>
      </c>
      <c r="AX39">
        <f>IF(Z39&gt;0, (R39*SUMPRODUCT(K39:$K$98, X39:$X$98)-K39*$AZ$3)/Z39, 0)</f>
        <v>-357518.18275670381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2000000</v>
      </c>
      <c r="S40">
        <f t="shared" si="1"/>
        <v>-608740.87704084802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-6075.6330268119054</v>
      </c>
      <c r="AC40">
        <f t="shared" si="2"/>
        <v>-5846.275230439599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-14440.185532693133</v>
      </c>
      <c r="AI40">
        <f t="shared" si="25"/>
        <v>-14440.665726766747</v>
      </c>
      <c r="AJ40">
        <f t="shared" si="7"/>
        <v>-229.35779637230644</v>
      </c>
      <c r="AK40">
        <f t="shared" si="22"/>
        <v>-425.29431187683343</v>
      </c>
      <c r="AL40">
        <f t="shared" si="26"/>
        <v>-15095.317835015887</v>
      </c>
      <c r="AN40">
        <f t="shared" si="27"/>
        <v>0</v>
      </c>
      <c r="AO40">
        <f t="shared" si="27"/>
        <v>0</v>
      </c>
      <c r="AP40">
        <f t="shared" si="27"/>
        <v>-1.1376964401164737E-2</v>
      </c>
      <c r="AQ40">
        <f t="shared" si="27"/>
        <v>-342.12308268408987</v>
      </c>
      <c r="AR40">
        <f t="shared" si="27"/>
        <v>-342.13445964849103</v>
      </c>
      <c r="AS40">
        <f t="shared" si="27"/>
        <v>-5.4340434999860179</v>
      </c>
      <c r="AT40">
        <f t="shared" si="27"/>
        <v>-10.076255647677561</v>
      </c>
      <c r="AU40">
        <f t="shared" si="23"/>
        <v>-357.64475879615463</v>
      </c>
      <c r="AW40">
        <v>37</v>
      </c>
      <c r="AX40">
        <f>IF(Z40&gt;0, (R40*SUMPRODUCT(K40:$K$98, X40:$X$98)-K40*$AZ$3)/Z40, 0)</f>
        <v>-608740.87704084802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2000000</v>
      </c>
      <c r="S41">
        <f t="shared" si="1"/>
        <v>-1115000.4258789492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-5846.275230439599</v>
      </c>
      <c r="AC41">
        <f t="shared" si="2"/>
        <v>-5486.3822327923936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-9174.644710212624</v>
      </c>
      <c r="AI41">
        <f t="shared" si="25"/>
        <v>-9174.8907362277478</v>
      </c>
      <c r="AJ41">
        <f t="shared" si="7"/>
        <v>-359.89299764720545</v>
      </c>
      <c r="AK41">
        <f t="shared" si="22"/>
        <v>-409.23926613077197</v>
      </c>
      <c r="AL41">
        <f t="shared" si="26"/>
        <v>-9944.0230000057236</v>
      </c>
      <c r="AN41">
        <f t="shared" si="27"/>
        <v>0</v>
      </c>
      <c r="AO41">
        <f t="shared" si="27"/>
        <v>0</v>
      </c>
      <c r="AP41">
        <f t="shared" si="27"/>
        <v>-5.2044233065927778E-3</v>
      </c>
      <c r="AQ41">
        <f t="shared" si="27"/>
        <v>-194.08002334889918</v>
      </c>
      <c r="AR41">
        <f t="shared" si="27"/>
        <v>-194.08522777220577</v>
      </c>
      <c r="AS41">
        <f t="shared" si="27"/>
        <v>-7.6131603558146068</v>
      </c>
      <c r="AT41">
        <f t="shared" si="27"/>
        <v>-8.6570291095344096</v>
      </c>
      <c r="AU41">
        <f t="shared" si="23"/>
        <v>-210.35541723755475</v>
      </c>
      <c r="AW41">
        <v>38</v>
      </c>
      <c r="AX41">
        <f>IF(Z41&gt;0, (R41*SUMPRODUCT(K41:$K$98, X41:$X$98)-K41*$AZ$3)/Z41, 0)</f>
        <v>-1115000.4258789492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2000000</v>
      </c>
      <c r="S42">
        <f t="shared" si="1"/>
        <v>-2267125.3544287058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-5486.3822327923936</v>
      </c>
      <c r="AC42">
        <f t="shared" si="2"/>
        <v>-5053.6621844169231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-5284.4186804491401</v>
      </c>
      <c r="AI42">
        <f t="shared" si="25"/>
        <v>-5284.5301357371009</v>
      </c>
      <c r="AJ42">
        <f t="shared" si="7"/>
        <v>-432.72004837547047</v>
      </c>
      <c r="AK42">
        <f t="shared" si="22"/>
        <v>-384.04675629546756</v>
      </c>
      <c r="AL42">
        <f t="shared" si="26"/>
        <v>-6101.2969404080386</v>
      </c>
      <c r="AN42">
        <f t="shared" si="27"/>
        <v>0</v>
      </c>
      <c r="AO42">
        <f t="shared" si="27"/>
        <v>0</v>
      </c>
      <c r="AP42">
        <f t="shared" si="27"/>
        <v>-2.1051072950241515E-3</v>
      </c>
      <c r="AQ42">
        <f t="shared" si="27"/>
        <v>-99.80924653927859</v>
      </c>
      <c r="AR42">
        <f t="shared" si="27"/>
        <v>-99.811351646573613</v>
      </c>
      <c r="AS42">
        <f t="shared" si="27"/>
        <v>-8.172982612181114</v>
      </c>
      <c r="AT42">
        <f t="shared" si="27"/>
        <v>-7.2536677541315955</v>
      </c>
      <c r="AU42">
        <f t="shared" si="23"/>
        <v>-115.23800201288631</v>
      </c>
      <c r="AW42">
        <v>39</v>
      </c>
      <c r="AX42">
        <f>IF(Z42&gt;0, (R42*SUMPRODUCT(K42:$K$98, X42:$X$98)-K42*$AZ$3)/Z42, 0)</f>
        <v>-2267125.3544287058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2000000</v>
      </c>
      <c r="S43">
        <f t="shared" si="1"/>
        <v>-5337348.9951662337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-5053.6621844169231</v>
      </c>
      <c r="AC43">
        <f t="shared" si="2"/>
        <v>-4593.8285097737298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-2692.2398092956532</v>
      </c>
      <c r="AI43">
        <f t="shared" si="25"/>
        <v>-2692.282844035502</v>
      </c>
      <c r="AJ43">
        <f t="shared" si="7"/>
        <v>-459.83367464319326</v>
      </c>
      <c r="AK43">
        <f t="shared" si="22"/>
        <v>-353.75635290918467</v>
      </c>
      <c r="AL43">
        <f t="shared" si="26"/>
        <v>-3505.8728715878797</v>
      </c>
      <c r="AN43">
        <f t="shared" si="27"/>
        <v>0</v>
      </c>
      <c r="AO43">
        <f t="shared" si="27"/>
        <v>0</v>
      </c>
      <c r="AP43">
        <f t="shared" si="27"/>
        <v>-7.2572940020341006E-4</v>
      </c>
      <c r="AQ43">
        <f t="shared" si="27"/>
        <v>-45.401403351646088</v>
      </c>
      <c r="AR43">
        <f t="shared" si="27"/>
        <v>-45.402129081046297</v>
      </c>
      <c r="AS43">
        <f t="shared" si="27"/>
        <v>-7.7545447716290559</v>
      </c>
      <c r="AT43">
        <f t="shared" si="27"/>
        <v>-5.9656776529276048</v>
      </c>
      <c r="AU43">
        <f t="shared" si="23"/>
        <v>-59.12235150560295</v>
      </c>
      <c r="AW43">
        <v>40</v>
      </c>
      <c r="AX43">
        <f>IF(Z43&gt;0, (R43*SUMPRODUCT(K43:$K$98, X43:$X$98)-K43*$AZ$3)/Z43, 0)</f>
        <v>-5337348.9951662337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50</v>
      </c>
      <c r="R44">
        <f t="shared" si="0"/>
        <v>2000000</v>
      </c>
      <c r="S44">
        <f t="shared" si="1"/>
        <v>-15324746.692025581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-4593.8285097737298</v>
      </c>
      <c r="AC44">
        <f t="shared" si="2"/>
        <v>-4139.5487334981681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-1163.9320232921273</v>
      </c>
      <c r="AI44">
        <f t="shared" si="25"/>
        <v>-1163.9455293839951</v>
      </c>
      <c r="AJ44">
        <f t="shared" si="7"/>
        <v>-454.27977627556174</v>
      </c>
      <c r="AK44">
        <f t="shared" si="22"/>
        <v>-321.56799568416113</v>
      </c>
      <c r="AL44">
        <f t="shared" si="26"/>
        <v>-1939.793301343718</v>
      </c>
      <c r="AN44">
        <f t="shared" si="27"/>
        <v>0</v>
      </c>
      <c r="AO44">
        <f t="shared" si="27"/>
        <v>0</v>
      </c>
      <c r="AP44">
        <f t="shared" si="27"/>
        <v>-2.0336078614397761E-4</v>
      </c>
      <c r="AQ44">
        <f t="shared" si="27"/>
        <v>-17.525286632861462</v>
      </c>
      <c r="AR44">
        <f t="shared" si="27"/>
        <v>-17.525489993647607</v>
      </c>
      <c r="AS44">
        <f t="shared" si="27"/>
        <v>-6.8400758218018591</v>
      </c>
      <c r="AT44">
        <f t="shared" si="27"/>
        <v>-4.8418388561728305</v>
      </c>
      <c r="AU44">
        <f t="shared" si="23"/>
        <v>-29.207404671622296</v>
      </c>
      <c r="AW44">
        <v>41</v>
      </c>
      <c r="AX44">
        <f>IF(Z44&gt;0, (R44*SUMPRODUCT(K44:$K$98, X44:$X$98)-K44*$AZ$3)/Z44, 0)</f>
        <v>-15324746.692025581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2000000</v>
      </c>
      <c r="S45">
        <f t="shared" si="1"/>
        <v>-57644312.888800219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-4139.5487334981681</v>
      </c>
      <c r="AC45">
        <f t="shared" si="2"/>
        <v>-3710.9301097495932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-406.08855019200007</v>
      </c>
      <c r="AI45">
        <f t="shared" si="25"/>
        <v>-406.09176900919448</v>
      </c>
      <c r="AJ45">
        <f t="shared" si="7"/>
        <v>-428.61862374857492</v>
      </c>
      <c r="AK45">
        <f t="shared" si="22"/>
        <v>-289.76841134487177</v>
      </c>
      <c r="AL45">
        <f t="shared" si="26"/>
        <v>-1124.4788041026411</v>
      </c>
      <c r="AN45">
        <f t="shared" si="27"/>
        <v>0</v>
      </c>
      <c r="AO45">
        <f t="shared" si="27"/>
        <v>0</v>
      </c>
      <c r="AP45">
        <f t="shared" si="27"/>
        <v>-4.327288021970908E-5</v>
      </c>
      <c r="AQ45">
        <f t="shared" si="27"/>
        <v>-5.4593411584451301</v>
      </c>
      <c r="AR45">
        <f t="shared" si="27"/>
        <v>-5.4593844313253497</v>
      </c>
      <c r="AS45">
        <f t="shared" si="27"/>
        <v>-5.7622291808039252</v>
      </c>
      <c r="AT45">
        <f t="shared" si="27"/>
        <v>-3.8955656684345525</v>
      </c>
      <c r="AU45">
        <f t="shared" si="23"/>
        <v>-15.117179280563827</v>
      </c>
      <c r="AW45">
        <v>42</v>
      </c>
      <c r="AX45">
        <f>IF(Z45&gt;0, (R45*SUMPRODUCT(K45:$K$98, X45:$X$98)-K45*$AZ$3)/Z45, 0)</f>
        <v>-57644312.888800219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2000000</v>
      </c>
      <c r="S46">
        <f t="shared" si="1"/>
        <v>-218155560.99725148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-3710.9301097495932</v>
      </c>
      <c r="AC46">
        <f t="shared" si="2"/>
        <v>-3318.0466737817569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-97.046072258084081</v>
      </c>
      <c r="AI46">
        <f t="shared" si="25"/>
        <v>-97.046832735300114</v>
      </c>
      <c r="AJ46">
        <f t="shared" si="7"/>
        <v>-392.88343596783625</v>
      </c>
      <c r="AK46">
        <f t="shared" si="22"/>
        <v>-259.76510768247152</v>
      </c>
      <c r="AL46">
        <f t="shared" si="26"/>
        <v>-749.69537638560791</v>
      </c>
      <c r="AN46">
        <f t="shared" si="27"/>
        <v>0</v>
      </c>
      <c r="AO46">
        <f t="shared" si="27"/>
        <v>0</v>
      </c>
      <c r="AP46">
        <f t="shared" si="27"/>
        <v>-9.1282531226878114E-6</v>
      </c>
      <c r="AQ46">
        <f t="shared" si="27"/>
        <v>-1.1648752828607729</v>
      </c>
      <c r="AR46">
        <f t="shared" si="27"/>
        <v>-1.1648844111138956</v>
      </c>
      <c r="AS46">
        <f t="shared" si="27"/>
        <v>-4.7159065066254842</v>
      </c>
      <c r="AT46">
        <f t="shared" si="27"/>
        <v>-3.1180443087306049</v>
      </c>
      <c r="AU46">
        <f t="shared" si="23"/>
        <v>-8.9988352264699856</v>
      </c>
      <c r="AW46">
        <v>43</v>
      </c>
      <c r="AX46">
        <f>IF(Z46&gt;0, (R46*SUMPRODUCT(K46:$K$98, X46:$X$98)-K46*$AZ$3)/Z46, 0)</f>
        <v>-218155560.99725148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2000000</v>
      </c>
      <c r="S47">
        <f t="shared" si="1"/>
        <v>-832573750.78552032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-3318.0466737817569</v>
      </c>
      <c r="AC47">
        <f t="shared" si="2"/>
        <v>-2963.5483552018668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-22.995892736018384</v>
      </c>
      <c r="AI47">
        <f t="shared" si="25"/>
        <v>-22.996070711143854</v>
      </c>
      <c r="AJ47">
        <f t="shared" si="7"/>
        <v>-354.49831857989011</v>
      </c>
      <c r="AK47">
        <f t="shared" si="22"/>
        <v>-232.263267164723</v>
      </c>
      <c r="AL47">
        <f t="shared" si="26"/>
        <v>-609.75765645575689</v>
      </c>
      <c r="AN47">
        <f t="shared" si="27"/>
        <v>0</v>
      </c>
      <c r="AO47">
        <f t="shared" si="27"/>
        <v>0</v>
      </c>
      <c r="AP47">
        <f t="shared" si="27"/>
        <v>-1.9074042782826047E-6</v>
      </c>
      <c r="AQ47">
        <f t="shared" si="27"/>
        <v>-0.24645277856372916</v>
      </c>
      <c r="AR47">
        <f t="shared" si="27"/>
        <v>-0.24645468596800743</v>
      </c>
      <c r="AS47">
        <f t="shared" si="27"/>
        <v>-3.7992478314764968</v>
      </c>
      <c r="AT47">
        <f t="shared" si="27"/>
        <v>-2.4892239761310906</v>
      </c>
      <c r="AU47">
        <f t="shared" si="23"/>
        <v>-6.5349264935755942</v>
      </c>
      <c r="AW47">
        <v>44</v>
      </c>
      <c r="AX47">
        <f>IF(Z47&gt;0, (R47*SUMPRODUCT(K47:$K$98, X47:$X$98)-K47*$AZ$3)/Z47, 0)</f>
        <v>-832573750.78552032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2000000</v>
      </c>
      <c r="S48">
        <f t="shared" si="1"/>
        <v>-3210321288.5954313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-2963.5483552018668</v>
      </c>
      <c r="AC48">
        <f t="shared" si="2"/>
        <v>-2646.238384888688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-5.3992333177896237</v>
      </c>
      <c r="AI48">
        <f t="shared" si="25"/>
        <v>-5.399274532330895</v>
      </c>
      <c r="AJ48">
        <f t="shared" si="7"/>
        <v>-317.30997031317884</v>
      </c>
      <c r="AK48">
        <f t="shared" si="22"/>
        <v>-207.4483848641307</v>
      </c>
      <c r="AL48">
        <f t="shared" si="26"/>
        <v>-530.15762970964045</v>
      </c>
      <c r="AN48">
        <f t="shared" si="27"/>
        <v>0</v>
      </c>
      <c r="AO48">
        <f t="shared" si="27"/>
        <v>0</v>
      </c>
      <c r="AP48">
        <f t="shared" si="27"/>
        <v>-3.9438091690118805E-7</v>
      </c>
      <c r="AQ48">
        <f t="shared" si="27"/>
        <v>-5.1665128877516002E-2</v>
      </c>
      <c r="AR48">
        <f t="shared" si="27"/>
        <v>-5.1665523258432898E-2</v>
      </c>
      <c r="AS48">
        <f t="shared" si="27"/>
        <v>-3.0363311873069039</v>
      </c>
      <c r="AT48">
        <f t="shared" si="27"/>
        <v>-1.9850684177926212</v>
      </c>
      <c r="AU48">
        <f t="shared" si="23"/>
        <v>-5.0730651283579578</v>
      </c>
      <c r="AW48">
        <v>45</v>
      </c>
      <c r="AX48">
        <f>IF(Z48&gt;0, (R48*SUMPRODUCT(K48:$K$98, X48:$X$98)-K48*$AZ$3)/Z48, 0)</f>
        <v>-3210321288.5954313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2000000</v>
      </c>
      <c r="S49">
        <f t="shared" si="1"/>
        <v>-12524822942.617554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-2646.238384888688</v>
      </c>
      <c r="AC49">
        <f t="shared" si="2"/>
        <v>-2362.7575293999389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-1.2548038694015093</v>
      </c>
      <c r="AI49">
        <f t="shared" si="25"/>
        <v>-1.2548133017006333</v>
      </c>
      <c r="AJ49">
        <f t="shared" si="7"/>
        <v>-283.48085548874906</v>
      </c>
      <c r="AK49">
        <f t="shared" si="22"/>
        <v>-185.23668694220817</v>
      </c>
      <c r="AL49">
        <f t="shared" si="26"/>
        <v>-469.97235573265783</v>
      </c>
      <c r="AN49">
        <f t="shared" si="27"/>
        <v>0</v>
      </c>
      <c r="AO49">
        <f t="shared" si="27"/>
        <v>0</v>
      </c>
      <c r="AP49">
        <f t="shared" si="27"/>
        <v>-8.058699547335134E-8</v>
      </c>
      <c r="AQ49">
        <f t="shared" si="27"/>
        <v>-1.0720702600072239E-2</v>
      </c>
      <c r="AR49">
        <f t="shared" si="27"/>
        <v>-1.0720783187067711E-2</v>
      </c>
      <c r="AS49">
        <f t="shared" si="27"/>
        <v>-2.4219832426548611</v>
      </c>
      <c r="AT49">
        <f t="shared" si="27"/>
        <v>-1.5826118166795873</v>
      </c>
      <c r="AU49">
        <f t="shared" si="23"/>
        <v>-4.0153158425215159</v>
      </c>
      <c r="AW49">
        <v>46</v>
      </c>
      <c r="AX49">
        <f>IF(Z49&gt;0, (R49*SUMPRODUCT(K49:$K$98, X49:$X$98)-K49*$AZ$3)/Z49, 0)</f>
        <v>-12524822942.617554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2000000</v>
      </c>
      <c r="S50">
        <f t="shared" si="1"/>
        <v>-49446786865.833633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-2362.7575293999389</v>
      </c>
      <c r="AC50">
        <f t="shared" si="2"/>
        <v>-2109.6142138368004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-0.28819037796730806</v>
      </c>
      <c r="AI50">
        <f t="shared" si="25"/>
        <v>-0.28819251118399164</v>
      </c>
      <c r="AJ50">
        <f t="shared" si="7"/>
        <v>-253.14331556313846</v>
      </c>
      <c r="AK50">
        <f t="shared" si="22"/>
        <v>-165.39302705799574</v>
      </c>
      <c r="AL50">
        <f t="shared" si="26"/>
        <v>-418.82453513231815</v>
      </c>
      <c r="AN50">
        <f t="shared" si="27"/>
        <v>0</v>
      </c>
      <c r="AO50">
        <f t="shared" si="27"/>
        <v>0</v>
      </c>
      <c r="AP50">
        <f t="shared" si="27"/>
        <v>-1.6272877239948512E-8</v>
      </c>
      <c r="AQ50">
        <f t="shared" si="27"/>
        <v>-2.1984108217812672E-3</v>
      </c>
      <c r="AR50">
        <f t="shared" si="27"/>
        <v>-2.1984270946585069E-3</v>
      </c>
      <c r="AS50">
        <f t="shared" si="27"/>
        <v>-1.9310603231129526</v>
      </c>
      <c r="AT50">
        <f t="shared" si="27"/>
        <v>-1.2616723122265596</v>
      </c>
      <c r="AU50">
        <f t="shared" si="23"/>
        <v>-3.1949310624341707</v>
      </c>
      <c r="AW50">
        <v>47</v>
      </c>
      <c r="AX50">
        <f>IF(Z50&gt;0, (R50*SUMPRODUCT(K50:$K$98, X50:$X$98)-K50*$AZ$3)/Z50, 0)</f>
        <v>-49446786865.833633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2000000</v>
      </c>
      <c r="S51">
        <f t="shared" si="1"/>
        <v>-197758004201.97495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-2109.6142138368004</v>
      </c>
      <c r="AC51">
        <f t="shared" si="2"/>
        <v>-1883.5860227246415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-6.5425977028097701E-2</v>
      </c>
      <c r="AI51">
        <f t="shared" si="25"/>
        <v>-6.5426453263188744E-2</v>
      </c>
      <c r="AJ51">
        <f t="shared" si="7"/>
        <v>-226.02819111215899</v>
      </c>
      <c r="AK51">
        <f t="shared" si="22"/>
        <v>-147.67299496857603</v>
      </c>
      <c r="AL51">
        <f t="shared" si="26"/>
        <v>-373.76661253399823</v>
      </c>
      <c r="AN51">
        <f t="shared" si="27"/>
        <v>0</v>
      </c>
      <c r="AO51">
        <f t="shared" si="27"/>
        <v>0</v>
      </c>
      <c r="AP51">
        <f t="shared" si="27"/>
        <v>-3.2436407428347734E-9</v>
      </c>
      <c r="AQ51">
        <f t="shared" si="27"/>
        <v>-4.4561681555621715E-4</v>
      </c>
      <c r="AR51">
        <f t="shared" si="27"/>
        <v>-4.4562005919695998E-4</v>
      </c>
      <c r="AS51">
        <f t="shared" si="27"/>
        <v>-1.5394796887186952</v>
      </c>
      <c r="AT51">
        <f t="shared" si="27"/>
        <v>-1.0058018657220114</v>
      </c>
      <c r="AU51">
        <f t="shared" si="23"/>
        <v>-2.5457271744999037</v>
      </c>
      <c r="AW51">
        <v>48</v>
      </c>
      <c r="AX51">
        <f>IF(Z51&gt;0, (R51*SUMPRODUCT(K51:$K$98, X51:$X$98)-K51*$AZ$3)/Z51, 0)</f>
        <v>-197758004201.97495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2000000</v>
      </c>
      <c r="S52">
        <f t="shared" si="1"/>
        <v>-801879928932.28503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-1883.5860227246415</v>
      </c>
      <c r="AC52">
        <f t="shared" si="2"/>
        <v>-1681.7736205530814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-1.4664332437764998E-2</v>
      </c>
      <c r="AI52">
        <f t="shared" si="25"/>
        <v>-1.466443730219419E-2</v>
      </c>
      <c r="AJ52">
        <f t="shared" si="7"/>
        <v>-201.81240217156005</v>
      </c>
      <c r="AK52">
        <f t="shared" si="22"/>
        <v>-131.85102159072491</v>
      </c>
      <c r="AL52">
        <f t="shared" si="26"/>
        <v>-333.67808819958714</v>
      </c>
      <c r="AN52">
        <f t="shared" si="27"/>
        <v>0</v>
      </c>
      <c r="AO52">
        <f t="shared" si="27"/>
        <v>0</v>
      </c>
      <c r="AP52">
        <f t="shared" si="27"/>
        <v>-6.3770750554526651E-10</v>
      </c>
      <c r="AQ52">
        <f t="shared" si="27"/>
        <v>-8.9177568899847387E-5</v>
      </c>
      <c r="AR52">
        <f t="shared" si="27"/>
        <v>-8.9178206607352936E-5</v>
      </c>
      <c r="AS52">
        <f t="shared" si="27"/>
        <v>-1.2272730092472566</v>
      </c>
      <c r="AT52">
        <f t="shared" si="27"/>
        <v>-0.80181989956402033</v>
      </c>
      <c r="AU52">
        <f t="shared" si="23"/>
        <v>-2.0291820870178841</v>
      </c>
      <c r="AW52">
        <v>49</v>
      </c>
      <c r="AX52">
        <f>IF(Z52&gt;0, (R52*SUMPRODUCT(K52:$K$98, X52:$X$98)-K52*$AZ$3)/Z52, 0)</f>
        <v>-801879928932.28503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2000000</v>
      </c>
      <c r="S53">
        <f t="shared" si="1"/>
        <v>-3298758510202.1318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-1681.7736205530814</v>
      </c>
      <c r="AC53">
        <f t="shared" si="2"/>
        <v>-1501.5836670624581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-3.2422381905308287E-3</v>
      </c>
      <c r="AI53">
        <f t="shared" si="25"/>
        <v>-3.2422609503609651E-3</v>
      </c>
      <c r="AJ53">
        <f t="shared" si="7"/>
        <v>-180.18995349062334</v>
      </c>
      <c r="AK53">
        <f t="shared" si="22"/>
        <v>-117.7241534387157</v>
      </c>
      <c r="AL53">
        <f t="shared" si="26"/>
        <v>-297.91734919028943</v>
      </c>
      <c r="AN53">
        <f t="shared" si="27"/>
        <v>0</v>
      </c>
      <c r="AO53">
        <f t="shared" si="27"/>
        <v>0</v>
      </c>
      <c r="AP53">
        <f t="shared" si="27"/>
        <v>-1.2357889997655358E-10</v>
      </c>
      <c r="AQ53">
        <f t="shared" si="27"/>
        <v>-1.7604359375574065E-5</v>
      </c>
      <c r="AR53">
        <f t="shared" si="27"/>
        <v>-1.760448295447404E-5</v>
      </c>
      <c r="AS53">
        <f t="shared" si="27"/>
        <v>-0.97837620517250135</v>
      </c>
      <c r="AT53">
        <f t="shared" si="27"/>
        <v>-0.63920606153277892</v>
      </c>
      <c r="AU53">
        <f t="shared" si="23"/>
        <v>-1.6175998711882349</v>
      </c>
      <c r="AW53">
        <v>50</v>
      </c>
      <c r="AX53">
        <f>IF(Z53&gt;0, (R53*SUMPRODUCT(K53:$K$98, X53:$X$98)-K53*$AZ$3)/Z53, 0)</f>
        <v>-3298758510202.1318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2000000</v>
      </c>
      <c r="S54">
        <f t="shared" si="1"/>
        <v>-13785326181196.883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-1501.5836670624581</v>
      </c>
      <c r="AC54">
        <f t="shared" si="2"/>
        <v>-1340.6997179987884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-7.0677813882498832E-4</v>
      </c>
      <c r="AI54">
        <f t="shared" si="25"/>
        <v>-7.0678300160335276E-4</v>
      </c>
      <c r="AJ54">
        <f t="shared" si="7"/>
        <v>-160.88394906366966</v>
      </c>
      <c r="AK54">
        <f t="shared" si="22"/>
        <v>-105.11085669437207</v>
      </c>
      <c r="AL54">
        <f t="shared" si="26"/>
        <v>-265.99551254104335</v>
      </c>
      <c r="AN54">
        <f t="shared" si="27"/>
        <v>0</v>
      </c>
      <c r="AO54">
        <f t="shared" si="27"/>
        <v>0</v>
      </c>
      <c r="AP54">
        <f t="shared" si="27"/>
        <v>-2.3574460444279045E-11</v>
      </c>
      <c r="AQ54">
        <f t="shared" si="27"/>
        <v>-3.4264184028284113E-6</v>
      </c>
      <c r="AR54">
        <f t="shared" si="27"/>
        <v>-3.4264419772888556E-6</v>
      </c>
      <c r="AS54">
        <f t="shared" si="27"/>
        <v>-0.77995582136697617</v>
      </c>
      <c r="AT54">
        <f t="shared" si="27"/>
        <v>-0.50957118497384268</v>
      </c>
      <c r="AU54">
        <f t="shared" si="23"/>
        <v>-1.2895304327827961</v>
      </c>
      <c r="AW54">
        <v>51</v>
      </c>
      <c r="AX54">
        <f>IF(Z54&gt;0, (R54*SUMPRODUCT(K54:$K$98, X54:$X$98)-K54*$AZ$3)/Z54, 0)</f>
        <v>-13785326181196.883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2000000</v>
      </c>
      <c r="S55">
        <f t="shared" si="1"/>
        <v>-58562086969359.203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-1340.6997179987884</v>
      </c>
      <c r="AC55">
        <f t="shared" si="2"/>
        <v>-1197.0533226144667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-1.5168451150214643E-4</v>
      </c>
      <c r="AI55">
        <f t="shared" si="25"/>
        <v>-1.5168553353993961E-4</v>
      </c>
      <c r="AJ55">
        <f t="shared" si="7"/>
        <v>-143.64639538432175</v>
      </c>
      <c r="AK55">
        <f t="shared" si="22"/>
        <v>-93.848980259915194</v>
      </c>
      <c r="AL55">
        <f t="shared" si="26"/>
        <v>-237.49552732977048</v>
      </c>
      <c r="AN55">
        <f t="shared" si="27"/>
        <v>0</v>
      </c>
      <c r="AO55">
        <f t="shared" si="27"/>
        <v>0</v>
      </c>
      <c r="AP55">
        <f t="shared" si="27"/>
        <v>-4.4239093452496357E-12</v>
      </c>
      <c r="AQ55">
        <f t="shared" si="27"/>
        <v>-6.5656919189845202E-7</v>
      </c>
      <c r="AR55">
        <f t="shared" si="27"/>
        <v>-6.5657361580779732E-7</v>
      </c>
      <c r="AS55">
        <f t="shared" si="27"/>
        <v>-0.62177605875913744</v>
      </c>
      <c r="AT55">
        <f t="shared" si="27"/>
        <v>-0.40622703346263772</v>
      </c>
      <c r="AU55">
        <f t="shared" si="23"/>
        <v>-1.028003748795391</v>
      </c>
      <c r="AW55">
        <v>52</v>
      </c>
      <c r="AX55">
        <f>IF(Z55&gt;0, (R55*SUMPRODUCT(K55:$K$98, X55:$X$98)-K55*$AZ$3)/Z55, 0)</f>
        <v>-58562086969359.203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2000000</v>
      </c>
      <c r="S56">
        <f t="shared" si="1"/>
        <v>-253221723416120.69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-1197.0533226144667</v>
      </c>
      <c r="AC56">
        <f t="shared" si="2"/>
        <v>-1068.7976100471606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-3.2031101666320367E-5</v>
      </c>
      <c r="AI56">
        <f t="shared" si="25"/>
        <v>-3.2031312706193966E-5</v>
      </c>
      <c r="AJ56">
        <f t="shared" si="7"/>
        <v>-128.25571256730609</v>
      </c>
      <c r="AK56">
        <f t="shared" si="22"/>
        <v>-83.79373258301267</v>
      </c>
      <c r="AL56">
        <f t="shared" si="26"/>
        <v>-212.04947718163146</v>
      </c>
      <c r="AN56">
        <f t="shared" si="27"/>
        <v>0</v>
      </c>
      <c r="AO56">
        <f t="shared" si="27"/>
        <v>0</v>
      </c>
      <c r="AP56">
        <f t="shared" si="27"/>
        <v>-8.1561604114607355E-13</v>
      </c>
      <c r="AQ56">
        <f t="shared" si="27"/>
        <v>-1.2379215306119771E-7</v>
      </c>
      <c r="AR56">
        <f t="shared" si="27"/>
        <v>-1.2379296867723886E-7</v>
      </c>
      <c r="AS56">
        <f t="shared" si="27"/>
        <v>-0.49567607653654711</v>
      </c>
      <c r="AT56">
        <f t="shared" si="27"/>
        <v>-0.32384170477633756</v>
      </c>
      <c r="AU56">
        <f t="shared" si="23"/>
        <v>-0.81951790510585332</v>
      </c>
      <c r="AW56">
        <v>53</v>
      </c>
      <c r="AX56">
        <f>IF(Z56&gt;0, (R56*SUMPRODUCT(K56:$K$98, X56:$X$98)-K56*$AZ$3)/Z56, 0)</f>
        <v>-253221723416120.69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2000000</v>
      </c>
      <c r="S57">
        <f t="shared" si="1"/>
        <v>-1116019344179959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-1068.7976100471606</v>
      </c>
      <c r="AC57">
        <f t="shared" si="2"/>
        <v>-954.28358050677855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-6.6470230093670422E-6</v>
      </c>
      <c r="AI57">
        <f t="shared" si="25"/>
        <v>-6.6470657632666712E-6</v>
      </c>
      <c r="AJ57">
        <f t="shared" si="7"/>
        <v>-114.51402954038201</v>
      </c>
      <c r="AK57">
        <f t="shared" si="22"/>
        <v>-74.81583270330124</v>
      </c>
      <c r="AL57">
        <f t="shared" si="26"/>
        <v>-189.32986889074903</v>
      </c>
      <c r="AN57">
        <f t="shared" si="27"/>
        <v>0</v>
      </c>
      <c r="AO57">
        <f t="shared" si="27"/>
        <v>0</v>
      </c>
      <c r="AP57">
        <f t="shared" si="27"/>
        <v>-1.475295274283757E-13</v>
      </c>
      <c r="AQ57">
        <f t="shared" si="27"/>
        <v>-2.2936671786244E-8</v>
      </c>
      <c r="AR57">
        <f t="shared" si="27"/>
        <v>-2.2936819315771425E-8</v>
      </c>
      <c r="AS57">
        <f t="shared" si="27"/>
        <v>-0.39514993505913937</v>
      </c>
      <c r="AT57">
        <f t="shared" si="27"/>
        <v>-0.25816462448105287</v>
      </c>
      <c r="AU57">
        <f t="shared" si="23"/>
        <v>-0.65331458247701157</v>
      </c>
      <c r="AW57">
        <v>54</v>
      </c>
      <c r="AX57">
        <f>IF(Z57&gt;0, (R57*SUMPRODUCT(K57:$K$98, X57:$X$98)-K57*$AZ$3)/Z57, 0)</f>
        <v>-1116019344179959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2000000</v>
      </c>
      <c r="S58">
        <f t="shared" si="1"/>
        <v>-5017039113281726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-954.28358050677855</v>
      </c>
      <c r="AC58">
        <f t="shared" si="2"/>
        <v>-852.03891118670231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-1.3533963553088524E-6</v>
      </c>
      <c r="AI58">
        <f t="shared" si="25"/>
        <v>-1.3534048467606026E-6</v>
      </c>
      <c r="AJ58">
        <f t="shared" si="7"/>
        <v>-102.24466932007624</v>
      </c>
      <c r="AK58">
        <f t="shared" si="22"/>
        <v>-66.799850635474499</v>
      </c>
      <c r="AL58">
        <f t="shared" si="26"/>
        <v>-169.04452130895558</v>
      </c>
      <c r="AN58">
        <f t="shared" si="27"/>
        <v>0</v>
      </c>
      <c r="AO58">
        <f t="shared" si="27"/>
        <v>0</v>
      </c>
      <c r="AP58">
        <f t="shared" si="27"/>
        <v>-2.6161771097265346E-14</v>
      </c>
      <c r="AQ58">
        <f t="shared" si="27"/>
        <v>-4.1697517330412404E-9</v>
      </c>
      <c r="AR58">
        <f t="shared" si="27"/>
        <v>-4.1697778948123374E-9</v>
      </c>
      <c r="AS58">
        <f t="shared" si="27"/>
        <v>-0.31501110921369702</v>
      </c>
      <c r="AT58">
        <f t="shared" si="27"/>
        <v>-0.20580725805974384</v>
      </c>
      <c r="AU58">
        <f t="shared" si="23"/>
        <v>-0.52081837144321874</v>
      </c>
      <c r="AW58">
        <v>55</v>
      </c>
      <c r="AX58">
        <f>IF(Z58&gt;0, (R58*SUMPRODUCT(K58:$K$98, X58:$X$98)-K58*$AZ$3)/Z58, 0)</f>
        <v>-5017039113281726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2000000</v>
      </c>
      <c r="S59">
        <f t="shared" si="1"/>
        <v>-2.3035726174506556E+16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-852.03891118670231</v>
      </c>
      <c r="AC59">
        <f t="shared" si="2"/>
        <v>-760.74902784889662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-2.702119953972454E-7</v>
      </c>
      <c r="AI59">
        <f t="shared" si="25"/>
        <v>-2.7021364663459319E-7</v>
      </c>
      <c r="AJ59">
        <f t="shared" si="7"/>
        <v>-91.289883337805691</v>
      </c>
      <c r="AK59">
        <f t="shared" si="22"/>
        <v>-59.642723783069165</v>
      </c>
      <c r="AL59">
        <f t="shared" si="26"/>
        <v>-150.93260739108851</v>
      </c>
      <c r="AN59">
        <f t="shared" si="27"/>
        <v>0</v>
      </c>
      <c r="AO59">
        <f t="shared" si="27"/>
        <v>0</v>
      </c>
      <c r="AP59">
        <f t="shared" si="27"/>
        <v>-4.5423090091191773E-15</v>
      </c>
      <c r="AQ59">
        <f t="shared" si="27"/>
        <v>-7.4331311771711472E-10</v>
      </c>
      <c r="AR59">
        <f t="shared" si="27"/>
        <v>-7.4331766002612391E-10</v>
      </c>
      <c r="AS59">
        <f t="shared" si="27"/>
        <v>-0.25112492767057887</v>
      </c>
      <c r="AT59">
        <f t="shared" si="27"/>
        <v>-0.16406828608462951</v>
      </c>
      <c r="AU59">
        <f t="shared" si="23"/>
        <v>-0.41519321449852603</v>
      </c>
      <c r="AW59">
        <v>56</v>
      </c>
      <c r="AX59">
        <f>IF(Z59&gt;0, (R59*SUMPRODUCT(K59:$K$98, X59:$X$98)-K59*$AZ$3)/Z59, 0)</f>
        <v>-2.3035726174506556E+16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2000000</v>
      </c>
      <c r="S60">
        <f t="shared" si="1"/>
        <v>-1.0809289335874494E+17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-760.74902784889662</v>
      </c>
      <c r="AC60">
        <f t="shared" si="2"/>
        <v>-679.24020343716165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-5.282128647326013E-8</v>
      </c>
      <c r="AI60">
        <f t="shared" si="25"/>
        <v>-5.2821600666072596E-8</v>
      </c>
      <c r="AJ60">
        <f t="shared" si="7"/>
        <v>-81.508824411734963</v>
      </c>
      <c r="AK60">
        <f t="shared" si="22"/>
        <v>-53.252431949422771</v>
      </c>
      <c r="AL60">
        <f t="shared" si="26"/>
        <v>-134.76125641397934</v>
      </c>
      <c r="AN60">
        <f t="shared" si="27"/>
        <v>0</v>
      </c>
      <c r="AO60">
        <f t="shared" si="27"/>
        <v>0</v>
      </c>
      <c r="AP60">
        <f t="shared" si="27"/>
        <v>-7.7169448358994239E-16</v>
      </c>
      <c r="AQ60">
        <f t="shared" si="27"/>
        <v>-1.2973528919311606E-10</v>
      </c>
      <c r="AR60">
        <f t="shared" si="27"/>
        <v>-1.2973606088759965E-10</v>
      </c>
      <c r="AS60">
        <f t="shared" si="27"/>
        <v>-0.20019525484674722</v>
      </c>
      <c r="AT60">
        <f t="shared" si="27"/>
        <v>-0.13079423316757946</v>
      </c>
      <c r="AU60">
        <f t="shared" si="23"/>
        <v>-0.33098948814406276</v>
      </c>
      <c r="AW60">
        <v>57</v>
      </c>
      <c r="AX60">
        <f>IF(Z60&gt;0, (R60*SUMPRODUCT(K60:$K$98, X60:$X$98)-K60*$AZ$3)/Z60, 0)</f>
        <v>-1.0809289335874494E+17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2000000</v>
      </c>
      <c r="S61">
        <f t="shared" si="1"/>
        <v>-5.1842178704935731E+17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-679.24020343716165</v>
      </c>
      <c r="AC61">
        <f t="shared" si="2"/>
        <v>-606.46446735472159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-1.0102378814012325E-8</v>
      </c>
      <c r="AI61">
        <f t="shared" si="25"/>
        <v>-1.0102437305426315E-8</v>
      </c>
      <c r="AJ61">
        <f t="shared" si="7"/>
        <v>-72.775736082440062</v>
      </c>
      <c r="AK61">
        <f t="shared" si="22"/>
        <v>-47.546814240601321</v>
      </c>
      <c r="AL61">
        <f t="shared" si="26"/>
        <v>-120.32255033314382</v>
      </c>
      <c r="AN61">
        <f t="shared" si="27"/>
        <v>0</v>
      </c>
      <c r="AO61">
        <f t="shared" si="27"/>
        <v>0</v>
      </c>
      <c r="AP61">
        <f t="shared" si="27"/>
        <v>-1.2826945441824093E-16</v>
      </c>
      <c r="AQ61">
        <f t="shared" si="27"/>
        <v>-2.2154133921629039E-11</v>
      </c>
      <c r="AR61">
        <f t="shared" si="27"/>
        <v>-2.2154262191083459E-11</v>
      </c>
      <c r="AS61">
        <f t="shared" si="27"/>
        <v>-0.15959443147976382</v>
      </c>
      <c r="AT61">
        <f t="shared" si="27"/>
        <v>-0.10426836190027423</v>
      </c>
      <c r="AU61">
        <f t="shared" si="23"/>
        <v>-0.26386279340219232</v>
      </c>
      <c r="AW61">
        <v>58</v>
      </c>
      <c r="AX61">
        <f>IF(Z61&gt;0, (R61*SUMPRODUCT(K61:$K$98, X61:$X$98)-K61*$AZ$3)/Z61, 0)</f>
        <v>-5.1842178704935731E+17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2000000</v>
      </c>
      <c r="S62">
        <f t="shared" si="1"/>
        <v>-2.5439406522980424E+18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-606.46446735472159</v>
      </c>
      <c r="AC62">
        <f t="shared" si="2"/>
        <v>-541.48613156673503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-1.8905534185947593E-9</v>
      </c>
      <c r="AI62">
        <f t="shared" si="25"/>
        <v>-1.8905640612591447E-9</v>
      </c>
      <c r="AJ62">
        <f t="shared" si="7"/>
        <v>-64.978335787986566</v>
      </c>
      <c r="AK62">
        <f t="shared" si="22"/>
        <v>-42.452512714830519</v>
      </c>
      <c r="AL62">
        <f t="shared" si="26"/>
        <v>-107.43084850470765</v>
      </c>
      <c r="AN62">
        <f t="shared" si="27"/>
        <v>0</v>
      </c>
      <c r="AO62">
        <f t="shared" si="27"/>
        <v>0</v>
      </c>
      <c r="AP62">
        <f t="shared" si="27"/>
        <v>-2.0838356880200713E-17</v>
      </c>
      <c r="AQ62">
        <f t="shared" si="27"/>
        <v>-3.7017071488654902E-12</v>
      </c>
      <c r="AR62">
        <f t="shared" si="27"/>
        <v>-3.7017279872223705E-12</v>
      </c>
      <c r="AS62">
        <f t="shared" si="27"/>
        <v>-0.12722770366708694</v>
      </c>
      <c r="AT62">
        <f t="shared" si="27"/>
        <v>-8.3122099729188187E-2</v>
      </c>
      <c r="AU62">
        <f t="shared" si="23"/>
        <v>-0.21034980339997686</v>
      </c>
      <c r="AW62">
        <v>59</v>
      </c>
      <c r="AX62">
        <f>IF(Z62&gt;0, (R62*SUMPRODUCT(K62:$K$98, X62:$X$98)-K62*$AZ$3)/Z62, 0)</f>
        <v>-2.5439406522980424E+18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2000000</v>
      </c>
      <c r="S63">
        <f t="shared" si="1"/>
        <v>-1.278442647626215E+19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-541.48613156673503</v>
      </c>
      <c r="AC63">
        <f t="shared" si="2"/>
        <v>-483.46976032744516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-3.4581533690178594E-10</v>
      </c>
      <c r="AI63">
        <f t="shared" si="25"/>
        <v>-3.4581722775610479E-10</v>
      </c>
      <c r="AJ63">
        <f t="shared" si="7"/>
        <v>-58.016371239289867</v>
      </c>
      <c r="AK63">
        <f t="shared" si="22"/>
        <v>-37.904029209671457</v>
      </c>
      <c r="AL63">
        <f t="shared" si="26"/>
        <v>-95.920400449307138</v>
      </c>
      <c r="AN63">
        <f t="shared" si="27"/>
        <v>0</v>
      </c>
      <c r="AO63">
        <f t="shared" si="27"/>
        <v>0</v>
      </c>
      <c r="AP63">
        <f t="shared" si="27"/>
        <v>-3.30562170722049E-18</v>
      </c>
      <c r="AQ63">
        <f t="shared" si="27"/>
        <v>-6.0455989283256284E-13</v>
      </c>
      <c r="AR63">
        <f t="shared" si="27"/>
        <v>-6.0456319845427008E-13</v>
      </c>
      <c r="AS63">
        <f t="shared" si="27"/>
        <v>-0.10142514641830544</v>
      </c>
      <c r="AT63">
        <f t="shared" si="27"/>
        <v>-6.6264428993296515E-2</v>
      </c>
      <c r="AU63">
        <f t="shared" si="23"/>
        <v>-0.1676895754122065</v>
      </c>
      <c r="AW63">
        <v>60</v>
      </c>
      <c r="AX63">
        <f>IF(Z63&gt;0, (R63*SUMPRODUCT(K63:$K$98, X63:$X$98)-K63*$AZ$3)/Z63, 0)</f>
        <v>-1.278442647626215E+19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2000000</v>
      </c>
      <c r="S64">
        <f t="shared" si="1"/>
        <v>-6.585278076416462E+19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-483.46976032744516</v>
      </c>
      <c r="AC64">
        <f t="shared" si="2"/>
        <v>-431.66942886379087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-6.1767695846622631E-11</v>
      </c>
      <c r="AI64">
        <f t="shared" si="25"/>
        <v>-6.17680236000021E-11</v>
      </c>
      <c r="AJ64">
        <f t="shared" si="7"/>
        <v>-51.800331463654288</v>
      </c>
      <c r="AK64">
        <f t="shared" si="22"/>
        <v>-33.842883222921166</v>
      </c>
      <c r="AL64">
        <f t="shared" si="26"/>
        <v>-85.643214686637222</v>
      </c>
      <c r="AN64">
        <f t="shared" si="27"/>
        <v>0</v>
      </c>
      <c r="AO64">
        <f t="shared" si="27"/>
        <v>0</v>
      </c>
      <c r="AP64">
        <f t="shared" si="27"/>
        <v>-5.1159258080509072E-19</v>
      </c>
      <c r="AQ64">
        <f t="shared" si="27"/>
        <v>-9.641363570166369E-14</v>
      </c>
      <c r="AR64">
        <f t="shared" si="27"/>
        <v>-9.6414147294244494E-14</v>
      </c>
      <c r="AS64">
        <f t="shared" si="27"/>
        <v>-8.0855505754392987E-2</v>
      </c>
      <c r="AT64">
        <f t="shared" si="27"/>
        <v>-5.2825597092870658E-2</v>
      </c>
      <c r="AU64">
        <f t="shared" si="23"/>
        <v>-0.13368110284736007</v>
      </c>
      <c r="AW64">
        <v>61</v>
      </c>
      <c r="AX64">
        <f>IF(Z64&gt;0, (R64*SUMPRODUCT(K64:$K$98, X64:$X$98)-K64*$AZ$3)/Z64, 0)</f>
        <v>-6.585278076416462E+19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2000000</v>
      </c>
      <c r="S65">
        <f t="shared" si="1"/>
        <v>-3.4794039592788905E+20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-431.66942886379087</v>
      </c>
      <c r="AC65">
        <f t="shared" si="2"/>
        <v>-385.41913291409907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-1.0763601888668613E-11</v>
      </c>
      <c r="AI65">
        <f t="shared" si="25"/>
        <v>-1.0763657274467075E-11</v>
      </c>
      <c r="AJ65">
        <f t="shared" si="7"/>
        <v>-46.250295949691804</v>
      </c>
      <c r="AK65">
        <f t="shared" si="22"/>
        <v>-30.216860020465365</v>
      </c>
      <c r="AL65">
        <f t="shared" si="26"/>
        <v>-76.467155970167937</v>
      </c>
      <c r="AN65">
        <f t="shared" si="27"/>
        <v>0</v>
      </c>
      <c r="AO65">
        <f t="shared" si="27"/>
        <v>0</v>
      </c>
      <c r="AP65">
        <f t="shared" si="27"/>
        <v>-7.7189363116105176E-20</v>
      </c>
      <c r="AQ65">
        <f t="shared" si="27"/>
        <v>-1.5000877439535786E-14</v>
      </c>
      <c r="AR65">
        <f t="shared" si="27"/>
        <v>-1.5000954628898901E-14</v>
      </c>
      <c r="AS65">
        <f t="shared" si="27"/>
        <v>-6.4457514153694051E-2</v>
      </c>
      <c r="AT65">
        <f t="shared" si="27"/>
        <v>-4.2112242580413517E-2</v>
      </c>
      <c r="AU65">
        <f t="shared" si="23"/>
        <v>-0.10656975673412257</v>
      </c>
      <c r="AW65">
        <v>62</v>
      </c>
      <c r="AX65">
        <f>IF(Z65&gt;0, (R65*SUMPRODUCT(K65:$K$98, X65:$X$98)-K65*$AZ$3)/Z65, 0)</f>
        <v>-3.4794039592788905E+20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2000000</v>
      </c>
      <c r="S66">
        <f t="shared" si="1"/>
        <v>-1.8872188719972431E+21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-385.41913291409907</v>
      </c>
      <c r="AC66">
        <f t="shared" si="2"/>
        <v>-344.12422581615988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-1.8285883602959484E-12</v>
      </c>
      <c r="AI66">
        <f t="shared" si="25"/>
        <v>-1.8285974775274187E-12</v>
      </c>
      <c r="AJ66">
        <f t="shared" si="7"/>
        <v>-41.294907097939188</v>
      </c>
      <c r="AK66">
        <f t="shared" si="22"/>
        <v>-26.979339303986936</v>
      </c>
      <c r="AL66">
        <f t="shared" si="26"/>
        <v>-68.274246401927954</v>
      </c>
      <c r="AN66">
        <f t="shared" si="27"/>
        <v>0</v>
      </c>
      <c r="AO66">
        <f t="shared" si="27"/>
        <v>0</v>
      </c>
      <c r="AP66">
        <f t="shared" si="27"/>
        <v>-1.1344986796872857E-20</v>
      </c>
      <c r="AQ66">
        <f t="shared" si="27"/>
        <v>-2.2753958668730905E-15</v>
      </c>
      <c r="AR66">
        <f t="shared" si="27"/>
        <v>-2.2754072118598872E-15</v>
      </c>
      <c r="AS66">
        <f t="shared" si="27"/>
        <v>-5.1385135645483228E-2</v>
      </c>
      <c r="AT66">
        <f t="shared" si="27"/>
        <v>-3.3571621955049043E-2</v>
      </c>
      <c r="AU66">
        <f t="shared" si="23"/>
        <v>-8.4956757600534547E-2</v>
      </c>
      <c r="AW66">
        <v>63</v>
      </c>
      <c r="AX66">
        <f>IF(Z66&gt;0, (R66*SUMPRODUCT(K66:$K$98, X66:$X$98)-K66*$AZ$3)/Z66, 0)</f>
        <v>-1.8872188719972431E+21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-1.0517614181027278E+22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-344.12422581615988</v>
      </c>
      <c r="AC67">
        <f t="shared" ref="AC67:AC79" si="30">S67*Z67</f>
        <v>-307.25377305014274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-3.0261585089523591E-13</v>
      </c>
      <c r="AI67">
        <f t="shared" ref="AI67:AI79" si="34">SUM(AE67:AH67)</f>
        <v>-3.0261731155811895E-13</v>
      </c>
      <c r="AJ67">
        <f t="shared" ref="AJ67:AJ79" si="35">AB67-AC67</f>
        <v>-36.870452766017138</v>
      </c>
      <c r="AK67">
        <f t="shared" si="22"/>
        <v>-24.088695807131195</v>
      </c>
      <c r="AL67">
        <f t="shared" si="26"/>
        <v>-60.959148573148639</v>
      </c>
      <c r="AN67">
        <f t="shared" ref="AN67:AT79" si="36">AE67*$K67</f>
        <v>0</v>
      </c>
      <c r="AO67">
        <f t="shared" si="36"/>
        <v>0</v>
      </c>
      <c r="AP67">
        <f t="shared" si="36"/>
        <v>-1.6228298400443771E-21</v>
      </c>
      <c r="AQ67">
        <f t="shared" si="36"/>
        <v>-3.362131252876581E-16</v>
      </c>
      <c r="AR67">
        <f t="shared" si="36"/>
        <v>-3.3621474811749811E-16</v>
      </c>
      <c r="AS67">
        <f t="shared" si="36"/>
        <v>-4.0963915533707936E-2</v>
      </c>
      <c r="AT67">
        <f t="shared" si="36"/>
        <v>-2.6763091482022518E-2</v>
      </c>
      <c r="AU67">
        <f t="shared" si="23"/>
        <v>-6.7727007015730797E-2</v>
      </c>
      <c r="AW67">
        <v>64</v>
      </c>
      <c r="AX67">
        <f>IF(Z67&gt;0, (R67*SUMPRODUCT(K67:$K$98, X67:$X$98)-K67*$AZ$3)/Z67, 0)</f>
        <v>-1.0517614181027278E+22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2000000</v>
      </c>
      <c r="S68">
        <f t="shared" si="29"/>
        <v>-6.0274707688184426E+22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-307.25377305014274</v>
      </c>
      <c r="AC68">
        <f t="shared" si="30"/>
        <v>-274.33372593762738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-4.8739469368838092E-14</v>
      </c>
      <c r="AI68">
        <f t="shared" si="34"/>
        <v>-4.8739696938358093E-14</v>
      </c>
      <c r="AJ68">
        <f t="shared" si="35"/>
        <v>-32.920047112515363</v>
      </c>
      <c r="AK68">
        <f t="shared" si="22"/>
        <v>-21.507764113509992</v>
      </c>
      <c r="AL68">
        <f t="shared" si="26"/>
        <v>-54.427811226025405</v>
      </c>
      <c r="AN68">
        <f t="shared" si="36"/>
        <v>0</v>
      </c>
      <c r="AO68">
        <f t="shared" si="36"/>
        <v>0</v>
      </c>
      <c r="AP68">
        <f t="shared" si="36"/>
        <v>-2.2574547929876449E-22</v>
      </c>
      <c r="AQ68">
        <f t="shared" si="36"/>
        <v>-4.8348807315332745E-17</v>
      </c>
      <c r="AR68">
        <f t="shared" si="36"/>
        <v>-4.8349033060812041E-17</v>
      </c>
      <c r="AS68">
        <f t="shared" si="36"/>
        <v>-3.2656182663989161E-2</v>
      </c>
      <c r="AT68">
        <f t="shared" si="36"/>
        <v>-2.133537267380621E-2</v>
      </c>
      <c r="AU68">
        <f t="shared" si="23"/>
        <v>-5.399155533779542E-2</v>
      </c>
      <c r="AW68">
        <v>65</v>
      </c>
      <c r="AX68">
        <f>IF(Z68&gt;0, (R68*SUMPRODUCT(K68:$K$98, X68:$X$98)-K68*$AZ$3)/Z68, 0)</f>
        <v>-6.0274707688184426E+22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2000000</v>
      </c>
      <c r="S69">
        <f t="shared" si="29"/>
        <v>-3.5544139406381146E+23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-274.33372593762738</v>
      </c>
      <c r="AC69">
        <f t="shared" si="30"/>
        <v>-244.94082673002444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-7.6335183192561946E-15</v>
      </c>
      <c r="AI69">
        <f t="shared" si="34"/>
        <v>-7.6335527751230148E-15</v>
      </c>
      <c r="AJ69">
        <f t="shared" si="35"/>
        <v>-29.392899207602937</v>
      </c>
      <c r="AK69">
        <f t="shared" si="22"/>
        <v>-19.203360815633918</v>
      </c>
      <c r="AL69">
        <f t="shared" si="26"/>
        <v>-48.596260023236866</v>
      </c>
      <c r="AN69">
        <f t="shared" si="36"/>
        <v>0</v>
      </c>
      <c r="AO69">
        <f t="shared" si="36"/>
        <v>0</v>
      </c>
      <c r="AP69">
        <f t="shared" si="36"/>
        <v>-3.0517582409153052E-23</v>
      </c>
      <c r="AQ69">
        <f t="shared" si="36"/>
        <v>-6.7610118645544785E-18</v>
      </c>
      <c r="AR69">
        <f t="shared" si="36"/>
        <v>-6.7610423821368874E-18</v>
      </c>
      <c r="AS69">
        <f t="shared" si="36"/>
        <v>-2.6033308883919873E-2</v>
      </c>
      <c r="AT69">
        <f t="shared" si="36"/>
        <v>-1.700842847082765E-2</v>
      </c>
      <c r="AU69">
        <f t="shared" si="23"/>
        <v>-4.3041737354747533E-2</v>
      </c>
      <c r="AW69">
        <v>66</v>
      </c>
      <c r="AX69">
        <f>IF(Z69&gt;0, (R69*SUMPRODUCT(K69:$K$98, X69:$X$98)-K69*$AZ$3)/Z69, 0)</f>
        <v>-3.5544139406381146E+23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2000000</v>
      </c>
      <c r="S70">
        <f t="shared" si="29"/>
        <v>-2.1690743214850386E+24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-244.94082673002444</v>
      </c>
      <c r="AC70">
        <f t="shared" si="30"/>
        <v>-218.69716672323608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-1.1628020971997764E-15</v>
      </c>
      <c r="AI70">
        <f t="shared" si="34"/>
        <v>-1.1628071384554991E-15</v>
      </c>
      <c r="AJ70">
        <f t="shared" si="35"/>
        <v>-26.24366000678836</v>
      </c>
      <c r="AK70">
        <f t="shared" si="22"/>
        <v>-17.145857871101711</v>
      </c>
      <c r="AL70">
        <f t="shared" si="26"/>
        <v>-43.389517877890071</v>
      </c>
      <c r="AN70">
        <f t="shared" si="36"/>
        <v>0</v>
      </c>
      <c r="AO70">
        <f t="shared" si="36"/>
        <v>0</v>
      </c>
      <c r="AP70">
        <f t="shared" si="36"/>
        <v>-3.9866457949918489E-24</v>
      </c>
      <c r="AQ70">
        <f t="shared" si="36"/>
        <v>-9.1954868909538029E-19</v>
      </c>
      <c r="AR70">
        <f t="shared" si="36"/>
        <v>-9.1955267574117539E-19</v>
      </c>
      <c r="AS70">
        <f t="shared" si="36"/>
        <v>-2.0753594454655529E-2</v>
      </c>
      <c r="AT70">
        <f t="shared" si="36"/>
        <v>-1.3559015043708263E-2</v>
      </c>
      <c r="AU70">
        <f t="shared" si="23"/>
        <v>-3.4312609498363789E-2</v>
      </c>
      <c r="AW70">
        <v>67</v>
      </c>
      <c r="AX70">
        <f>IF(Z70&gt;0, (R70*SUMPRODUCT(K70:$K$98, X70:$X$98)-K70*$AZ$3)/Z70, 0)</f>
        <v>-2.1690743214850386E+24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2000000</v>
      </c>
      <c r="S71">
        <f t="shared" si="29"/>
        <v>-1.3711871950490221E+25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-218.69716672323608</v>
      </c>
      <c r="AC71">
        <f t="shared" si="30"/>
        <v>-195.2653274314608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-1.7115252024027369E-16</v>
      </c>
      <c r="AI71">
        <f t="shared" si="34"/>
        <v>-1.7115323227043316E-16</v>
      </c>
      <c r="AJ71">
        <f t="shared" si="35"/>
        <v>-23.431839291775276</v>
      </c>
      <c r="AK71">
        <f t="shared" si="22"/>
        <v>-15.308801670626528</v>
      </c>
      <c r="AL71">
        <f t="shared" si="26"/>
        <v>-38.740640962401805</v>
      </c>
      <c r="AN71">
        <f t="shared" si="36"/>
        <v>0</v>
      </c>
      <c r="AO71">
        <f t="shared" si="36"/>
        <v>0</v>
      </c>
      <c r="AP71">
        <f t="shared" si="36"/>
        <v>-5.0274677107565043E-25</v>
      </c>
      <c r="AQ71">
        <f t="shared" si="36"/>
        <v>-1.2084653405132864E-19</v>
      </c>
      <c r="AR71">
        <f t="shared" si="36"/>
        <v>-1.2084703679809969E-19</v>
      </c>
      <c r="AS71">
        <f t="shared" si="36"/>
        <v>-1.6544638436428161E-2</v>
      </c>
      <c r="AT71">
        <f t="shared" si="36"/>
        <v>-1.0809163778466408E-2</v>
      </c>
      <c r="AU71">
        <f t="shared" si="23"/>
        <v>-2.7353802214894571E-2</v>
      </c>
      <c r="AW71">
        <v>68</v>
      </c>
      <c r="AX71">
        <f>IF(Z71&gt;0, (R71*SUMPRODUCT(K71:$K$98, X71:$X$98)-K71*$AZ$3)/Z71, 0)</f>
        <v>-1.3711871950490221E+25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2000000</v>
      </c>
      <c r="S72">
        <f t="shared" si="29"/>
        <v>-8.9884859304867171E+25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-195.2653274314608</v>
      </c>
      <c r="AC72">
        <f t="shared" si="30"/>
        <v>-174.34404234951856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-2.4317119347158539E-17</v>
      </c>
      <c r="AI72">
        <f t="shared" si="34"/>
        <v>-2.4317216329032737E-17</v>
      </c>
      <c r="AJ72">
        <f t="shared" si="35"/>
        <v>-20.921285081942244</v>
      </c>
      <c r="AK72">
        <f t="shared" ref="AK72:AK79" si="49">G72*SUM(AB72:AB72, AE72:AF72)</f>
        <v>-13.668572920202257</v>
      </c>
      <c r="AL72">
        <f t="shared" si="26"/>
        <v>-34.589858002144503</v>
      </c>
      <c r="AN72">
        <f t="shared" si="36"/>
        <v>0</v>
      </c>
      <c r="AO72">
        <f t="shared" si="36"/>
        <v>0</v>
      </c>
      <c r="AP72">
        <f t="shared" si="36"/>
        <v>-6.1139720720747501E-26</v>
      </c>
      <c r="AQ72">
        <f t="shared" si="36"/>
        <v>-1.5330100577059168E-20</v>
      </c>
      <c r="AR72">
        <f t="shared" si="36"/>
        <v>-1.5330161716779888E-20</v>
      </c>
      <c r="AS72">
        <f t="shared" si="36"/>
        <v>-1.3189284467815839E-2</v>
      </c>
      <c r="AT72">
        <f t="shared" si="36"/>
        <v>-8.6169991856396757E-3</v>
      </c>
      <c r="AU72">
        <f t="shared" si="23"/>
        <v>-2.1806283653455515E-2</v>
      </c>
      <c r="AW72">
        <v>69</v>
      </c>
      <c r="AX72">
        <f>IF(Z72&gt;0, (R72*SUMPRODUCT(K72:$K$98, X72:$X$98)-K72*$AZ$3)/Z72, 0)</f>
        <v>-8.9884859304867171E+25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2000000</v>
      </c>
      <c r="S73">
        <f t="shared" si="29"/>
        <v>-6.1165231431967419E+26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-174.34404234951856</v>
      </c>
      <c r="AC73">
        <f t="shared" si="30"/>
        <v>-155.66432352635584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-3.3314861108998019E-18</v>
      </c>
      <c r="AI73">
        <f t="shared" si="34"/>
        <v>-3.3314988358024861E-18</v>
      </c>
      <c r="AJ73">
        <f t="shared" si="35"/>
        <v>-18.679718823162716</v>
      </c>
      <c r="AK73">
        <f t="shared" si="49"/>
        <v>-12.2040829644663</v>
      </c>
      <c r="AL73">
        <f t="shared" si="26"/>
        <v>-30.883801787629018</v>
      </c>
      <c r="AN73">
        <f t="shared" si="36"/>
        <v>0</v>
      </c>
      <c r="AO73">
        <f t="shared" si="36"/>
        <v>0</v>
      </c>
      <c r="AP73">
        <f t="shared" si="36"/>
        <v>-7.1625773477729136E-27</v>
      </c>
      <c r="AQ73">
        <f t="shared" si="36"/>
        <v>-1.8752227458583701E-21</v>
      </c>
      <c r="AR73">
        <f t="shared" si="36"/>
        <v>-1.8752299084357178E-21</v>
      </c>
      <c r="AS73">
        <f t="shared" si="36"/>
        <v>-1.0514416827021552E-2</v>
      </c>
      <c r="AT73">
        <f t="shared" si="36"/>
        <v>-6.869418993654077E-3</v>
      </c>
      <c r="AU73">
        <f t="shared" si="23"/>
        <v>-1.7383835820675632E-2</v>
      </c>
      <c r="AW73">
        <v>70</v>
      </c>
      <c r="AX73">
        <f>IF(Z73&gt;0, (R73*SUMPRODUCT(K73:$K$98, X73:$X$98)-K73*$AZ$3)/Z73, 0)</f>
        <v>-6.1165231431967419E+26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2000000</v>
      </c>
      <c r="S74">
        <f t="shared" si="29"/>
        <v>-4.3253520246020271E+27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-155.66432352635584</v>
      </c>
      <c r="AC74">
        <f t="shared" si="30"/>
        <v>-138.98600314853201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-4.3964039296224175E-19</v>
      </c>
      <c r="AI74">
        <f t="shared" si="34"/>
        <v>-4.3964199960607507E-19</v>
      </c>
      <c r="AJ74">
        <f t="shared" si="35"/>
        <v>-16.678320377823837</v>
      </c>
      <c r="AK74">
        <f t="shared" si="49"/>
        <v>-10.89650264684491</v>
      </c>
      <c r="AL74">
        <f t="shared" si="26"/>
        <v>-27.574823024668746</v>
      </c>
      <c r="AN74">
        <f t="shared" si="36"/>
        <v>0</v>
      </c>
      <c r="AO74">
        <f t="shared" si="36"/>
        <v>0</v>
      </c>
      <c r="AP74">
        <f t="shared" si="36"/>
        <v>-8.0745149689986084E-28</v>
      </c>
      <c r="AQ74">
        <f t="shared" si="36"/>
        <v>-2.2095021063454786E-22</v>
      </c>
      <c r="AR74">
        <f t="shared" si="36"/>
        <v>-2.2095101808604473E-22</v>
      </c>
      <c r="AS74">
        <f t="shared" si="36"/>
        <v>-8.3820287205210002E-3</v>
      </c>
      <c r="AT74">
        <f t="shared" si="36"/>
        <v>-5.4762587640737213E-3</v>
      </c>
      <c r="AU74">
        <f t="shared" si="23"/>
        <v>-1.3858287484594721E-2</v>
      </c>
      <c r="AW74">
        <v>71</v>
      </c>
      <c r="AX74">
        <f>IF(Z74&gt;0, (R74*SUMPRODUCT(K74:$K$98, X74:$X$98)-K74*$AZ$3)/Z74, 0)</f>
        <v>-4.3253520246020271E+27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2000000</v>
      </c>
      <c r="S75">
        <f t="shared" si="29"/>
        <v>-3.1828405787704729E+28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-138.98600314853201</v>
      </c>
      <c r="AC75">
        <f t="shared" si="30"/>
        <v>-124.09464566833212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-5.5825366533827906E-20</v>
      </c>
      <c r="AI75">
        <f t="shared" si="34"/>
        <v>-5.5825561477059585E-20</v>
      </c>
      <c r="AJ75">
        <f t="shared" si="35"/>
        <v>-14.891357480199886</v>
      </c>
      <c r="AK75">
        <f t="shared" si="49"/>
        <v>-9.729020220397242</v>
      </c>
      <c r="AL75">
        <f t="shared" si="26"/>
        <v>-24.620377700597128</v>
      </c>
      <c r="AN75">
        <f t="shared" si="36"/>
        <v>0</v>
      </c>
      <c r="AO75">
        <f t="shared" si="36"/>
        <v>0</v>
      </c>
      <c r="AP75">
        <f t="shared" si="36"/>
        <v>-8.7475608292920964E-29</v>
      </c>
      <c r="AQ75">
        <f t="shared" si="36"/>
        <v>-2.5050153594385382E-23</v>
      </c>
      <c r="AR75">
        <f t="shared" si="36"/>
        <v>-2.5050241069993675E-23</v>
      </c>
      <c r="AS75">
        <f t="shared" si="36"/>
        <v>-6.6821019774561674E-3</v>
      </c>
      <c r="AT75">
        <f t="shared" si="36"/>
        <v>-4.3656399586046888E-3</v>
      </c>
      <c r="AU75">
        <f t="shared" si="23"/>
        <v>-1.1047741936060857E-2</v>
      </c>
      <c r="AW75">
        <v>72</v>
      </c>
      <c r="AX75">
        <f>IF(Z75&gt;0, (R75*SUMPRODUCT(K75:$K$98, X75:$X$98)-K75*$AZ$3)/Z75, 0)</f>
        <v>-3.1828405787704729E+28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2000000</v>
      </c>
      <c r="S76">
        <f t="shared" si="29"/>
        <v>-2.4411817823949319E+29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-124.09464566833212</v>
      </c>
      <c r="AC76">
        <f t="shared" si="30"/>
        <v>-110.79879077529654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-6.8120048203946768E-21</v>
      </c>
      <c r="AI76">
        <f t="shared" si="34"/>
        <v>-6.8120275140735277E-21</v>
      </c>
      <c r="AJ76">
        <f t="shared" si="35"/>
        <v>-13.295854893035582</v>
      </c>
      <c r="AK76">
        <f t="shared" si="49"/>
        <v>-8.6866251967832486</v>
      </c>
      <c r="AL76">
        <f t="shared" si="26"/>
        <v>-21.982480089818829</v>
      </c>
      <c r="AN76">
        <f t="shared" si="36"/>
        <v>0</v>
      </c>
      <c r="AO76">
        <f t="shared" si="36"/>
        <v>0</v>
      </c>
      <c r="AP76">
        <f t="shared" si="36"/>
        <v>-9.0921311555190073E-30</v>
      </c>
      <c r="AQ76">
        <f t="shared" si="36"/>
        <v>-2.729202332707516E-24</v>
      </c>
      <c r="AR76">
        <f t="shared" si="36"/>
        <v>-2.7292114248386713E-24</v>
      </c>
      <c r="AS76">
        <f t="shared" si="36"/>
        <v>-5.3269307855996111E-3</v>
      </c>
      <c r="AT76">
        <f t="shared" si="36"/>
        <v>-3.4802614465917463E-3</v>
      </c>
      <c r="AU76">
        <f t="shared" si="23"/>
        <v>-8.8071922321913566E-3</v>
      </c>
      <c r="AW76">
        <v>73</v>
      </c>
      <c r="AX76">
        <f>IF(Z76&gt;0, (R76*SUMPRODUCT(K76:$K$98, X76:$X$98)-K76*$AZ$3)/Z76, 0)</f>
        <v>-2.4411817823949319E+29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2000000</v>
      </c>
      <c r="S77">
        <f t="shared" si="29"/>
        <v>-1.9550394239115942E+30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-110.79879077529654</v>
      </c>
      <c r="AC77">
        <f t="shared" si="30"/>
        <v>-98.927491763657613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-7.9746712818095233E-22</v>
      </c>
      <c r="AI77">
        <f t="shared" si="34"/>
        <v>-7.9746965824481076E-22</v>
      </c>
      <c r="AJ77">
        <f t="shared" si="35"/>
        <v>-11.871299011638925</v>
      </c>
      <c r="AK77">
        <f t="shared" si="49"/>
        <v>-7.7559153542707584</v>
      </c>
      <c r="AL77">
        <f t="shared" si="26"/>
        <v>-19.627214365909683</v>
      </c>
      <c r="AN77">
        <f t="shared" si="36"/>
        <v>0</v>
      </c>
      <c r="AO77">
        <f t="shared" si="36"/>
        <v>0</v>
      </c>
      <c r="AP77">
        <f t="shared" si="36"/>
        <v>-9.0505348990217393E-31</v>
      </c>
      <c r="AQ77">
        <f t="shared" si="36"/>
        <v>-2.8526964054547794E-25</v>
      </c>
      <c r="AR77">
        <f t="shared" si="36"/>
        <v>-2.8527054559896784E-25</v>
      </c>
      <c r="AS77">
        <f t="shared" si="36"/>
        <v>-4.2465966084180616E-3</v>
      </c>
      <c r="AT77">
        <f t="shared" si="36"/>
        <v>-2.7744431174997978E-3</v>
      </c>
      <c r="AU77">
        <f t="shared" si="23"/>
        <v>-7.0210397259178594E-3</v>
      </c>
      <c r="AW77">
        <v>74</v>
      </c>
      <c r="AX77">
        <f>IF(Z77&gt;0, (R77*SUMPRODUCT(K77:$K$98, X77:$X$98)-K77*$AZ$3)/Z77, 0)</f>
        <v>-1.9550394239115942E+30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2000000</v>
      </c>
      <c r="S78">
        <f t="shared" si="29"/>
        <v>-1.638057409282313E+31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-98.927491763657613</v>
      </c>
      <c r="AC78">
        <f t="shared" si="30"/>
        <v>-88.328117646122863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-8.9406032822462724E-23</v>
      </c>
      <c r="AI78">
        <f t="shared" si="34"/>
        <v>-8.9406302434861973E-23</v>
      </c>
      <c r="AJ78">
        <f t="shared" si="35"/>
        <v>-10.599374117534751</v>
      </c>
      <c r="AK78">
        <f t="shared" si="49"/>
        <v>-6.9249244234560337</v>
      </c>
      <c r="AL78">
        <f t="shared" si="26"/>
        <v>-17.524298540990785</v>
      </c>
      <c r="AN78">
        <f t="shared" si="36"/>
        <v>0</v>
      </c>
      <c r="AO78">
        <f t="shared" si="36"/>
        <v>0</v>
      </c>
      <c r="AP78">
        <f t="shared" si="36"/>
        <v>-8.6112183794559477E-32</v>
      </c>
      <c r="AQ78">
        <f t="shared" si="36"/>
        <v>-2.855561818404448E-26</v>
      </c>
      <c r="AR78">
        <f t="shared" si="36"/>
        <v>-2.8555704296228275E-26</v>
      </c>
      <c r="AS78">
        <f t="shared" si="36"/>
        <v>-3.3853608166598053E-3</v>
      </c>
      <c r="AT78">
        <f t="shared" si="36"/>
        <v>-2.2117690668844048E-3</v>
      </c>
      <c r="AU78">
        <f t="shared" si="23"/>
        <v>-5.5971298835442102E-3</v>
      </c>
      <c r="AW78">
        <v>75</v>
      </c>
      <c r="AX78">
        <f>IF(Z78&gt;0, (R78*SUMPRODUCT(K78:$K$98, X78:$X$98)-K78*$AZ$3)/Z78, 0)</f>
        <v>-1.638057409282313E+31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-88.328117646122863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-88.328117646122863</v>
      </c>
      <c r="AK79">
        <f t="shared" si="49"/>
        <v>-6.1829682352286008</v>
      </c>
      <c r="AL79">
        <f t="shared" si="26"/>
        <v>-94.511085881351462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-3.0754351355199813E-27</v>
      </c>
      <c r="AR79">
        <f t="shared" si="36"/>
        <v>-3.0754351355199813E-27</v>
      </c>
      <c r="AS79">
        <f t="shared" si="36"/>
        <v>-2.5188696552528297E-2</v>
      </c>
      <c r="AT79">
        <f t="shared" si="36"/>
        <v>-1.7632087586769809E-3</v>
      </c>
      <c r="AU79">
        <f t="shared" si="23"/>
        <v>-2.6951905311205279E-2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507342.42137047614</v>
      </c>
      <c r="AO81" s="8">
        <f t="shared" si="50"/>
        <v>-50734.242137047615</v>
      </c>
      <c r="AP81" s="8">
        <f t="shared" si="50"/>
        <v>-2906.0903505161268</v>
      </c>
      <c r="AQ81" s="8">
        <f t="shared" si="50"/>
        <v>-276550.3633827166</v>
      </c>
      <c r="AR81" s="8">
        <f t="shared" si="50"/>
        <v>177151.72550019584</v>
      </c>
      <c r="AS81" s="8">
        <f t="shared" si="50"/>
        <v>-51345.228710112977</v>
      </c>
      <c r="AT81" s="8">
        <f t="shared" si="50"/>
        <v>21836.894612058524</v>
      </c>
      <c r="AU81" s="8">
        <f t="shared" si="50"/>
        <v>147643.39140214119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1079281.6020188399</v>
      </c>
      <c r="K3">
        <v>1</v>
      </c>
      <c r="L3" s="2">
        <v>0</v>
      </c>
      <c r="O3">
        <f>$C$3</f>
        <v>1079281.6020188399</v>
      </c>
      <c r="P3" s="2">
        <f>O3*C5</f>
        <v>107928.16020188399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1079281.6020188399</v>
      </c>
      <c r="AF3">
        <f t="shared" ref="AF3:AG34" si="4">-$Z3*P3</f>
        <v>-107928.16020188399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968833.53361295594</v>
      </c>
      <c r="AJ3">
        <f t="shared" ref="AJ3:AJ66" si="7">AB3-AC3</f>
        <v>0</v>
      </c>
      <c r="AL3">
        <f t="shared" ref="AL3:AL34" si="8">SUM(AI3:AK3)</f>
        <v>968833.53361295594</v>
      </c>
      <c r="AN3">
        <f t="shared" ref="AN3:AU34" si="9">AE3*$K3</f>
        <v>1079281.6020188399</v>
      </c>
      <c r="AO3">
        <f t="shared" si="9"/>
        <v>-107928.16020188399</v>
      </c>
      <c r="AP3">
        <f t="shared" si="9"/>
        <v>-2519.9082039999998</v>
      </c>
      <c r="AQ3">
        <f t="shared" si="9"/>
        <v>0</v>
      </c>
      <c r="AR3">
        <f t="shared" si="9"/>
        <v>968833.53361295594</v>
      </c>
      <c r="AS3">
        <f t="shared" si="9"/>
        <v>0</v>
      </c>
      <c r="AT3">
        <f t="shared" si="9"/>
        <v>0</v>
      </c>
      <c r="AU3">
        <f t="shared" si="9"/>
        <v>968833.53361295594</v>
      </c>
      <c r="AW3">
        <v>0</v>
      </c>
      <c r="AX3">
        <f>IF(Z3&gt;0, (R3*SUMPRODUCT(K3:$K$98, X3:$X$98)-K3*$AZ$3)/Z3, 0)</f>
        <v>0</v>
      </c>
      <c r="AZ3">
        <f>C6*ABS(SUMPRODUCT(X4:X69, K4:K69))/1</f>
        <v>651425.03860659315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44938.991156952841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43695.736799901119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-43695.736799901119</v>
      </c>
      <c r="AK4">
        <f>G4*SUM(AB4, AE4:AF4)</f>
        <v>0</v>
      </c>
      <c r="AL4">
        <f t="shared" si="8"/>
        <v>-79026.500799901114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-40764.751189384384</v>
      </c>
      <c r="AT4">
        <f t="shared" si="9"/>
        <v>0</v>
      </c>
      <c r="AU4">
        <f t="shared" si="9"/>
        <v>-73725.628136860818</v>
      </c>
      <c r="AW4">
        <v>1</v>
      </c>
      <c r="AX4">
        <f>IF(Z4&gt;0, (R4*SUMPRODUCT(K4:$K$98, X4:$X$98)-K4*$AZ$3)/Z4, 0)</f>
        <v>44938.991156952841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2000000</v>
      </c>
      <c r="S5">
        <f t="shared" si="1"/>
        <v>65194.825350907326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43695.736799901119</v>
      </c>
      <c r="AC5">
        <f t="shared" si="2"/>
        <v>61425.388234101003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-40858.626611847641</v>
      </c>
      <c r="AI5">
        <f t="shared" si="6"/>
        <v>-40905.735709773347</v>
      </c>
      <c r="AJ5">
        <f t="shared" si="7"/>
        <v>-17729.651434199885</v>
      </c>
      <c r="AK5">
        <f>G5*SUM(AB5, AE5:AF5)</f>
        <v>1791.5252087959459</v>
      </c>
      <c r="AL5">
        <f t="shared" si="8"/>
        <v>-56843.861935177287</v>
      </c>
      <c r="AN5">
        <f t="shared" si="9"/>
        <v>0</v>
      </c>
      <c r="AO5">
        <f t="shared" si="9"/>
        <v>0</v>
      </c>
      <c r="AP5">
        <f t="shared" si="9"/>
        <v>-40.283367341581034</v>
      </c>
      <c r="AQ5">
        <f t="shared" si="9"/>
        <v>-34938.539206871617</v>
      </c>
      <c r="AR5">
        <f t="shared" si="9"/>
        <v>-34978.822574213198</v>
      </c>
      <c r="AS5">
        <f t="shared" si="9"/>
        <v>-15160.767091920337</v>
      </c>
      <c r="AT5">
        <f t="shared" si="9"/>
        <v>1531.9475699035379</v>
      </c>
      <c r="AU5">
        <f t="shared" si="9"/>
        <v>-48607.642096230004</v>
      </c>
      <c r="AW5">
        <v>2</v>
      </c>
      <c r="AX5">
        <f>IF(Z5&gt;0, (R5*SUMPRODUCT(K5:$K$98, X5:$X$98)-K5*$AZ$3)/Z5, 0)</f>
        <v>65194.825350907326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2000000</v>
      </c>
      <c r="S6">
        <f t="shared" si="1"/>
        <v>89053.345721794511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61425.388234101003</v>
      </c>
      <c r="AC6">
        <f t="shared" si="2"/>
        <v>81009.814220386092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-46165.5177691633</v>
      </c>
      <c r="AI6">
        <f t="shared" si="6"/>
        <v>-46211.001638165515</v>
      </c>
      <c r="AJ6">
        <f t="shared" si="7"/>
        <v>-19584.425986285089</v>
      </c>
      <c r="AK6">
        <f>G6*SUM(AB6, AE6:AF6)</f>
        <v>3593.3852116949088</v>
      </c>
      <c r="AL6">
        <f t="shared" si="8"/>
        <v>-62202.042412755698</v>
      </c>
      <c r="AN6">
        <f t="shared" si="9"/>
        <v>0</v>
      </c>
      <c r="AO6">
        <f t="shared" si="9"/>
        <v>0</v>
      </c>
      <c r="AP6">
        <f t="shared" si="9"/>
        <v>-35.086712727609431</v>
      </c>
      <c r="AQ6">
        <f t="shared" si="9"/>
        <v>-35612.543423010116</v>
      </c>
      <c r="AR6">
        <f t="shared" si="9"/>
        <v>-35647.630135737723</v>
      </c>
      <c r="AS6">
        <f t="shared" si="9"/>
        <v>-15107.622627318926</v>
      </c>
      <c r="AT6">
        <f t="shared" si="9"/>
        <v>2771.9733920663584</v>
      </c>
      <c r="AU6">
        <f t="shared" si="9"/>
        <v>-47983.279370990291</v>
      </c>
      <c r="AW6">
        <v>3</v>
      </c>
      <c r="AX6">
        <f>IF(Z6&gt;0, (R6*SUMPRODUCT(K6:$K$98, X6:$X$98)-K6*$AZ$3)/Z6, 0)</f>
        <v>89053.345721794511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2000000</v>
      </c>
      <c r="S7">
        <f t="shared" si="1"/>
        <v>103676.57960542214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81009.814220386092</v>
      </c>
      <c r="AC7">
        <f t="shared" si="2"/>
        <v>90706.447938470694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-51364.907793237799</v>
      </c>
      <c r="AI7">
        <f t="shared" si="6"/>
        <v>-51408.652700855164</v>
      </c>
      <c r="AJ7">
        <f t="shared" si="7"/>
        <v>-9696.6337180846022</v>
      </c>
      <c r="AK7">
        <f>G7*SUM(AB7, AE7:AF7)</f>
        <v>3977.5818782209567</v>
      </c>
      <c r="AL7">
        <f t="shared" si="8"/>
        <v>-57127.704540718812</v>
      </c>
      <c r="AN7">
        <f t="shared" si="9"/>
        <v>0</v>
      </c>
      <c r="AO7">
        <f t="shared" si="9"/>
        <v>0</v>
      </c>
      <c r="AP7">
        <f t="shared" si="9"/>
        <v>-30.702629855759334</v>
      </c>
      <c r="AQ7">
        <f t="shared" si="9"/>
        <v>-36050.773391620605</v>
      </c>
      <c r="AR7">
        <f t="shared" si="9"/>
        <v>-36081.476021476366</v>
      </c>
      <c r="AS7">
        <f t="shared" si="9"/>
        <v>-6805.6414359656783</v>
      </c>
      <c r="AT7">
        <f t="shared" si="9"/>
        <v>2791.6900681604716</v>
      </c>
      <c r="AU7">
        <f t="shared" si="9"/>
        <v>-40095.427389281576</v>
      </c>
      <c r="AW7">
        <v>4</v>
      </c>
      <c r="AX7">
        <f>IF(Z7&gt;0, (R7*SUMPRODUCT(K7:$K$98, X7:$X$98)-K7*$AZ$3)/Z7, 0)</f>
        <v>103676.57960542214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2000000</v>
      </c>
      <c r="S8">
        <f t="shared" si="1"/>
        <v>101551.46986395969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90706.447938470694</v>
      </c>
      <c r="AC8">
        <f t="shared" si="2"/>
        <v>85084.903331290989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-56598.256847833021</v>
      </c>
      <c r="AI8">
        <f t="shared" si="6"/>
        <v>-56640.149349953019</v>
      </c>
      <c r="AJ8">
        <f t="shared" si="7"/>
        <v>5621.5446071797051</v>
      </c>
      <c r="AK8">
        <f t="shared" ref="AK8:AK69" si="22">G8*SUM(AB8:AB8, AE8:AF8)</f>
        <v>1932.0473410894258</v>
      </c>
      <c r="AL8">
        <f t="shared" si="8"/>
        <v>-49086.557401683887</v>
      </c>
      <c r="AN8">
        <f t="shared" si="9"/>
        <v>0</v>
      </c>
      <c r="AO8">
        <f t="shared" si="9"/>
        <v>0</v>
      </c>
      <c r="AP8">
        <f t="shared" si="9"/>
        <v>-27.445634065780748</v>
      </c>
      <c r="AQ8">
        <f t="shared" si="9"/>
        <v>-37080.025484208927</v>
      </c>
      <c r="AR8">
        <f t="shared" si="9"/>
        <v>-37107.471118274705</v>
      </c>
      <c r="AS8">
        <f t="shared" si="9"/>
        <v>3682.9229185495933</v>
      </c>
      <c r="AT8">
        <f t="shared" si="9"/>
        <v>1265.7698069554044</v>
      </c>
      <c r="AU8">
        <f t="shared" si="9"/>
        <v>-32158.778392769709</v>
      </c>
      <c r="AW8">
        <v>5</v>
      </c>
      <c r="AX8">
        <f>IF(Z8&gt;0, (R8*SUMPRODUCT(K8:$K$98, X8:$X$98)-K8*$AZ$3)/Z8, 0)</f>
        <v>101551.46986395969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2000000</v>
      </c>
      <c r="S9">
        <f t="shared" si="1"/>
        <v>88442.040432731272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85084.903331290989</v>
      </c>
      <c r="AC9">
        <f t="shared" si="2"/>
        <v>70598.737861215486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-62445.818267107941</v>
      </c>
      <c r="AI9">
        <f t="shared" si="6"/>
        <v>-62485.730698750056</v>
      </c>
      <c r="AJ9">
        <f t="shared" si="7"/>
        <v>14486.165470075503</v>
      </c>
      <c r="AK9">
        <f t="shared" si="22"/>
        <v>502.00092965461681</v>
      </c>
      <c r="AL9">
        <f t="shared" si="8"/>
        <v>-47497.564299019934</v>
      </c>
      <c r="AN9">
        <f t="shared" si="9"/>
        <v>0</v>
      </c>
      <c r="AO9">
        <f t="shared" si="9"/>
        <v>0</v>
      </c>
      <c r="AP9">
        <f t="shared" si="9"/>
        <v>-24.764089567561555</v>
      </c>
      <c r="AQ9">
        <f t="shared" si="9"/>
        <v>-38745.167183812599</v>
      </c>
      <c r="AR9">
        <f t="shared" si="9"/>
        <v>-38769.931273380163</v>
      </c>
      <c r="AS9">
        <f t="shared" si="9"/>
        <v>8988.0942962370555</v>
      </c>
      <c r="AT9">
        <f t="shared" si="9"/>
        <v>311.47177642385742</v>
      </c>
      <c r="AU9">
        <f t="shared" si="9"/>
        <v>-29470.365200719247</v>
      </c>
      <c r="AW9">
        <v>6</v>
      </c>
      <c r="AX9">
        <f>IF(Z9&gt;0, (R9*SUMPRODUCT(K9:$K$98, X9:$X$98)-K9*$AZ$3)/Z9, 0)</f>
        <v>88442.040432731272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2000000</v>
      </c>
      <c r="S10">
        <f t="shared" si="1"/>
        <v>69543.162130514131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70598.737861215486</v>
      </c>
      <c r="AC10">
        <f t="shared" si="2"/>
        <v>52597.645848646229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-67870.39393461289</v>
      </c>
      <c r="AI10">
        <f t="shared" si="6"/>
        <v>-67908.210482090217</v>
      </c>
      <c r="AJ10">
        <f t="shared" si="7"/>
        <v>18001.092012569257</v>
      </c>
      <c r="AK10">
        <f t="shared" si="22"/>
        <v>289.45482523098354</v>
      </c>
      <c r="AL10">
        <f t="shared" si="8"/>
        <v>-49617.663644289976</v>
      </c>
      <c r="AN10">
        <f t="shared" si="9"/>
        <v>0</v>
      </c>
      <c r="AO10">
        <f t="shared" si="9"/>
        <v>0</v>
      </c>
      <c r="AP10">
        <f t="shared" si="9"/>
        <v>-22.259440386384622</v>
      </c>
      <c r="AQ10">
        <f t="shared" si="9"/>
        <v>-39949.627572257254</v>
      </c>
      <c r="AR10">
        <f t="shared" si="9"/>
        <v>-39971.887012643638</v>
      </c>
      <c r="AS10">
        <f t="shared" si="9"/>
        <v>10595.738143039236</v>
      </c>
      <c r="AT10">
        <f t="shared" si="9"/>
        <v>170.37785986789942</v>
      </c>
      <c r="AU10">
        <f t="shared" si="9"/>
        <v>-29205.771009736502</v>
      </c>
      <c r="AW10">
        <v>7</v>
      </c>
      <c r="AX10">
        <f>IF(Z10&gt;0, (R10*SUMPRODUCT(K10:$K$98, X10:$X$98)-K10*$AZ$3)/Z10, 0)</f>
        <v>69543.162130514131</v>
      </c>
    </row>
    <row r="11" spans="1:52" x14ac:dyDescent="0.25">
      <c r="A11" t="s">
        <v>33</v>
      </c>
      <c r="C11" s="12">
        <f>AU71</f>
        <v>307386.59162567271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2000000</v>
      </c>
      <c r="S11">
        <f t="shared" si="1"/>
        <v>44537.009644850084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52597.645848646229</v>
      </c>
      <c r="AC11">
        <f t="shared" si="2"/>
        <v>31739.835149381717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-72211.244991570929</v>
      </c>
      <c r="AI11">
        <f t="shared" si="6"/>
        <v>-72246.878092448693</v>
      </c>
      <c r="AJ11">
        <f t="shared" si="7"/>
        <v>20857.810699264512</v>
      </c>
      <c r="AK11">
        <f t="shared" si="22"/>
        <v>126.23435003675094</v>
      </c>
      <c r="AL11">
        <f t="shared" si="8"/>
        <v>-51262.833043147431</v>
      </c>
      <c r="AN11">
        <f t="shared" si="9"/>
        <v>0</v>
      </c>
      <c r="AO11">
        <f t="shared" si="9"/>
        <v>0</v>
      </c>
      <c r="AP11">
        <f t="shared" si="9"/>
        <v>-19.929901072936453</v>
      </c>
      <c r="AQ11">
        <f t="shared" si="9"/>
        <v>-40388.372989831092</v>
      </c>
      <c r="AR11">
        <f t="shared" si="9"/>
        <v>-40408.302890904022</v>
      </c>
      <c r="AS11">
        <f t="shared" si="9"/>
        <v>11665.953666517145</v>
      </c>
      <c r="AT11">
        <f t="shared" si="9"/>
        <v>70.603962222342531</v>
      </c>
      <c r="AU11">
        <f t="shared" si="9"/>
        <v>-28671.745262164535</v>
      </c>
      <c r="AW11">
        <v>8</v>
      </c>
      <c r="AX11">
        <f>IF(Z11&gt;0, (R11*SUMPRODUCT(K11:$K$98, X11:$X$98)-K11*$AZ$3)/Z11, 0)</f>
        <v>44537.009644850084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50</v>
      </c>
      <c r="R12">
        <f t="shared" si="0"/>
        <v>2000000</v>
      </c>
      <c r="S12">
        <f t="shared" si="1"/>
        <v>14173.712024597591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31739.835149381717</v>
      </c>
      <c r="AC12">
        <f t="shared" si="2"/>
        <v>9459.7792820138275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-76236.382208141731</v>
      </c>
      <c r="AI12">
        <f t="shared" si="6"/>
        <v>-76269.753068455524</v>
      </c>
      <c r="AJ12">
        <f t="shared" si="7"/>
        <v>22280.05586736789</v>
      </c>
      <c r="AK12">
        <f t="shared" si="22"/>
        <v>73.001620843577953</v>
      </c>
      <c r="AL12">
        <f t="shared" si="8"/>
        <v>-53916.695580244057</v>
      </c>
      <c r="AN12">
        <f t="shared" si="9"/>
        <v>0</v>
      </c>
      <c r="AO12">
        <f t="shared" si="9"/>
        <v>0</v>
      </c>
      <c r="AP12">
        <f t="shared" si="9"/>
        <v>-17.736967012481401</v>
      </c>
      <c r="AQ12">
        <f t="shared" si="9"/>
        <v>-40520.447589961375</v>
      </c>
      <c r="AR12">
        <f t="shared" si="9"/>
        <v>-40538.184556973858</v>
      </c>
      <c r="AS12">
        <f t="shared" si="9"/>
        <v>11842.086546161903</v>
      </c>
      <c r="AT12">
        <f t="shared" si="9"/>
        <v>38.801137536908513</v>
      </c>
      <c r="AU12">
        <f t="shared" si="9"/>
        <v>-28657.296873275045</v>
      </c>
      <c r="AW12">
        <v>9</v>
      </c>
      <c r="AX12">
        <f>IF(Z12&gt;0, (R12*SUMPRODUCT(K12:$K$98, X12:$X$98)-K12*$AZ$3)/Z12, 0)</f>
        <v>14173.712024597591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50</v>
      </c>
      <c r="R13">
        <f t="shared" si="0"/>
        <v>2000000</v>
      </c>
      <c r="S13">
        <f t="shared" si="1"/>
        <v>-22458.919530047457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9459.7792820138275</v>
      </c>
      <c r="AC13">
        <f t="shared" si="2"/>
        <v>-13946.176556497461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-79558.42022908607</v>
      </c>
      <c r="AI13">
        <f t="shared" si="6"/>
        <v>-79589.468420290999</v>
      </c>
      <c r="AJ13">
        <f t="shared" si="7"/>
        <v>23405.95583851129</v>
      </c>
      <c r="AK13">
        <f t="shared" si="22"/>
        <v>18.919558564027657</v>
      </c>
      <c r="AL13">
        <f t="shared" si="8"/>
        <v>-56164.593023215682</v>
      </c>
      <c r="AN13">
        <f t="shared" si="9"/>
        <v>0</v>
      </c>
      <c r="AO13">
        <f t="shared" si="9"/>
        <v>0</v>
      </c>
      <c r="AP13">
        <f t="shared" si="9"/>
        <v>-15.686733545165653</v>
      </c>
      <c r="AQ13">
        <f t="shared" si="9"/>
        <v>-40195.956381837175</v>
      </c>
      <c r="AR13">
        <f t="shared" si="9"/>
        <v>-40211.643115382343</v>
      </c>
      <c r="AS13">
        <f t="shared" si="9"/>
        <v>11825.583982825834</v>
      </c>
      <c r="AT13">
        <f t="shared" si="9"/>
        <v>9.5588845104448072</v>
      </c>
      <c r="AU13">
        <f t="shared" si="9"/>
        <v>-28376.500248046068</v>
      </c>
      <c r="AW13">
        <v>10</v>
      </c>
      <c r="AX13">
        <f>IF(Z13&gt;0, (R13*SUMPRODUCT(K13:$K$98, X13:$X$98)-K13*$AZ$3)/Z13, 0)</f>
        <v>-22458.919530047457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2000000</v>
      </c>
      <c r="S14">
        <f t="shared" si="1"/>
        <v>-32917.557585240727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-13946.176556497461</v>
      </c>
      <c r="AC14">
        <f t="shared" si="2"/>
        <v>-18878.757076830254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-82475.696040646813</v>
      </c>
      <c r="AI14">
        <f t="shared" si="6"/>
        <v>-82504.371857538674</v>
      </c>
      <c r="AJ14">
        <f t="shared" si="7"/>
        <v>4932.5805203327927</v>
      </c>
      <c r="AK14">
        <f t="shared" si="22"/>
        <v>-976.23235895482242</v>
      </c>
      <c r="AL14">
        <f t="shared" si="8"/>
        <v>-78548.023696160701</v>
      </c>
      <c r="AN14">
        <f t="shared" si="9"/>
        <v>0</v>
      </c>
      <c r="AO14">
        <f t="shared" si="9"/>
        <v>0</v>
      </c>
      <c r="AP14">
        <f t="shared" si="9"/>
        <v>-12.935820819284167</v>
      </c>
      <c r="AQ14">
        <f t="shared" si="9"/>
        <v>-37205.246146990299</v>
      </c>
      <c r="AR14">
        <f t="shared" si="9"/>
        <v>-37218.181967809585</v>
      </c>
      <c r="AS14">
        <f t="shared" si="9"/>
        <v>2225.1145635483599</v>
      </c>
      <c r="AT14">
        <f t="shared" si="9"/>
        <v>-440.38385797521437</v>
      </c>
      <c r="AU14">
        <f t="shared" si="9"/>
        <v>-35433.451262236435</v>
      </c>
      <c r="AW14">
        <v>11</v>
      </c>
      <c r="AX14">
        <f>IF(Z14&gt;0, (R14*SUMPRODUCT(K14:$K$98, X14:$X$98)-K14*$AZ$3)/Z14, 0)</f>
        <v>-32917.557585240727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2000000</v>
      </c>
      <c r="S15">
        <f t="shared" si="1"/>
        <v>-46837.890693167108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-18878.757076830254</v>
      </c>
      <c r="AC15">
        <f t="shared" si="2"/>
        <v>-24598.84620462032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-85180.026375880072</v>
      </c>
      <c r="AI15">
        <f t="shared" si="6"/>
        <v>-85206.285933943611</v>
      </c>
      <c r="AJ15">
        <f t="shared" si="7"/>
        <v>5720.0891277900664</v>
      </c>
      <c r="AK15">
        <f t="shared" si="22"/>
        <v>-1321.5129953781179</v>
      </c>
      <c r="AL15">
        <f t="shared" si="8"/>
        <v>-80807.709801531659</v>
      </c>
      <c r="AN15">
        <f t="shared" si="9"/>
        <v>0</v>
      </c>
      <c r="AO15">
        <f t="shared" si="9"/>
        <v>0</v>
      </c>
      <c r="AP15">
        <f t="shared" si="9"/>
        <v>-10.576636602909678</v>
      </c>
      <c r="AQ15">
        <f t="shared" si="9"/>
        <v>-34308.200565446001</v>
      </c>
      <c r="AR15">
        <f t="shared" si="9"/>
        <v>-34318.777202048906</v>
      </c>
      <c r="AS15">
        <f t="shared" si="9"/>
        <v>2303.896504826846</v>
      </c>
      <c r="AT15">
        <f t="shared" si="9"/>
        <v>-532.26953341392812</v>
      </c>
      <c r="AU15">
        <f t="shared" si="9"/>
        <v>-32547.150230635987</v>
      </c>
      <c r="AW15">
        <v>12</v>
      </c>
      <c r="AX15">
        <f>IF(Z15&gt;0, (R15*SUMPRODUCT(K15:$K$98, X15:$X$98)-K15*$AZ$3)/Z15, 0)</f>
        <v>-46837.890693167108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2000000</v>
      </c>
      <c r="S16">
        <f t="shared" si="1"/>
        <v>-64624.261518089152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-24598.84620462032</v>
      </c>
      <c r="AC16">
        <f t="shared" si="2"/>
        <v>-30795.299431494612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-86821.591335173784</v>
      </c>
      <c r="AI16">
        <f t="shared" si="6"/>
        <v>-86845.417757873307</v>
      </c>
      <c r="AJ16">
        <f t="shared" si="7"/>
        <v>6196.4532268742914</v>
      </c>
      <c r="AK16">
        <f t="shared" si="22"/>
        <v>-1721.9192343234226</v>
      </c>
      <c r="AL16">
        <f t="shared" si="8"/>
        <v>-82370.883765322433</v>
      </c>
      <c r="AN16">
        <f t="shared" si="9"/>
        <v>0</v>
      </c>
      <c r="AO16">
        <f t="shared" si="9"/>
        <v>0</v>
      </c>
      <c r="AP16">
        <f t="shared" si="9"/>
        <v>-8.5684248022332206</v>
      </c>
      <c r="AQ16">
        <f t="shared" si="9"/>
        <v>-31222.659227834763</v>
      </c>
      <c r="AR16">
        <f t="shared" si="9"/>
        <v>-31231.227652636997</v>
      </c>
      <c r="AS16">
        <f t="shared" si="9"/>
        <v>2228.3598417014186</v>
      </c>
      <c r="AT16">
        <f t="shared" si="9"/>
        <v>-619.23418638554222</v>
      </c>
      <c r="AU16">
        <f t="shared" si="9"/>
        <v>-29622.101997321119</v>
      </c>
      <c r="AW16">
        <v>13</v>
      </c>
      <c r="AX16">
        <f>IF(Z16&gt;0, (R16*SUMPRODUCT(K16:$K$98, X16:$X$98)-K16*$AZ$3)/Z16, 0)</f>
        <v>-64624.261518089152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2000000</v>
      </c>
      <c r="S17">
        <f t="shared" si="1"/>
        <v>-86232.292800607174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-30795.299431494612</v>
      </c>
      <c r="AC17">
        <f t="shared" si="2"/>
        <v>-36918.184249890357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-87276.712435778463</v>
      </c>
      <c r="AI17">
        <f t="shared" si="6"/>
        <v>-87298.118676440106</v>
      </c>
      <c r="AJ17">
        <f t="shared" si="7"/>
        <v>6122.8848183957452</v>
      </c>
      <c r="AK17">
        <f t="shared" si="22"/>
        <v>-2155.670960204623</v>
      </c>
      <c r="AL17">
        <f t="shared" si="8"/>
        <v>-83330.904818248979</v>
      </c>
      <c r="AN17">
        <f t="shared" si="9"/>
        <v>0</v>
      </c>
      <c r="AO17">
        <f t="shared" si="9"/>
        <v>0</v>
      </c>
      <c r="AP17">
        <f t="shared" si="9"/>
        <v>-6.8732877885499031</v>
      </c>
      <c r="AQ17">
        <f t="shared" si="9"/>
        <v>-28023.508251249936</v>
      </c>
      <c r="AR17">
        <f t="shared" si="9"/>
        <v>-28030.381539038488</v>
      </c>
      <c r="AS17">
        <f t="shared" si="9"/>
        <v>1965.9850656728702</v>
      </c>
      <c r="AT17">
        <f t="shared" si="9"/>
        <v>-692.16015652200144</v>
      </c>
      <c r="AU17">
        <f t="shared" si="9"/>
        <v>-26756.556629887618</v>
      </c>
      <c r="AW17">
        <v>14</v>
      </c>
      <c r="AX17">
        <f>IF(Z17&gt;0, (R17*SUMPRODUCT(K17:$K$98, X17:$X$98)-K17*$AZ$3)/Z17, 0)</f>
        <v>-86232.292800607174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50</v>
      </c>
      <c r="R18">
        <f t="shared" si="0"/>
        <v>2000000</v>
      </c>
      <c r="S18">
        <f t="shared" si="1"/>
        <v>-111824.85337278721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-36918.184249890357</v>
      </c>
      <c r="AC18">
        <f t="shared" si="2"/>
        <v>-42531.179635569715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-87012.22917885879</v>
      </c>
      <c r="AI18">
        <f t="shared" si="6"/>
        <v>-87031.24605138434</v>
      </c>
      <c r="AJ18">
        <f t="shared" si="7"/>
        <v>5612.9953856793582</v>
      </c>
      <c r="AK18">
        <f t="shared" si="22"/>
        <v>-2584.2728974923252</v>
      </c>
      <c r="AL18">
        <f t="shared" si="8"/>
        <v>-84002.523563197305</v>
      </c>
      <c r="AN18">
        <f t="shared" si="9"/>
        <v>0</v>
      </c>
      <c r="AO18">
        <f t="shared" si="9"/>
        <v>0</v>
      </c>
      <c r="AP18">
        <f t="shared" si="9"/>
        <v>-5.4518663077019553</v>
      </c>
      <c r="AQ18">
        <f t="shared" si="9"/>
        <v>-24945.165929936211</v>
      </c>
      <c r="AR18">
        <f t="shared" si="9"/>
        <v>-24950.617796243914</v>
      </c>
      <c r="AS18">
        <f t="shared" si="9"/>
        <v>1609.1657756741806</v>
      </c>
      <c r="AT18">
        <f t="shared" si="9"/>
        <v>-740.87420635634123</v>
      </c>
      <c r="AU18">
        <f t="shared" si="9"/>
        <v>-24082.326226926074</v>
      </c>
      <c r="AW18">
        <v>15</v>
      </c>
      <c r="AX18">
        <f>IF(Z18&gt;0, (R18*SUMPRODUCT(K18:$K$98, X18:$X$98)-K18*$AZ$3)/Z18, 0)</f>
        <v>-111824.85337278721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50</v>
      </c>
      <c r="R19">
        <f t="shared" si="0"/>
        <v>2000000</v>
      </c>
      <c r="S19">
        <f t="shared" si="1"/>
        <v>-142297.25607206891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-42531.179635569715</v>
      </c>
      <c r="AC19">
        <f t="shared" si="2"/>
        <v>-47466.959078389307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-85916.017267142641</v>
      </c>
      <c r="AI19">
        <f t="shared" si="6"/>
        <v>-85932.696070511258</v>
      </c>
      <c r="AJ19">
        <f t="shared" si="7"/>
        <v>4935.7794428195921</v>
      </c>
      <c r="AK19">
        <f t="shared" si="22"/>
        <v>-2977.1825744898802</v>
      </c>
      <c r="AL19">
        <f t="shared" si="8"/>
        <v>-83974.099202181547</v>
      </c>
      <c r="AN19">
        <f t="shared" si="9"/>
        <v>0</v>
      </c>
      <c r="AO19">
        <f t="shared" si="9"/>
        <v>0</v>
      </c>
      <c r="AP19">
        <f t="shared" si="9"/>
        <v>-4.2692635755795436</v>
      </c>
      <c r="AQ19">
        <f t="shared" si="9"/>
        <v>-21991.872856280239</v>
      </c>
      <c r="AR19">
        <f t="shared" si="9"/>
        <v>-21996.14211985582</v>
      </c>
      <c r="AS19">
        <f t="shared" si="9"/>
        <v>1263.4085867320862</v>
      </c>
      <c r="AT19">
        <f t="shared" si="9"/>
        <v>-762.06768808351228</v>
      </c>
      <c r="AU19">
        <f t="shared" si="9"/>
        <v>-21494.801221207246</v>
      </c>
      <c r="AW19">
        <v>16</v>
      </c>
      <c r="AX19">
        <f>IF(Z19&gt;0, (R19*SUMPRODUCT(K19:$K$98, X19:$X$98)-K19*$AZ$3)/Z19, 0)</f>
        <v>-142297.25607206891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2000000</v>
      </c>
      <c r="S20">
        <f t="shared" si="1"/>
        <v>-178994.62952811361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-47466.959078389307</v>
      </c>
      <c r="AC20">
        <f t="shared" si="2"/>
        <v>-51593.308285458319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-84001.772423262271</v>
      </c>
      <c r="AI20">
        <f t="shared" si="6"/>
        <v>-84016.184394286625</v>
      </c>
      <c r="AJ20">
        <f t="shared" si="7"/>
        <v>4126.3492070690118</v>
      </c>
      <c r="AK20">
        <f t="shared" si="22"/>
        <v>-3322.6871354872519</v>
      </c>
      <c r="AL20">
        <f t="shared" si="8"/>
        <v>-83212.52232270487</v>
      </c>
      <c r="AN20">
        <f t="shared" si="9"/>
        <v>0</v>
      </c>
      <c r="AO20">
        <f t="shared" si="9"/>
        <v>0</v>
      </c>
      <c r="AP20">
        <f t="shared" si="9"/>
        <v>-3.2937712694971957</v>
      </c>
      <c r="AQ20">
        <f t="shared" si="9"/>
        <v>-19198.111356674595</v>
      </c>
      <c r="AR20">
        <f t="shared" si="9"/>
        <v>-19201.405127944094</v>
      </c>
      <c r="AS20">
        <f t="shared" si="9"/>
        <v>943.05285815492209</v>
      </c>
      <c r="AT20">
        <f t="shared" si="9"/>
        <v>-759.38061531674862</v>
      </c>
      <c r="AU20">
        <f t="shared" si="9"/>
        <v>-19017.732885105921</v>
      </c>
      <c r="AW20">
        <v>17</v>
      </c>
      <c r="AX20">
        <f>IF(Z20&gt;0, (R20*SUMPRODUCT(K20:$K$98, X20:$X$98)-K20*$AZ$3)/Z20, 0)</f>
        <v>-178994.62952811361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50</v>
      </c>
      <c r="R21">
        <f t="shared" si="0"/>
        <v>2000000</v>
      </c>
      <c r="S21">
        <f t="shared" si="1"/>
        <v>-224062.88351106044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-51593.308285458319</v>
      </c>
      <c r="AC21">
        <f t="shared" si="2"/>
        <v>-54840.059241051466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-81208.085473933854</v>
      </c>
      <c r="AI21">
        <f t="shared" si="6"/>
        <v>-81220.323123111113</v>
      </c>
      <c r="AJ21">
        <f t="shared" si="7"/>
        <v>3246.7509555931465</v>
      </c>
      <c r="AK21">
        <f t="shared" si="22"/>
        <v>-3611.5315799820828</v>
      </c>
      <c r="AL21">
        <f t="shared" si="8"/>
        <v>-81585.103747500048</v>
      </c>
      <c r="AN21">
        <f t="shared" si="9"/>
        <v>0</v>
      </c>
      <c r="AO21">
        <f t="shared" si="9"/>
        <v>0</v>
      </c>
      <c r="AP21">
        <f t="shared" si="9"/>
        <v>-2.4971810635590979</v>
      </c>
      <c r="AQ21">
        <f t="shared" si="9"/>
        <v>-16571.098772001191</v>
      </c>
      <c r="AR21">
        <f t="shared" si="9"/>
        <v>-16573.595953064752</v>
      </c>
      <c r="AS21">
        <f t="shared" si="9"/>
        <v>662.52307832688302</v>
      </c>
      <c r="AT21">
        <f t="shared" si="9"/>
        <v>-736.95921016749378</v>
      </c>
      <c r="AU21">
        <f t="shared" si="9"/>
        <v>-16648.032084905364</v>
      </c>
      <c r="AW21">
        <v>18</v>
      </c>
      <c r="AX21">
        <f>IF(Z21&gt;0, (R21*SUMPRODUCT(K21:$K$98, X21:$X$98)-K21*$AZ$3)/Z21, 0)</f>
        <v>-224062.88351106044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2000000</v>
      </c>
      <c r="S22">
        <f t="shared" si="1"/>
        <v>-280781.37207415787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-54840.059241051466</v>
      </c>
      <c r="AC22">
        <f t="shared" si="2"/>
        <v>-57168.871940658493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-77398.195846979404</v>
      </c>
      <c r="AI22">
        <f t="shared" si="6"/>
        <v>-77408.376164768706</v>
      </c>
      <c r="AJ22">
        <f t="shared" si="7"/>
        <v>2328.8126996070278</v>
      </c>
      <c r="AK22">
        <f t="shared" si="22"/>
        <v>-3838.8041468736028</v>
      </c>
      <c r="AL22">
        <f t="shared" si="8"/>
        <v>-78918.36761203529</v>
      </c>
      <c r="AN22">
        <f t="shared" si="9"/>
        <v>0</v>
      </c>
      <c r="AO22">
        <f t="shared" si="9"/>
        <v>0</v>
      </c>
      <c r="AP22">
        <f t="shared" si="9"/>
        <v>-1.8547925659175963</v>
      </c>
      <c r="AQ22">
        <f t="shared" si="9"/>
        <v>-14101.484967707127</v>
      </c>
      <c r="AR22">
        <f t="shared" si="9"/>
        <v>-14103.339760273042</v>
      </c>
      <c r="AS22">
        <f t="shared" si="9"/>
        <v>424.2956430281647</v>
      </c>
      <c r="AT22">
        <f t="shared" si="9"/>
        <v>-699.40698718783528</v>
      </c>
      <c r="AU22">
        <f t="shared" si="9"/>
        <v>-14378.451104432716</v>
      </c>
      <c r="AW22">
        <v>19</v>
      </c>
      <c r="AX22">
        <f>IF(Z22&gt;0, (R22*SUMPRODUCT(K22:$K$98, X22:$X$98)-K22*$AZ$3)/Z22, 0)</f>
        <v>-280781.37207415787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2000000</v>
      </c>
      <c r="S23">
        <f t="shared" si="1"/>
        <v>-354455.74067474995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-57168.871940658493</v>
      </c>
      <c r="AC23">
        <f t="shared" si="2"/>
        <v>-58554.030058013705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-72752.198326654223</v>
      </c>
      <c r="AI23">
        <f t="shared" si="6"/>
        <v>-72760.458036307478</v>
      </c>
      <c r="AJ23">
        <f t="shared" si="7"/>
        <v>1385.1581173552113</v>
      </c>
      <c r="AK23">
        <f t="shared" si="22"/>
        <v>-4001.8210358460951</v>
      </c>
      <c r="AL23">
        <f t="shared" si="8"/>
        <v>-75377.12095479836</v>
      </c>
      <c r="AN23">
        <f t="shared" si="9"/>
        <v>0</v>
      </c>
      <c r="AO23">
        <f t="shared" si="9"/>
        <v>0</v>
      </c>
      <c r="AP23">
        <f t="shared" si="9"/>
        <v>-1.3436333348037754</v>
      </c>
      <c r="AQ23">
        <f t="shared" si="9"/>
        <v>-11834.832331363981</v>
      </c>
      <c r="AR23">
        <f t="shared" si="9"/>
        <v>-11836.175964698785</v>
      </c>
      <c r="AS23">
        <f t="shared" si="9"/>
        <v>225.32809246151359</v>
      </c>
      <c r="AT23">
        <f t="shared" si="9"/>
        <v>-650.9890019641133</v>
      </c>
      <c r="AU23">
        <f t="shared" si="9"/>
        <v>-12261.836874201384</v>
      </c>
      <c r="AW23">
        <v>20</v>
      </c>
      <c r="AX23">
        <f>IF(Z23&gt;0, (R23*SUMPRODUCT(K23:$K$98, X23:$X$98)-K23*$AZ$3)/Z23, 0)</f>
        <v>-354455.74067474995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50</v>
      </c>
      <c r="R24">
        <f t="shared" si="0"/>
        <v>2000000</v>
      </c>
      <c r="S24">
        <f t="shared" si="1"/>
        <v>-453714.6623966897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-58554.030058013705</v>
      </c>
      <c r="AC24">
        <f t="shared" si="2"/>
        <v>-59034.999130134885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-66854.873284259287</v>
      </c>
      <c r="AI24">
        <f t="shared" si="6"/>
        <v>-66861.379024983893</v>
      </c>
      <c r="AJ24">
        <f t="shared" si="7"/>
        <v>480.96907212118094</v>
      </c>
      <c r="AK24">
        <f t="shared" si="22"/>
        <v>-4098.7821040609597</v>
      </c>
      <c r="AL24">
        <f t="shared" si="8"/>
        <v>-70479.192056923668</v>
      </c>
      <c r="AN24">
        <f t="shared" si="9"/>
        <v>0</v>
      </c>
      <c r="AO24">
        <f t="shared" si="9"/>
        <v>0</v>
      </c>
      <c r="AP24">
        <f t="shared" si="9"/>
        <v>-0.94491929500317573</v>
      </c>
      <c r="AQ24">
        <f t="shared" si="9"/>
        <v>-9710.2639661493104</v>
      </c>
      <c r="AR24">
        <f t="shared" si="9"/>
        <v>-9711.2088854443136</v>
      </c>
      <c r="AS24">
        <f t="shared" si="9"/>
        <v>69.85783414759959</v>
      </c>
      <c r="AT24">
        <f t="shared" si="9"/>
        <v>-595.32318610394555</v>
      </c>
      <c r="AU24">
        <f t="shared" si="9"/>
        <v>-10236.674237400659</v>
      </c>
      <c r="AW24">
        <v>21</v>
      </c>
      <c r="AX24">
        <f>IF(Z24&gt;0, (R24*SUMPRODUCT(K24:$K$98, X24:$X$98)-K24*$AZ$3)/Z24, 0)</f>
        <v>-453714.6623966897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2000000</v>
      </c>
      <c r="S25">
        <f t="shared" si="1"/>
        <v>-592332.0439357023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-59034.999130134885</v>
      </c>
      <c r="AC25">
        <f t="shared" si="2"/>
        <v>-58607.885186246014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-59738.713342367417</v>
      </c>
      <c r="AI25">
        <f t="shared" si="6"/>
        <v>-59743.660557851224</v>
      </c>
      <c r="AJ25">
        <f t="shared" si="7"/>
        <v>-427.11394388887129</v>
      </c>
      <c r="AK25">
        <f t="shared" si="22"/>
        <v>-4132.4499391094423</v>
      </c>
      <c r="AL25">
        <f t="shared" si="8"/>
        <v>-64303.224440849539</v>
      </c>
      <c r="AN25">
        <f t="shared" si="9"/>
        <v>0</v>
      </c>
      <c r="AO25">
        <f t="shared" si="9"/>
        <v>0</v>
      </c>
      <c r="AP25">
        <f t="shared" si="9"/>
        <v>-0.64156515830015881</v>
      </c>
      <c r="AQ25">
        <f t="shared" si="9"/>
        <v>-7747.0401698916476</v>
      </c>
      <c r="AR25">
        <f t="shared" si="9"/>
        <v>-7747.6817350499487</v>
      </c>
      <c r="AS25">
        <f t="shared" si="9"/>
        <v>-55.389021545618782</v>
      </c>
      <c r="AT25">
        <f t="shared" si="9"/>
        <v>-535.90467365560494</v>
      </c>
      <c r="AU25">
        <f t="shared" si="9"/>
        <v>-8338.9754302511719</v>
      </c>
      <c r="AW25">
        <v>22</v>
      </c>
      <c r="AX25">
        <f>IF(Z25&gt;0, (R25*SUMPRODUCT(K25:$K$98, X25:$X$98)-K25*$AZ$3)/Z25, 0)</f>
        <v>-592332.0439357023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2000000</v>
      </c>
      <c r="S26">
        <f t="shared" si="1"/>
        <v>-794437.22628850001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-58607.885186246014</v>
      </c>
      <c r="AC26">
        <f t="shared" si="2"/>
        <v>-57303.695079317848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-51647.37187170791</v>
      </c>
      <c r="AI26">
        <f t="shared" si="6"/>
        <v>-51650.978430740084</v>
      </c>
      <c r="AJ26">
        <f t="shared" si="7"/>
        <v>-1304.1901069281666</v>
      </c>
      <c r="AK26">
        <f t="shared" si="22"/>
        <v>-4102.551963037221</v>
      </c>
      <c r="AL26">
        <f t="shared" si="8"/>
        <v>-57057.720500705473</v>
      </c>
      <c r="AN26">
        <f t="shared" si="9"/>
        <v>0</v>
      </c>
      <c r="AO26">
        <f t="shared" si="9"/>
        <v>0</v>
      </c>
      <c r="AP26">
        <f t="shared" si="9"/>
        <v>-0.41759468821584095</v>
      </c>
      <c r="AQ26">
        <f t="shared" si="9"/>
        <v>-5980.1234255505451</v>
      </c>
      <c r="AR26">
        <f t="shared" si="9"/>
        <v>-5980.5410202387611</v>
      </c>
      <c r="AS26">
        <f t="shared" si="9"/>
        <v>-151.00899672466704</v>
      </c>
      <c r="AT26">
        <f t="shared" si="9"/>
        <v>-475.02450191733175</v>
      </c>
      <c r="AU26">
        <f t="shared" si="9"/>
        <v>-6606.5745188807605</v>
      </c>
      <c r="AW26">
        <v>23</v>
      </c>
      <c r="AX26">
        <f>IF(Z26&gt;0, (R26*SUMPRODUCT(K26:$K$98, X26:$X$98)-K26*$AZ$3)/Z26, 0)</f>
        <v>-794437.22628850001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2000000</v>
      </c>
      <c r="S27">
        <f t="shared" si="1"/>
        <v>-1102960.0115680008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-57303.695079317848</v>
      </c>
      <c r="AC27">
        <f t="shared" si="2"/>
        <v>-55202.362900564964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-42721.162346609643</v>
      </c>
      <c r="AI27">
        <f t="shared" si="6"/>
        <v>-42723.664810992828</v>
      </c>
      <c r="AJ27">
        <f t="shared" si="7"/>
        <v>-2101.3321787528839</v>
      </c>
      <c r="AK27">
        <f t="shared" si="22"/>
        <v>-4011.2586555522498</v>
      </c>
      <c r="AL27">
        <f t="shared" si="8"/>
        <v>-48836.255645297962</v>
      </c>
      <c r="AN27">
        <f t="shared" si="9"/>
        <v>0</v>
      </c>
      <c r="AO27">
        <f t="shared" si="9"/>
        <v>0</v>
      </c>
      <c r="AP27">
        <f t="shared" si="9"/>
        <v>-0.25870915832635261</v>
      </c>
      <c r="AQ27">
        <f t="shared" si="9"/>
        <v>-4416.5887145774122</v>
      </c>
      <c r="AR27">
        <f t="shared" si="9"/>
        <v>-4416.8474237357386</v>
      </c>
      <c r="AS27">
        <f t="shared" si="9"/>
        <v>-217.2394072745746</v>
      </c>
      <c r="AT27">
        <f t="shared" si="9"/>
        <v>-414.69095727375452</v>
      </c>
      <c r="AU27">
        <f t="shared" si="9"/>
        <v>-5048.7777882840683</v>
      </c>
      <c r="AW27">
        <v>24</v>
      </c>
      <c r="AX27">
        <f>IF(Z27&gt;0, (R27*SUMPRODUCT(K27:$K$98, X27:$X$98)-K27*$AZ$3)/Z27, 0)</f>
        <v>-1102960.0115680008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2000000</v>
      </c>
      <c r="S28">
        <f t="shared" si="1"/>
        <v>-1599132.303484987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-55202.362900564964</v>
      </c>
      <c r="AC28">
        <f t="shared" si="2"/>
        <v>-52403.366254157198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-33557.838873202891</v>
      </c>
      <c r="AI28">
        <f t="shared" si="6"/>
        <v>-33559.477366970415</v>
      </c>
      <c r="AJ28">
        <f t="shared" si="7"/>
        <v>-2798.9966464077661</v>
      </c>
      <c r="AK28">
        <f t="shared" si="22"/>
        <v>-3864.165403039548</v>
      </c>
      <c r="AL28">
        <f t="shared" si="8"/>
        <v>-40222.639416417733</v>
      </c>
      <c r="AN28">
        <f t="shared" si="9"/>
        <v>0</v>
      </c>
      <c r="AO28">
        <f t="shared" si="9"/>
        <v>0</v>
      </c>
      <c r="AP28">
        <f t="shared" si="9"/>
        <v>-0.15124139312978227</v>
      </c>
      <c r="AQ28">
        <f t="shared" si="9"/>
        <v>-3097.5609442047471</v>
      </c>
      <c r="AR28">
        <f t="shared" si="9"/>
        <v>-3097.7121855978767</v>
      </c>
      <c r="AS28">
        <f t="shared" si="9"/>
        <v>-258.36177137724172</v>
      </c>
      <c r="AT28">
        <f t="shared" si="9"/>
        <v>-356.68232032547701</v>
      </c>
      <c r="AU28">
        <f t="shared" si="9"/>
        <v>-3712.7562773005957</v>
      </c>
      <c r="AW28">
        <v>25</v>
      </c>
      <c r="AX28">
        <f>IF(Z28&gt;0, (R28*SUMPRODUCT(K28:$K$98, X28:$X$98)-K28*$AZ$3)/Z28, 0)</f>
        <v>-1599132.303484987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2000000</v>
      </c>
      <c r="S29">
        <f t="shared" si="1"/>
        <v>-2445929.8399589127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-52403.366254157198</v>
      </c>
      <c r="AC29">
        <f t="shared" si="2"/>
        <v>-49058.440268910897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-24770.005294509221</v>
      </c>
      <c r="AI29">
        <f t="shared" si="6"/>
        <v>-24771.008153206709</v>
      </c>
      <c r="AJ29">
        <f t="shared" si="7"/>
        <v>-3344.9259852463001</v>
      </c>
      <c r="AK29">
        <f t="shared" si="22"/>
        <v>-3668.2356377910041</v>
      </c>
      <c r="AL29">
        <f t="shared" si="8"/>
        <v>-31784.169776244013</v>
      </c>
      <c r="AN29">
        <f t="shared" si="9"/>
        <v>0</v>
      </c>
      <c r="AO29">
        <f t="shared" si="9"/>
        <v>0</v>
      </c>
      <c r="AP29">
        <f t="shared" si="9"/>
        <v>-8.2650902095934731E-2</v>
      </c>
      <c r="AQ29">
        <f t="shared" si="9"/>
        <v>-2041.4274589656266</v>
      </c>
      <c r="AR29">
        <f t="shared" si="9"/>
        <v>-2041.5101098677226</v>
      </c>
      <c r="AS29">
        <f t="shared" si="9"/>
        <v>-275.67308417181118</v>
      </c>
      <c r="AT29">
        <f t="shared" si="9"/>
        <v>-302.31874672238399</v>
      </c>
      <c r="AU29">
        <f t="shared" si="9"/>
        <v>-2619.5019407619179</v>
      </c>
      <c r="AW29">
        <v>26</v>
      </c>
      <c r="AX29">
        <f>IF(Z29&gt;0, (R29*SUMPRODUCT(K29:$K$98, X29:$X$98)-K29*$AZ$3)/Z29, 0)</f>
        <v>-2445929.8399589127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2000000</v>
      </c>
      <c r="S30">
        <f t="shared" si="1"/>
        <v>-4000659.8459649319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-49058.440268910897</v>
      </c>
      <c r="AC30">
        <f t="shared" si="2"/>
        <v>-45347.647255152355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-17043.120483757768</v>
      </c>
      <c r="AI30">
        <f t="shared" si="6"/>
        <v>-17043.687235856185</v>
      </c>
      <c r="AJ30">
        <f t="shared" si="7"/>
        <v>-3710.7930137585427</v>
      </c>
      <c r="AK30">
        <f t="shared" si="22"/>
        <v>-3434.0908188237631</v>
      </c>
      <c r="AL30">
        <f t="shared" si="8"/>
        <v>-24188.57106843849</v>
      </c>
      <c r="AN30">
        <f t="shared" si="9"/>
        <v>0</v>
      </c>
      <c r="AO30">
        <f t="shared" si="9"/>
        <v>0</v>
      </c>
      <c r="AP30">
        <f t="shared" si="9"/>
        <v>-4.1704504615159739E-2</v>
      </c>
      <c r="AQ30">
        <f t="shared" si="9"/>
        <v>-1254.1195680713026</v>
      </c>
      <c r="AR30">
        <f t="shared" si="9"/>
        <v>-1254.1612725759178</v>
      </c>
      <c r="AS30">
        <f t="shared" si="9"/>
        <v>-273.05904080487835</v>
      </c>
      <c r="AT30">
        <f t="shared" si="9"/>
        <v>-252.69788466996178</v>
      </c>
      <c r="AU30">
        <f t="shared" si="9"/>
        <v>-1779.9181980507578</v>
      </c>
      <c r="AW30">
        <v>27</v>
      </c>
      <c r="AX30">
        <f>IF(Z30&gt;0, (R30*SUMPRODUCT(K30:$K$98, X30:$X$98)-K30*$AZ$3)/Z30, 0)</f>
        <v>-4000659.8459649319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2000000</v>
      </c>
      <c r="S31">
        <f t="shared" si="1"/>
        <v>-7140083.0425922554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-45347.647255152355</v>
      </c>
      <c r="AC31">
        <f t="shared" si="2"/>
        <v>-41465.8556868628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-10828.432559803976</v>
      </c>
      <c r="AI31">
        <f t="shared" si="6"/>
        <v>-10828.722933567415</v>
      </c>
      <c r="AJ31">
        <f t="shared" si="7"/>
        <v>-3881.7915682895546</v>
      </c>
      <c r="AK31">
        <f t="shared" si="22"/>
        <v>-3174.3353078606651</v>
      </c>
      <c r="AL31">
        <f t="shared" si="8"/>
        <v>-17884.849809717634</v>
      </c>
      <c r="AN31">
        <f t="shared" si="9"/>
        <v>0</v>
      </c>
      <c r="AO31">
        <f t="shared" si="9"/>
        <v>0</v>
      </c>
      <c r="AP31">
        <f t="shared" si="9"/>
        <v>-1.9077839057562912E-2</v>
      </c>
      <c r="AQ31">
        <f t="shared" si="9"/>
        <v>-711.43856516206017</v>
      </c>
      <c r="AR31">
        <f t="shared" si="9"/>
        <v>-711.45764300111773</v>
      </c>
      <c r="AS31">
        <f t="shared" si="9"/>
        <v>-255.03748657525898</v>
      </c>
      <c r="AT31">
        <f t="shared" si="9"/>
        <v>-208.55692126216098</v>
      </c>
      <c r="AU31">
        <f t="shared" si="9"/>
        <v>-1175.0520508385378</v>
      </c>
      <c r="AW31">
        <v>28</v>
      </c>
      <c r="AX31">
        <f>IF(Z31&gt;0, (R31*SUMPRODUCT(K31:$K$98, X31:$X$98)-K31*$AZ$3)/Z31, 0)</f>
        <v>-7140083.0425922554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2000000</v>
      </c>
      <c r="S32">
        <f t="shared" si="1"/>
        <v>-14288429.00136609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-41465.8556868628</v>
      </c>
      <c r="AC32">
        <f t="shared" si="2"/>
        <v>-37591.659308845527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-6236.9686354520081</v>
      </c>
      <c r="AI32">
        <f t="shared" si="6"/>
        <v>-6237.1001812619261</v>
      </c>
      <c r="AJ32">
        <f t="shared" si="7"/>
        <v>-3874.1963780172737</v>
      </c>
      <c r="AK32">
        <f t="shared" si="22"/>
        <v>-2902.6098980803963</v>
      </c>
      <c r="AL32">
        <f t="shared" si="8"/>
        <v>-13013.906457359595</v>
      </c>
      <c r="AN32">
        <f t="shared" si="9"/>
        <v>0</v>
      </c>
      <c r="AO32">
        <f t="shared" si="9"/>
        <v>0</v>
      </c>
      <c r="AP32">
        <f t="shared" si="9"/>
        <v>-7.7166855590893191E-3</v>
      </c>
      <c r="AQ32">
        <f t="shared" si="9"/>
        <v>-365.8704586002587</v>
      </c>
      <c r="AR32">
        <f t="shared" si="9"/>
        <v>-365.8781752858178</v>
      </c>
      <c r="AS32">
        <f t="shared" si="9"/>
        <v>-227.26649569401192</v>
      </c>
      <c r="AT32">
        <f t="shared" si="9"/>
        <v>-170.27169393026145</v>
      </c>
      <c r="AU32">
        <f t="shared" si="9"/>
        <v>-763.41636491009115</v>
      </c>
      <c r="AW32">
        <v>29</v>
      </c>
      <c r="AX32">
        <f>IF(Z32&gt;0, (R32*SUMPRODUCT(K32:$K$98, X32:$X$98)-K32*$AZ$3)/Z32, 0)</f>
        <v>-14288429.00136609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2000000</v>
      </c>
      <c r="S33">
        <f t="shared" si="1"/>
        <v>-33335167.518459085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-37591.659308845527</v>
      </c>
      <c r="AC33">
        <f t="shared" si="2"/>
        <v>-33863.212853892801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-3177.5330958948789</v>
      </c>
      <c r="AI33">
        <f t="shared" si="6"/>
        <v>-3177.5838879193007</v>
      </c>
      <c r="AJ33">
        <f t="shared" si="7"/>
        <v>-3728.4464549527256</v>
      </c>
      <c r="AK33">
        <f t="shared" si="22"/>
        <v>-2631.4161516191871</v>
      </c>
      <c r="AL33">
        <f t="shared" si="8"/>
        <v>-9537.4464944912143</v>
      </c>
      <c r="AN33">
        <f t="shared" si="9"/>
        <v>0</v>
      </c>
      <c r="AO33">
        <f t="shared" si="9"/>
        <v>0</v>
      </c>
      <c r="AP33">
        <f t="shared" si="9"/>
        <v>-2.6603041068706938E-3</v>
      </c>
      <c r="AQ33">
        <f t="shared" si="9"/>
        <v>-166.42778942154456</v>
      </c>
      <c r="AR33">
        <f t="shared" si="9"/>
        <v>-166.43044972565144</v>
      </c>
      <c r="AS33">
        <f t="shared" si="9"/>
        <v>-195.28265567903463</v>
      </c>
      <c r="AT33">
        <f t="shared" si="9"/>
        <v>-137.82414217114339</v>
      </c>
      <c r="AU33">
        <f t="shared" si="9"/>
        <v>-499.5372475758295</v>
      </c>
      <c r="AW33">
        <v>30</v>
      </c>
      <c r="AX33">
        <f>IF(Z33&gt;0, (R33*SUMPRODUCT(K33:$K$98, X33:$X$98)-K33*$AZ$3)/Z33, 0)</f>
        <v>-33335167.518459085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2000000</v>
      </c>
      <c r="S34">
        <f t="shared" si="1"/>
        <v>-95272148.745032251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-33863.212853892801</v>
      </c>
      <c r="AC34">
        <f t="shared" si="2"/>
        <v>-30374.000541927759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-1373.7381464358527</v>
      </c>
      <c r="AI34">
        <f t="shared" si="6"/>
        <v>-1373.7540870863693</v>
      </c>
      <c r="AJ34">
        <f t="shared" si="7"/>
        <v>-3489.2123119650423</v>
      </c>
      <c r="AK34">
        <f t="shared" si="22"/>
        <v>-2370.4248997724962</v>
      </c>
      <c r="AL34">
        <f t="shared" si="8"/>
        <v>-7233.3912988239081</v>
      </c>
      <c r="AN34">
        <f t="shared" si="9"/>
        <v>0</v>
      </c>
      <c r="AO34">
        <f t="shared" si="9"/>
        <v>0</v>
      </c>
      <c r="AP34">
        <f t="shared" si="9"/>
        <v>-7.4545902977561965E-4</v>
      </c>
      <c r="AQ34">
        <f t="shared" si="9"/>
        <v>-64.242391159046178</v>
      </c>
      <c r="AR34">
        <f t="shared" si="9"/>
        <v>-64.243136618075951</v>
      </c>
      <c r="AS34">
        <f t="shared" si="9"/>
        <v>-163.17181171956713</v>
      </c>
      <c r="AT34">
        <f t="shared" si="9"/>
        <v>-110.85210381572408</v>
      </c>
      <c r="AU34">
        <f t="shared" ref="AU34:AU69" si="23">AL34*$K34</f>
        <v>-338.26705215336716</v>
      </c>
      <c r="AW34">
        <v>31</v>
      </c>
      <c r="AX34">
        <f>IF(Z34&gt;0, (R34*SUMPRODUCT(K34:$K$98, X34:$X$98)-K34*$AZ$3)/Z34, 0)</f>
        <v>-95272148.745032251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2000000</v>
      </c>
      <c r="S35">
        <f t="shared" si="1"/>
        <v>-357647648.32367778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-30374.000541927759</v>
      </c>
      <c r="AC35">
        <f t="shared" si="2"/>
        <v>-27174.278556848782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-479.2885847849617</v>
      </c>
      <c r="AI35">
        <f t="shared" ref="AI35:AI66" si="25">SUM(AE35:AH35)</f>
        <v>-479.29238381435334</v>
      </c>
      <c r="AJ35">
        <f t="shared" si="7"/>
        <v>-3199.721985078977</v>
      </c>
      <c r="AK35">
        <f t="shared" si="22"/>
        <v>-2126.1800379349434</v>
      </c>
      <c r="AL35">
        <f t="shared" ref="AL35:AL69" si="26">SUM(AI35:AK35)</f>
        <v>-5805.1944068282737</v>
      </c>
      <c r="AN35">
        <f t="shared" ref="AN35:AT69" si="27">AE35*$K35</f>
        <v>0</v>
      </c>
      <c r="AO35">
        <f t="shared" si="27"/>
        <v>0</v>
      </c>
      <c r="AP35">
        <f t="shared" si="27"/>
        <v>-1.5862526849863014E-4</v>
      </c>
      <c r="AQ35">
        <f t="shared" si="27"/>
        <v>-20.012290669978494</v>
      </c>
      <c r="AR35">
        <f t="shared" si="27"/>
        <v>-20.012449295246991</v>
      </c>
      <c r="AS35">
        <f t="shared" si="27"/>
        <v>-133.60169313702841</v>
      </c>
      <c r="AT35">
        <f t="shared" si="27"/>
        <v>-88.776854460137841</v>
      </c>
      <c r="AU35">
        <f t="shared" si="23"/>
        <v>-242.39099689241323</v>
      </c>
      <c r="AW35">
        <v>32</v>
      </c>
      <c r="AX35">
        <f>IF(Z35&gt;0, (R35*SUMPRODUCT(K35:$K$98, X35:$X$98)-K35*$AZ$3)/Z35, 0)</f>
        <v>-357647648.32367778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2000000</v>
      </c>
      <c r="S36">
        <f t="shared" si="1"/>
        <v>-1352560809.1421969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-27174.278556848782</v>
      </c>
      <c r="AC36">
        <f t="shared" si="2"/>
        <v>-24280.036940163383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-114.53924177257578</v>
      </c>
      <c r="AI36">
        <f t="shared" si="25"/>
        <v>-114.54013933062922</v>
      </c>
      <c r="AJ36">
        <f t="shared" si="7"/>
        <v>-2894.2416166853982</v>
      </c>
      <c r="AK36">
        <f t="shared" si="22"/>
        <v>-1902.1994989794148</v>
      </c>
      <c r="AL36">
        <f t="shared" si="26"/>
        <v>-4910.9812549954422</v>
      </c>
      <c r="AN36">
        <f t="shared" si="27"/>
        <v>0</v>
      </c>
      <c r="AO36">
        <f t="shared" si="27"/>
        <v>0</v>
      </c>
      <c r="AP36">
        <f t="shared" si="27"/>
        <v>-3.3461410360439087E-5</v>
      </c>
      <c r="AQ36">
        <f t="shared" si="27"/>
        <v>-4.2700798646411453</v>
      </c>
      <c r="AR36">
        <f t="shared" si="27"/>
        <v>-4.2701133260515052</v>
      </c>
      <c r="AS36">
        <f t="shared" si="27"/>
        <v>-107.89876604346262</v>
      </c>
      <c r="AT36">
        <f t="shared" si="27"/>
        <v>-70.914942804058796</v>
      </c>
      <c r="AU36">
        <f t="shared" si="23"/>
        <v>-183.08382217357291</v>
      </c>
      <c r="AW36">
        <v>33</v>
      </c>
      <c r="AX36">
        <f>IF(Z36&gt;0, (R36*SUMPRODUCT(K36:$K$98, X36:$X$98)-K36*$AZ$3)/Z36, 0)</f>
        <v>-1352560809.1421969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2000000</v>
      </c>
      <c r="S37">
        <f t="shared" si="1"/>
        <v>-5161068183.1920347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-24280.036940163383</v>
      </c>
      <c r="AC37">
        <f t="shared" si="2"/>
        <v>-21682.294602746435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-27.141048128793464</v>
      </c>
      <c r="AI37">
        <f t="shared" si="25"/>
        <v>-27.141258185063148</v>
      </c>
      <c r="AJ37">
        <f t="shared" si="7"/>
        <v>-2597.7423374169484</v>
      </c>
      <c r="AK37">
        <f t="shared" si="22"/>
        <v>-1699.6025858114369</v>
      </c>
      <c r="AL37">
        <f t="shared" si="26"/>
        <v>-4324.4861814134483</v>
      </c>
      <c r="AN37">
        <f t="shared" si="27"/>
        <v>0</v>
      </c>
      <c r="AO37">
        <f t="shared" si="27"/>
        <v>0</v>
      </c>
      <c r="AP37">
        <f t="shared" si="27"/>
        <v>-6.991966197808317E-6</v>
      </c>
      <c r="AQ37">
        <f t="shared" si="27"/>
        <v>-0.90342121840319223</v>
      </c>
      <c r="AR37">
        <f t="shared" si="27"/>
        <v>-0.90342821036939003</v>
      </c>
      <c r="AS37">
        <f t="shared" si="27"/>
        <v>-86.468862087792317</v>
      </c>
      <c r="AT37">
        <f t="shared" si="27"/>
        <v>-56.57324034019323</v>
      </c>
      <c r="AU37">
        <f t="shared" si="23"/>
        <v>-143.94553063835494</v>
      </c>
      <c r="AW37">
        <v>34</v>
      </c>
      <c r="AX37">
        <f>IF(Z37&gt;0, (R37*SUMPRODUCT(K37:$K$98, X37:$X$98)-K37*$AZ$3)/Z37, 0)</f>
        <v>-5161068183.1920347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2000000</v>
      </c>
      <c r="S38">
        <f t="shared" si="1"/>
        <v>-19899764298.343189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-21682.294602746435</v>
      </c>
      <c r="AC38">
        <f t="shared" si="2"/>
        <v>-19359.972651391996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-6.3724793387641352</v>
      </c>
      <c r="AI38">
        <f t="shared" si="25"/>
        <v>-6.372527982487652</v>
      </c>
      <c r="AJ38">
        <f t="shared" si="7"/>
        <v>-2322.3219513544391</v>
      </c>
      <c r="AK38">
        <f t="shared" si="22"/>
        <v>-1517.7606221922506</v>
      </c>
      <c r="AL38">
        <f t="shared" si="26"/>
        <v>-3846.4551015291772</v>
      </c>
      <c r="AN38">
        <f t="shared" si="27"/>
        <v>0</v>
      </c>
      <c r="AO38">
        <f t="shared" si="27"/>
        <v>0</v>
      </c>
      <c r="AP38">
        <f t="shared" si="27"/>
        <v>-1.4456809557523707E-6</v>
      </c>
      <c r="AQ38">
        <f t="shared" si="27"/>
        <v>-0.1893887094781278</v>
      </c>
      <c r="AR38">
        <f t="shared" si="27"/>
        <v>-0.18939015515908356</v>
      </c>
      <c r="AS38">
        <f t="shared" si="27"/>
        <v>-69.018906767462781</v>
      </c>
      <c r="AT38">
        <f t="shared" si="27"/>
        <v>-45.107517851828362</v>
      </c>
      <c r="AU38">
        <f t="shared" si="23"/>
        <v>-114.31581477445022</v>
      </c>
      <c r="AW38">
        <v>35</v>
      </c>
      <c r="AX38">
        <f>IF(Z38&gt;0, (R38*SUMPRODUCT(K38:$K$98, X38:$X$98)-K38*$AZ$3)/Z38, 0)</f>
        <v>-19899764298.343189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2000000</v>
      </c>
      <c r="S39">
        <f t="shared" si="1"/>
        <v>-77636675612.308228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-19359.972651391996</v>
      </c>
      <c r="AC39">
        <f t="shared" si="2"/>
        <v>-17285.853671732857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-1.4809902186697783</v>
      </c>
      <c r="AI39">
        <f t="shared" si="25"/>
        <v>-1.4810013512005928</v>
      </c>
      <c r="AJ39">
        <f t="shared" si="7"/>
        <v>-2074.1189796591389</v>
      </c>
      <c r="AK39">
        <f t="shared" si="22"/>
        <v>-1355.1980855974398</v>
      </c>
      <c r="AL39">
        <f t="shared" si="26"/>
        <v>-3430.7980666077792</v>
      </c>
      <c r="AN39">
        <f t="shared" si="27"/>
        <v>0</v>
      </c>
      <c r="AO39">
        <f t="shared" si="27"/>
        <v>0</v>
      </c>
      <c r="AP39">
        <f t="shared" si="27"/>
        <v>-2.9540750995899798E-7</v>
      </c>
      <c r="AQ39">
        <f t="shared" si="27"/>
        <v>-3.9298847680027463E-2</v>
      </c>
      <c r="AR39">
        <f t="shared" si="27"/>
        <v>-3.9299143087537423E-2</v>
      </c>
      <c r="AS39">
        <f t="shared" si="27"/>
        <v>-55.037828625965538</v>
      </c>
      <c r="AT39">
        <f t="shared" si="27"/>
        <v>-35.960887837594605</v>
      </c>
      <c r="AU39">
        <f t="shared" si="23"/>
        <v>-91.038015606647676</v>
      </c>
      <c r="AW39">
        <v>36</v>
      </c>
      <c r="AX39">
        <f>IF(Z39&gt;0, (R39*SUMPRODUCT(K39:$K$98, X39:$X$98)-K39*$AZ$3)/Z39, 0)</f>
        <v>-77636675612.308228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2000000</v>
      </c>
      <c r="S40">
        <f t="shared" si="1"/>
        <v>-306501397006.29529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-17285.853671732857</v>
      </c>
      <c r="AC40">
        <f t="shared" si="2"/>
        <v>-15433.831927394272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-0.34013851988510296</v>
      </c>
      <c r="AI40">
        <f t="shared" si="25"/>
        <v>-0.34014103762761216</v>
      </c>
      <c r="AJ40">
        <f t="shared" si="7"/>
        <v>-1852.0217443385845</v>
      </c>
      <c r="AK40">
        <f t="shared" si="22"/>
        <v>-1210.0097570213002</v>
      </c>
      <c r="AL40">
        <f t="shared" si="26"/>
        <v>-3062.371642397512</v>
      </c>
      <c r="AN40">
        <f t="shared" si="27"/>
        <v>0</v>
      </c>
      <c r="AO40">
        <f t="shared" si="27"/>
        <v>0</v>
      </c>
      <c r="AP40">
        <f t="shared" si="27"/>
        <v>-5.9651437767167699E-8</v>
      </c>
      <c r="AQ40">
        <f t="shared" si="27"/>
        <v>-8.0587080200064352E-3</v>
      </c>
      <c r="AR40">
        <f t="shared" si="27"/>
        <v>-8.058767671444202E-3</v>
      </c>
      <c r="AS40">
        <f t="shared" si="27"/>
        <v>-43.878895249409602</v>
      </c>
      <c r="AT40">
        <f t="shared" si="27"/>
        <v>-28.668071280158053</v>
      </c>
      <c r="AU40">
        <f t="shared" si="23"/>
        <v>-72.555025297239084</v>
      </c>
      <c r="AW40">
        <v>37</v>
      </c>
      <c r="AX40">
        <f>IF(Z40&gt;0, (R40*SUMPRODUCT(K40:$K$98, X40:$X$98)-K40*$AZ$3)/Z40, 0)</f>
        <v>-306501397006.29529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2000000</v>
      </c>
      <c r="S41">
        <f t="shared" si="1"/>
        <v>-1225824322288.3528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-15433.831927394272</v>
      </c>
      <c r="AC41">
        <f t="shared" si="2"/>
        <v>-13780.21405468599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-7.7219423997904435E-2</v>
      </c>
      <c r="AI41">
        <f t="shared" si="25"/>
        <v>-7.7219986077388586E-2</v>
      </c>
      <c r="AJ41">
        <f t="shared" si="7"/>
        <v>-1653.6178727082824</v>
      </c>
      <c r="AK41">
        <f t="shared" si="22"/>
        <v>-1080.3682349175992</v>
      </c>
      <c r="AL41">
        <f t="shared" si="26"/>
        <v>-2734.0633276119588</v>
      </c>
      <c r="AN41">
        <f t="shared" si="27"/>
        <v>0</v>
      </c>
      <c r="AO41">
        <f t="shared" si="27"/>
        <v>0</v>
      </c>
      <c r="AP41">
        <f t="shared" si="27"/>
        <v>-1.1890204237223773E-8</v>
      </c>
      <c r="AQ41">
        <f t="shared" si="27"/>
        <v>-1.633496237278764E-3</v>
      </c>
      <c r="AR41">
        <f t="shared" si="27"/>
        <v>-1.633508127483001E-3</v>
      </c>
      <c r="AS41">
        <f t="shared" si="27"/>
        <v>-34.980558428397465</v>
      </c>
      <c r="AT41">
        <f t="shared" si="27"/>
        <v>-22.854061261338732</v>
      </c>
      <c r="AU41">
        <f t="shared" si="23"/>
        <v>-57.83625319786367</v>
      </c>
      <c r="AW41">
        <v>38</v>
      </c>
      <c r="AX41">
        <f>IF(Z41&gt;0, (R41*SUMPRODUCT(K41:$K$98, X41:$X$98)-K41*$AZ$3)/Z41, 0)</f>
        <v>-1225824322288.3528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2000000</v>
      </c>
      <c r="S42">
        <f t="shared" si="1"/>
        <v>-4970538673499.8369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-13780.21405468599</v>
      </c>
      <c r="AC42">
        <f t="shared" si="2"/>
        <v>-12303.763963703383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-1.7307671288908581E-2</v>
      </c>
      <c r="AI42">
        <f t="shared" si="25"/>
        <v>-1.7307795055815669E-2</v>
      </c>
      <c r="AJ42">
        <f t="shared" si="7"/>
        <v>-1476.4500909826074</v>
      </c>
      <c r="AK42">
        <f t="shared" si="22"/>
        <v>-964.61498382801938</v>
      </c>
      <c r="AL42">
        <f t="shared" si="26"/>
        <v>-2441.0823826056826</v>
      </c>
      <c r="AN42">
        <f t="shared" si="27"/>
        <v>0</v>
      </c>
      <c r="AO42">
        <f t="shared" si="27"/>
        <v>0</v>
      </c>
      <c r="AP42">
        <f t="shared" si="27"/>
        <v>-2.337642509052049E-9</v>
      </c>
      <c r="AQ42">
        <f t="shared" si="27"/>
        <v>-3.2689794945404423E-4</v>
      </c>
      <c r="AR42">
        <f t="shared" si="27"/>
        <v>-3.2690028709655327E-4</v>
      </c>
      <c r="AS42">
        <f t="shared" si="27"/>
        <v>-27.886392060308602</v>
      </c>
      <c r="AT42">
        <f t="shared" si="27"/>
        <v>-18.219126938706165</v>
      </c>
      <c r="AU42">
        <f t="shared" si="23"/>
        <v>-46.105845899301862</v>
      </c>
      <c r="AW42">
        <v>39</v>
      </c>
      <c r="AX42">
        <f>IF(Z42&gt;0, (R42*SUMPRODUCT(K42:$K$98, X42:$X$98)-K42*$AZ$3)/Z42, 0)</f>
        <v>-4970538673499.8369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2000000</v>
      </c>
      <c r="S43">
        <f t="shared" si="1"/>
        <v>-20447707614122.043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-12303.763963703383</v>
      </c>
      <c r="AC43">
        <f t="shared" si="2"/>
        <v>-10985.50382231665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-3.8266721707385111E-3</v>
      </c>
      <c r="AI43">
        <f t="shared" si="25"/>
        <v>-3.8266990331722608E-3</v>
      </c>
      <c r="AJ43">
        <f t="shared" si="7"/>
        <v>-1318.2601413867324</v>
      </c>
      <c r="AK43">
        <f t="shared" si="22"/>
        <v>-861.26347745923681</v>
      </c>
      <c r="AL43">
        <f t="shared" si="26"/>
        <v>-2179.5274455450026</v>
      </c>
      <c r="AN43">
        <f t="shared" si="27"/>
        <v>0</v>
      </c>
      <c r="AO43">
        <f t="shared" si="27"/>
        <v>0</v>
      </c>
      <c r="AP43">
        <f t="shared" si="27"/>
        <v>-4.5300280660814176E-10</v>
      </c>
      <c r="AQ43">
        <f t="shared" si="27"/>
        <v>-6.4532247877157478E-5</v>
      </c>
      <c r="AR43">
        <f t="shared" si="27"/>
        <v>-6.453270087996409E-5</v>
      </c>
      <c r="AS43">
        <f t="shared" si="27"/>
        <v>-22.230880100222308</v>
      </c>
      <c r="AT43">
        <f t="shared" si="27"/>
        <v>-14.524178120075499</v>
      </c>
      <c r="AU43">
        <f t="shared" si="23"/>
        <v>-36.755122752998695</v>
      </c>
      <c r="AW43">
        <v>40</v>
      </c>
      <c r="AX43">
        <f>IF(Z43&gt;0, (R43*SUMPRODUCT(K43:$K$98, X43:$X$98)-K43*$AZ$3)/Z43, 0)</f>
        <v>-20447707614122.043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2000000</v>
      </c>
      <c r="S44">
        <f t="shared" si="1"/>
        <v>-85449818968372.453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-10985.50382231665</v>
      </c>
      <c r="AC44">
        <f t="shared" si="2"/>
        <v>-9808.4856115947186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-8.3417937726689231E-4</v>
      </c>
      <c r="AI44">
        <f t="shared" si="25"/>
        <v>-8.3418511659187275E-4</v>
      </c>
      <c r="AJ44">
        <f t="shared" si="7"/>
        <v>-1177.0182107219316</v>
      </c>
      <c r="AK44">
        <f t="shared" si="22"/>
        <v>-768.98526756216563</v>
      </c>
      <c r="AL44">
        <f t="shared" si="26"/>
        <v>-1946.0043124692138</v>
      </c>
      <c r="AN44">
        <f t="shared" si="27"/>
        <v>0</v>
      </c>
      <c r="AO44">
        <f t="shared" si="27"/>
        <v>0</v>
      </c>
      <c r="AP44">
        <f t="shared" si="27"/>
        <v>-8.6416829633191361E-11</v>
      </c>
      <c r="AQ44">
        <f t="shared" si="27"/>
        <v>-1.256021176260307E-5</v>
      </c>
      <c r="AR44">
        <f t="shared" si="27"/>
        <v>-1.2560298179432704E-5</v>
      </c>
      <c r="AS44">
        <f t="shared" si="27"/>
        <v>-17.722324931532889</v>
      </c>
      <c r="AT44">
        <f t="shared" si="27"/>
        <v>-11.578586172374944</v>
      </c>
      <c r="AU44">
        <f t="shared" si="23"/>
        <v>-29.30092366420601</v>
      </c>
      <c r="AW44">
        <v>41</v>
      </c>
      <c r="AX44">
        <f>IF(Z44&gt;0, (R44*SUMPRODUCT(K44:$K$98, X44:$X$98)-K44*$AZ$3)/Z44, 0)</f>
        <v>-85449818968372.453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2000000</v>
      </c>
      <c r="S45">
        <f t="shared" si="1"/>
        <v>-363003360092202.5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-9808.4856115947186</v>
      </c>
      <c r="AC45">
        <f t="shared" si="2"/>
        <v>-8757.5764498208391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-1.7902660593924373E-4</v>
      </c>
      <c r="AI45">
        <f t="shared" si="25"/>
        <v>-1.790278122058259E-4</v>
      </c>
      <c r="AJ45">
        <f t="shared" si="7"/>
        <v>-1050.9091617738795</v>
      </c>
      <c r="AK45">
        <f t="shared" si="22"/>
        <v>-686.59399281163041</v>
      </c>
      <c r="AL45">
        <f t="shared" si="26"/>
        <v>-1737.5033336133222</v>
      </c>
      <c r="AN45">
        <f t="shared" si="27"/>
        <v>0</v>
      </c>
      <c r="AO45">
        <f t="shared" si="27"/>
        <v>0</v>
      </c>
      <c r="AP45">
        <f t="shared" si="27"/>
        <v>-1.6216711347635362E-11</v>
      </c>
      <c r="AQ45">
        <f t="shared" si="27"/>
        <v>-2.4067837366967082E-6</v>
      </c>
      <c r="AR45">
        <f t="shared" si="27"/>
        <v>-2.4067999534080561E-6</v>
      </c>
      <c r="AS45">
        <f t="shared" si="27"/>
        <v>-14.128129537133244</v>
      </c>
      <c r="AT45">
        <f t="shared" si="27"/>
        <v>-9.2303780599711089</v>
      </c>
      <c r="AU45">
        <f t="shared" si="23"/>
        <v>-23.358510003904307</v>
      </c>
      <c r="AW45">
        <v>42</v>
      </c>
      <c r="AX45">
        <f>IF(Z45&gt;0, (R45*SUMPRODUCT(K45:$K$98, X45:$X$98)-K45*$AZ$3)/Z45, 0)</f>
        <v>-363003360092202.5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2000000</v>
      </c>
      <c r="S46">
        <f t="shared" si="1"/>
        <v>-1569621937688580.5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-8757.5764498208391</v>
      </c>
      <c r="AC46">
        <f t="shared" si="2"/>
        <v>-7819.2646894293312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-3.7804910725740413E-5</v>
      </c>
      <c r="AI46">
        <f t="shared" si="25"/>
        <v>-3.780515980688861E-5</v>
      </c>
      <c r="AJ46">
        <f t="shared" si="7"/>
        <v>-938.31176039150796</v>
      </c>
      <c r="AK46">
        <f t="shared" si="22"/>
        <v>-613.0303514874588</v>
      </c>
      <c r="AL46">
        <f t="shared" si="26"/>
        <v>-1551.3421496841265</v>
      </c>
      <c r="AN46">
        <f t="shared" si="27"/>
        <v>0</v>
      </c>
      <c r="AO46">
        <f t="shared" si="27"/>
        <v>0</v>
      </c>
      <c r="AP46">
        <f t="shared" si="27"/>
        <v>-2.9898012996061057E-12</v>
      </c>
      <c r="AQ46">
        <f t="shared" si="27"/>
        <v>-4.537845278071488E-7</v>
      </c>
      <c r="AR46">
        <f t="shared" si="27"/>
        <v>-4.5378751760844842E-7</v>
      </c>
      <c r="AS46">
        <f t="shared" si="27"/>
        <v>-11.262858473971859</v>
      </c>
      <c r="AT46">
        <f t="shared" si="27"/>
        <v>-7.3584008860462315</v>
      </c>
      <c r="AU46">
        <f t="shared" si="23"/>
        <v>-18.621259813805608</v>
      </c>
      <c r="AW46">
        <v>43</v>
      </c>
      <c r="AX46">
        <f>IF(Z46&gt;0, (R46*SUMPRODUCT(K46:$K$98, X46:$X$98)-K46*$AZ$3)/Z46, 0)</f>
        <v>-1569621937688580.5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2000000</v>
      </c>
      <c r="S47">
        <f t="shared" si="1"/>
        <v>-6917765276135401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-7819.2646894293312</v>
      </c>
      <c r="AC47">
        <f t="shared" si="2"/>
        <v>-6981.4863302417807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-7.8451910296075296E-6</v>
      </c>
      <c r="AI47">
        <f t="shared" si="25"/>
        <v>-7.845241490168503E-6</v>
      </c>
      <c r="AJ47">
        <f t="shared" si="7"/>
        <v>-837.77835918755045</v>
      </c>
      <c r="AK47">
        <f t="shared" si="22"/>
        <v>-547.34852826005329</v>
      </c>
      <c r="AL47">
        <f t="shared" si="26"/>
        <v>-1385.1268952928453</v>
      </c>
      <c r="AN47">
        <f t="shared" si="27"/>
        <v>0</v>
      </c>
      <c r="AO47">
        <f t="shared" si="27"/>
        <v>0</v>
      </c>
      <c r="AP47">
        <f t="shared" si="27"/>
        <v>-5.4079855052364769E-13</v>
      </c>
      <c r="AQ47">
        <f t="shared" si="27"/>
        <v>-8.4078889643698548E-8</v>
      </c>
      <c r="AR47">
        <f t="shared" si="27"/>
        <v>-8.4079430442249077E-8</v>
      </c>
      <c r="AS47">
        <f t="shared" si="27"/>
        <v>-8.9786818373411581</v>
      </c>
      <c r="AT47">
        <f t="shared" si="27"/>
        <v>-5.8660721364894668</v>
      </c>
      <c r="AU47">
        <f t="shared" si="23"/>
        <v>-14.844754057910055</v>
      </c>
      <c r="AW47">
        <v>44</v>
      </c>
      <c r="AX47">
        <f>IF(Z47&gt;0, (R47*SUMPRODUCT(K47:$K$98, X47:$X$98)-K47*$AZ$3)/Z47, 0)</f>
        <v>-6917765276135401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2000000</v>
      </c>
      <c r="S48">
        <f t="shared" si="1"/>
        <v>-3.1098653573940044E+16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-6981.4863302417807</v>
      </c>
      <c r="AC48">
        <f t="shared" si="2"/>
        <v>-6233.4699377889556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-1.5973546249516583E-6</v>
      </c>
      <c r="AI48">
        <f t="shared" si="25"/>
        <v>-1.5973646470413976E-6</v>
      </c>
      <c r="AJ48">
        <f t="shared" si="7"/>
        <v>-748.01639245282513</v>
      </c>
      <c r="AK48">
        <f t="shared" si="22"/>
        <v>-488.70404311692471</v>
      </c>
      <c r="AL48">
        <f t="shared" si="26"/>
        <v>-1236.7204371671146</v>
      </c>
      <c r="AN48">
        <f t="shared" si="27"/>
        <v>0</v>
      </c>
      <c r="AO48">
        <f t="shared" si="27"/>
        <v>0</v>
      </c>
      <c r="AP48">
        <f t="shared" si="27"/>
        <v>-9.590112660939289E-14</v>
      </c>
      <c r="AQ48">
        <f t="shared" si="27"/>
        <v>-1.5285046543424683E-8</v>
      </c>
      <c r="AR48">
        <f t="shared" si="27"/>
        <v>-1.5285142444551293E-8</v>
      </c>
      <c r="AS48">
        <f t="shared" si="27"/>
        <v>-7.1577501922793587</v>
      </c>
      <c r="AT48">
        <f t="shared" si="27"/>
        <v>-4.6763967927460577</v>
      </c>
      <c r="AU48">
        <f t="shared" si="23"/>
        <v>-11.83414700031056</v>
      </c>
      <c r="AW48">
        <v>45</v>
      </c>
      <c r="AX48">
        <f>IF(Z48&gt;0, (R48*SUMPRODUCT(K48:$K$98, X48:$X$98)-K48*$AZ$3)/Z48, 0)</f>
        <v>-3.1098653573940044E+16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2000000</v>
      </c>
      <c r="S49">
        <f t="shared" si="1"/>
        <v>-1.4278941262923955E+17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-6233.4699377889556</v>
      </c>
      <c r="AC49">
        <f t="shared" si="2"/>
        <v>-5565.5981587534325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-3.1891941992610655E-7</v>
      </c>
      <c r="AI49">
        <f t="shared" si="25"/>
        <v>-3.1892136880945029E-7</v>
      </c>
      <c r="AJ49">
        <f t="shared" si="7"/>
        <v>-667.8717790355231</v>
      </c>
      <c r="AK49">
        <f t="shared" si="22"/>
        <v>-436.34289564522692</v>
      </c>
      <c r="AL49">
        <f t="shared" si="26"/>
        <v>-1104.2146749996714</v>
      </c>
      <c r="AN49">
        <f t="shared" si="27"/>
        <v>0</v>
      </c>
      <c r="AO49">
        <f t="shared" si="27"/>
        <v>0</v>
      </c>
      <c r="AP49">
        <f t="shared" si="27"/>
        <v>-1.6650728643828637E-14</v>
      </c>
      <c r="AQ49">
        <f t="shared" si="27"/>
        <v>-2.7247606879361029E-9</v>
      </c>
      <c r="AR49">
        <f t="shared" si="27"/>
        <v>-2.7247773386647468E-9</v>
      </c>
      <c r="AS49">
        <f t="shared" si="27"/>
        <v>-5.7061146308355424</v>
      </c>
      <c r="AT49">
        <f t="shared" si="27"/>
        <v>-3.7279948922200914</v>
      </c>
      <c r="AU49">
        <f t="shared" si="23"/>
        <v>-9.4341095257804106</v>
      </c>
      <c r="AW49">
        <v>46</v>
      </c>
      <c r="AX49">
        <f>IF(Z49&gt;0, (R49*SUMPRODUCT(K49:$K$98, X49:$X$98)-K49*$AZ$3)/Z49, 0)</f>
        <v>-1.4278941262923955E+17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2000000</v>
      </c>
      <c r="S50">
        <f t="shared" si="1"/>
        <v>-6.7002536126532621E+17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-5565.5981587534325</v>
      </c>
      <c r="AC50">
        <f t="shared" si="2"/>
        <v>-4969.2840703179354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-6.2342658093462828E-8</v>
      </c>
      <c r="AI50">
        <f t="shared" si="25"/>
        <v>-6.2343028921520813E-8</v>
      </c>
      <c r="AJ50">
        <f t="shared" si="7"/>
        <v>-596.31408843549707</v>
      </c>
      <c r="AK50">
        <f t="shared" si="22"/>
        <v>-389.59187111274031</v>
      </c>
      <c r="AL50">
        <f t="shared" si="26"/>
        <v>-985.90595961058034</v>
      </c>
      <c r="AN50">
        <f t="shared" si="27"/>
        <v>0</v>
      </c>
      <c r="AO50">
        <f t="shared" si="27"/>
        <v>0</v>
      </c>
      <c r="AP50">
        <f t="shared" si="27"/>
        <v>-2.8287981765219601E-15</v>
      </c>
      <c r="AQ50">
        <f t="shared" si="27"/>
        <v>-4.7557026427449114E-10</v>
      </c>
      <c r="AR50">
        <f t="shared" si="27"/>
        <v>-4.755730930726677E-10</v>
      </c>
      <c r="AS50">
        <f t="shared" si="27"/>
        <v>-4.5488796483897183</v>
      </c>
      <c r="AT50">
        <f t="shared" si="27"/>
        <v>-2.9719347036264314</v>
      </c>
      <c r="AU50">
        <f t="shared" si="23"/>
        <v>-7.5208143524917217</v>
      </c>
      <c r="AW50">
        <v>47</v>
      </c>
      <c r="AX50">
        <f>IF(Z50&gt;0, (R50*SUMPRODUCT(K50:$K$98, X50:$X$98)-K50*$AZ$3)/Z50, 0)</f>
        <v>-6.7002536126532621E+17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2000000</v>
      </c>
      <c r="S51">
        <f t="shared" si="1"/>
        <v>-3.2134928982121436E+18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-4969.2840703179354</v>
      </c>
      <c r="AC51">
        <f t="shared" si="2"/>
        <v>-4436.8607770699991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-1.1923396614950735E-8</v>
      </c>
      <c r="AI51">
        <f t="shared" si="25"/>
        <v>-1.1923465649812762E-8</v>
      </c>
      <c r="AJ51">
        <f t="shared" si="7"/>
        <v>-532.42329324793627</v>
      </c>
      <c r="AK51">
        <f t="shared" si="22"/>
        <v>-347.84988492225551</v>
      </c>
      <c r="AL51">
        <f t="shared" si="26"/>
        <v>-880.27317818211532</v>
      </c>
      <c r="AN51">
        <f t="shared" si="27"/>
        <v>0</v>
      </c>
      <c r="AO51">
        <f t="shared" si="27"/>
        <v>0</v>
      </c>
      <c r="AP51">
        <f t="shared" si="27"/>
        <v>-4.701969580938385E-16</v>
      </c>
      <c r="AQ51">
        <f t="shared" si="27"/>
        <v>-8.1210342917558599E-11</v>
      </c>
      <c r="AR51">
        <f t="shared" si="27"/>
        <v>-8.1210813114516688E-11</v>
      </c>
      <c r="AS51">
        <f t="shared" si="27"/>
        <v>-3.6263390054260487</v>
      </c>
      <c r="AT51">
        <f t="shared" si="27"/>
        <v>-2.3692081502135274</v>
      </c>
      <c r="AU51">
        <f t="shared" si="23"/>
        <v>-5.9955471557207876</v>
      </c>
      <c r="AW51">
        <v>48</v>
      </c>
      <c r="AX51">
        <f>IF(Z51&gt;0, (R51*SUMPRODUCT(K51:$K$98, X51:$X$98)-K51*$AZ$3)/Z51, 0)</f>
        <v>-3.2134928982121436E+18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2000000</v>
      </c>
      <c r="S52">
        <f t="shared" si="1"/>
        <v>-1.5768888237049481E+19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-4436.8607770699991</v>
      </c>
      <c r="AC52">
        <f t="shared" si="2"/>
        <v>-3961.4828366697125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-2.2313376529090411E-9</v>
      </c>
      <c r="AI52">
        <f t="shared" si="25"/>
        <v>-2.2313502139811252E-9</v>
      </c>
      <c r="AJ52">
        <f t="shared" si="7"/>
        <v>-475.37794040028666</v>
      </c>
      <c r="AK52">
        <f t="shared" si="22"/>
        <v>-310.58025439489995</v>
      </c>
      <c r="AL52">
        <f t="shared" si="26"/>
        <v>-785.95819479741795</v>
      </c>
      <c r="AN52">
        <f t="shared" si="27"/>
        <v>0</v>
      </c>
      <c r="AO52">
        <f t="shared" si="27"/>
        <v>0</v>
      </c>
      <c r="AP52">
        <f t="shared" si="27"/>
        <v>-7.6387102924722612E-17</v>
      </c>
      <c r="AQ52">
        <f t="shared" si="27"/>
        <v>-1.3569336901328954E-11</v>
      </c>
      <c r="AR52">
        <f t="shared" si="27"/>
        <v>-1.3569413288431878E-11</v>
      </c>
      <c r="AS52">
        <f t="shared" si="27"/>
        <v>-2.8908952530521916</v>
      </c>
      <c r="AT52">
        <f t="shared" si="27"/>
        <v>-1.8887182319943785</v>
      </c>
      <c r="AU52">
        <f t="shared" si="23"/>
        <v>-4.7796134850601391</v>
      </c>
      <c r="AW52">
        <v>49</v>
      </c>
      <c r="AX52">
        <f>IF(Z52&gt;0, (R52*SUMPRODUCT(K52:$K$98, X52:$X$98)-K52*$AZ$3)/Z52, 0)</f>
        <v>-1.5768888237049481E+19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2000000</v>
      </c>
      <c r="S53">
        <f t="shared" si="1"/>
        <v>-7.924563495490501E+19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-3961.4828366697125</v>
      </c>
      <c r="AC53">
        <f t="shared" si="2"/>
        <v>-3537.0382470265413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-4.0815074284223629E-10</v>
      </c>
      <c r="AI53">
        <f t="shared" si="25"/>
        <v>-4.0815297453502859E-10</v>
      </c>
      <c r="AJ53">
        <f t="shared" si="7"/>
        <v>-424.44458964317118</v>
      </c>
      <c r="AK53">
        <f t="shared" si="22"/>
        <v>-277.30379856687989</v>
      </c>
      <c r="AL53">
        <f t="shared" si="26"/>
        <v>-701.74838821045921</v>
      </c>
      <c r="AN53">
        <f t="shared" si="27"/>
        <v>0</v>
      </c>
      <c r="AO53">
        <f t="shared" si="27"/>
        <v>0</v>
      </c>
      <c r="AP53">
        <f t="shared" si="27"/>
        <v>-1.2117407674285718E-17</v>
      </c>
      <c r="AQ53">
        <f t="shared" si="27"/>
        <v>-2.2161334035812632E-12</v>
      </c>
      <c r="AR53">
        <f t="shared" si="27"/>
        <v>-2.2161455209889372E-12</v>
      </c>
      <c r="AS53">
        <f t="shared" si="27"/>
        <v>-2.3046039963748304</v>
      </c>
      <c r="AT53">
        <f t="shared" si="27"/>
        <v>-1.505674610964933</v>
      </c>
      <c r="AU53">
        <f t="shared" si="23"/>
        <v>-3.8102786073419797</v>
      </c>
      <c r="AW53">
        <v>50</v>
      </c>
      <c r="AX53">
        <f>IF(Z53&gt;0, (R53*SUMPRODUCT(K53:$K$98, X53:$X$98)-K53*$AZ$3)/Z53, 0)</f>
        <v>-7.924563495490501E+19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2000000</v>
      </c>
      <c r="S54">
        <f t="shared" si="1"/>
        <v>-4.0819550528074632E+20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-3537.0382470265413</v>
      </c>
      <c r="AC54">
        <f t="shared" si="2"/>
        <v>-3158.0698634165569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-7.290171445060087E-11</v>
      </c>
      <c r="AI54">
        <f t="shared" si="25"/>
        <v>-7.2902101283603997E-11</v>
      </c>
      <c r="AJ54">
        <f t="shared" si="7"/>
        <v>-378.96838360998436</v>
      </c>
      <c r="AK54">
        <f t="shared" si="22"/>
        <v>-247.59267729185791</v>
      </c>
      <c r="AL54">
        <f t="shared" si="26"/>
        <v>-626.5610609019152</v>
      </c>
      <c r="AN54">
        <f t="shared" si="27"/>
        <v>0</v>
      </c>
      <c r="AO54">
        <f t="shared" si="27"/>
        <v>0</v>
      </c>
      <c r="AP54">
        <f t="shared" si="27"/>
        <v>-1.8753434040000227E-18</v>
      </c>
      <c r="AQ54">
        <f t="shared" si="27"/>
        <v>-3.5342317803795842E-13</v>
      </c>
      <c r="AR54">
        <f t="shared" si="27"/>
        <v>-3.5342505338136244E-13</v>
      </c>
      <c r="AS54">
        <f t="shared" si="27"/>
        <v>-1.8372161960896778</v>
      </c>
      <c r="AT54">
        <f t="shared" si="27"/>
        <v>-1.2003145814452634</v>
      </c>
      <c r="AU54">
        <f t="shared" si="23"/>
        <v>-3.0375307775352947</v>
      </c>
      <c r="AW54">
        <v>51</v>
      </c>
      <c r="AX54">
        <f>IF(Z54&gt;0, (R54*SUMPRODUCT(K54:$K$98, X54:$X$98)-K54*$AZ$3)/Z54, 0)</f>
        <v>-4.0819550528074632E+20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2000000</v>
      </c>
      <c r="S55">
        <f t="shared" si="1"/>
        <v>-2.1567457603955188E+21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-3158.0698634165569</v>
      </c>
      <c r="AC55">
        <f t="shared" si="2"/>
        <v>-2819.7052351933539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-1.270380933904583E-11</v>
      </c>
      <c r="AI55">
        <f t="shared" si="25"/>
        <v>-1.2703874708485451E-11</v>
      </c>
      <c r="AJ55">
        <f t="shared" si="7"/>
        <v>-338.364628223203</v>
      </c>
      <c r="AK55">
        <f t="shared" si="22"/>
        <v>-221.064890439159</v>
      </c>
      <c r="AL55">
        <f t="shared" si="26"/>
        <v>-559.42951866237468</v>
      </c>
      <c r="AN55">
        <f t="shared" si="27"/>
        <v>0</v>
      </c>
      <c r="AO55">
        <f t="shared" si="27"/>
        <v>0</v>
      </c>
      <c r="AP55">
        <f t="shared" si="27"/>
        <v>-2.8295281911818923E-19</v>
      </c>
      <c r="AQ55">
        <f t="shared" si="27"/>
        <v>-5.4988671876701792E-14</v>
      </c>
      <c r="AR55">
        <f t="shared" si="27"/>
        <v>-5.498895482952091E-14</v>
      </c>
      <c r="AS55">
        <f t="shared" si="27"/>
        <v>-1.4646175032602775</v>
      </c>
      <c r="AT55">
        <f t="shared" si="27"/>
        <v>-0.95688343546338006</v>
      </c>
      <c r="AU55">
        <f t="shared" si="23"/>
        <v>-2.4215009387237125</v>
      </c>
      <c r="AW55">
        <v>52</v>
      </c>
      <c r="AX55">
        <f>IF(Z55&gt;0, (R55*SUMPRODUCT(K55:$K$98, X55:$X$98)-K55*$AZ$3)/Z55, 0)</f>
        <v>-2.1567457603955188E+21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2000000</v>
      </c>
      <c r="S56">
        <f t="shared" si="1"/>
        <v>-1.1698128037889652E+22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-2819.7052351933539</v>
      </c>
      <c r="AC56">
        <f t="shared" si="2"/>
        <v>-2517.5939599940657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-2.1582030001735382E-12</v>
      </c>
      <c r="AI56">
        <f t="shared" si="25"/>
        <v>-2.1582137608437575E-12</v>
      </c>
      <c r="AJ56">
        <f t="shared" si="7"/>
        <v>-302.11127519928823</v>
      </c>
      <c r="AK56">
        <f t="shared" si="22"/>
        <v>-197.37936646353481</v>
      </c>
      <c r="AL56">
        <f t="shared" si="26"/>
        <v>-499.49064166282517</v>
      </c>
      <c r="AN56">
        <f t="shared" si="27"/>
        <v>0</v>
      </c>
      <c r="AO56">
        <f t="shared" si="27"/>
        <v>0</v>
      </c>
      <c r="AP56">
        <f t="shared" si="27"/>
        <v>-4.1587284406082122E-20</v>
      </c>
      <c r="AQ56">
        <f t="shared" si="27"/>
        <v>-8.3409118711498331E-15</v>
      </c>
      <c r="AR56">
        <f t="shared" si="27"/>
        <v>-8.3409534584342398E-15</v>
      </c>
      <c r="AS56">
        <f t="shared" si="27"/>
        <v>-1.1675841065531543</v>
      </c>
      <c r="AT56">
        <f t="shared" si="27"/>
        <v>-0.76282161628139344</v>
      </c>
      <c r="AU56">
        <f t="shared" si="23"/>
        <v>-1.9304057228345559</v>
      </c>
      <c r="AW56">
        <v>53</v>
      </c>
      <c r="AX56">
        <f>IF(Z56&gt;0, (R56*SUMPRODUCT(K56:$K$98, X56:$X$98)-K56*$AZ$3)/Z56, 0)</f>
        <v>-1.1698128037889652E+22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2000000</v>
      </c>
      <c r="S57">
        <f t="shared" si="1"/>
        <v>-6.5194556481184211E+22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-2517.5939599940657</v>
      </c>
      <c r="AC57">
        <f t="shared" si="2"/>
        <v>-2247.8517499947015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-3.571642757238509E-13</v>
      </c>
      <c r="AI57">
        <f t="shared" si="25"/>
        <v>-3.5716599968047498E-13</v>
      </c>
      <c r="AJ57">
        <f t="shared" si="7"/>
        <v>-269.74220999936415</v>
      </c>
      <c r="AK57">
        <f t="shared" si="22"/>
        <v>-176.23157719958462</v>
      </c>
      <c r="AL57">
        <f t="shared" si="26"/>
        <v>-445.97378719894914</v>
      </c>
      <c r="AN57">
        <f t="shared" si="27"/>
        <v>0</v>
      </c>
      <c r="AO57">
        <f t="shared" si="27"/>
        <v>0</v>
      </c>
      <c r="AP57">
        <f t="shared" si="27"/>
        <v>-5.9488025247596598E-21</v>
      </c>
      <c r="AQ57">
        <f t="shared" si="27"/>
        <v>-1.2324554547960885E-15</v>
      </c>
      <c r="AR57">
        <f t="shared" si="27"/>
        <v>-1.2324614035986133E-15</v>
      </c>
      <c r="AS57">
        <f t="shared" si="27"/>
        <v>-0.93079090127005149</v>
      </c>
      <c r="AT57">
        <f t="shared" si="27"/>
        <v>-0.60811672216310053</v>
      </c>
      <c r="AU57">
        <f t="shared" si="23"/>
        <v>-1.5389076234331533</v>
      </c>
      <c r="AW57">
        <v>54</v>
      </c>
      <c r="AX57">
        <f>IF(Z57&gt;0, (R57*SUMPRODUCT(K57:$K$98, X57:$X$98)-K57*$AZ$3)/Z57, 0)</f>
        <v>-6.5194556481184211E+22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2000000</v>
      </c>
      <c r="S58">
        <f t="shared" si="1"/>
        <v>-3.7361922268006166E+23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-2247.8517499947015</v>
      </c>
      <c r="AC58">
        <f t="shared" si="2"/>
        <v>-2007.0104910666976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-5.7525067589114591E-14</v>
      </c>
      <c r="AI58">
        <f t="shared" si="25"/>
        <v>-5.7525336179482708E-14</v>
      </c>
      <c r="AJ58">
        <f t="shared" si="7"/>
        <v>-240.84125892800398</v>
      </c>
      <c r="AK58">
        <f t="shared" si="22"/>
        <v>-157.34962249962913</v>
      </c>
      <c r="AL58">
        <f t="shared" si="26"/>
        <v>-398.19088142763314</v>
      </c>
      <c r="AN58">
        <f t="shared" si="27"/>
        <v>0</v>
      </c>
      <c r="AO58">
        <f t="shared" si="27"/>
        <v>0</v>
      </c>
      <c r="AP58">
        <f t="shared" si="27"/>
        <v>-8.2751453298939111E-22</v>
      </c>
      <c r="AQ58">
        <f t="shared" si="27"/>
        <v>-1.7723207937728375E-16</v>
      </c>
      <c r="AR58">
        <f t="shared" si="27"/>
        <v>-1.7723290689181673E-16</v>
      </c>
      <c r="AS58">
        <f t="shared" si="27"/>
        <v>-0.7420208077726822</v>
      </c>
      <c r="AT58">
        <f t="shared" si="27"/>
        <v>-0.48478692774481863</v>
      </c>
      <c r="AU58">
        <f t="shared" si="23"/>
        <v>-1.2268077355175009</v>
      </c>
      <c r="AW58">
        <v>55</v>
      </c>
      <c r="AX58">
        <f>IF(Z58&gt;0, (R58*SUMPRODUCT(K58:$K$98, X58:$X$98)-K58*$AZ$3)/Z58, 0)</f>
        <v>-3.7361922268006166E+23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2000000</v>
      </c>
      <c r="S59">
        <f t="shared" si="1"/>
        <v>-2.203241499659256E+24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-2007.0104910666976</v>
      </c>
      <c r="AC59">
        <f t="shared" si="2"/>
        <v>-1791.9736527381226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-9.0095083706165858E-15</v>
      </c>
      <c r="AI59">
        <f t="shared" si="25"/>
        <v>-9.0095490373717506E-15</v>
      </c>
      <c r="AJ59">
        <f t="shared" si="7"/>
        <v>-215.03683832857496</v>
      </c>
      <c r="AK59">
        <f t="shared" si="22"/>
        <v>-140.49073437466885</v>
      </c>
      <c r="AL59">
        <f t="shared" si="26"/>
        <v>-355.52757270324378</v>
      </c>
      <c r="AN59">
        <f t="shared" si="27"/>
        <v>0</v>
      </c>
      <c r="AO59">
        <f t="shared" si="27"/>
        <v>0</v>
      </c>
      <c r="AP59">
        <f t="shared" si="27"/>
        <v>-1.118682111983881E-22</v>
      </c>
      <c r="AQ59">
        <f t="shared" si="27"/>
        <v>-2.4783821111332226E-17</v>
      </c>
      <c r="AR59">
        <f t="shared" si="27"/>
        <v>-2.4783932979543423E-17</v>
      </c>
      <c r="AS59">
        <f t="shared" si="27"/>
        <v>-0.59153444497184471</v>
      </c>
      <c r="AT59">
        <f t="shared" si="27"/>
        <v>-0.38646917071493819</v>
      </c>
      <c r="AU59">
        <f t="shared" si="23"/>
        <v>-0.97800361568678285</v>
      </c>
      <c r="AW59">
        <v>56</v>
      </c>
      <c r="AX59">
        <f>IF(Z59&gt;0, (R59*SUMPRODUCT(K59:$K$98, X59:$X$98)-K59*$AZ$3)/Z59, 0)</f>
        <v>-2.203241499659256E+24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2000000</v>
      </c>
      <c r="S60">
        <f t="shared" si="1"/>
        <v>-1.3445239189229385E+25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-1791.9736527381226</v>
      </c>
      <c r="AC60">
        <f t="shared" si="2"/>
        <v>-1599.976475659038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-1.3724045440049073E-15</v>
      </c>
      <c r="AI60">
        <f t="shared" si="25"/>
        <v>-1.372410493978921E-15</v>
      </c>
      <c r="AJ60">
        <f t="shared" si="7"/>
        <v>-191.99717707908462</v>
      </c>
      <c r="AK60">
        <f t="shared" si="22"/>
        <v>-125.4381556916686</v>
      </c>
      <c r="AL60">
        <f t="shared" si="26"/>
        <v>-317.43533277075323</v>
      </c>
      <c r="AN60">
        <f t="shared" si="27"/>
        <v>0</v>
      </c>
      <c r="AO60">
        <f t="shared" si="27"/>
        <v>0</v>
      </c>
      <c r="AP60">
        <f t="shared" si="27"/>
        <v>-1.4613835650151388E-23</v>
      </c>
      <c r="AQ60">
        <f t="shared" si="27"/>
        <v>-3.3707868985083811E-18</v>
      </c>
      <c r="AR60">
        <f t="shared" si="27"/>
        <v>-3.3708015123440314E-18</v>
      </c>
      <c r="AS60">
        <f t="shared" si="27"/>
        <v>-0.47156763789209516</v>
      </c>
      <c r="AT60">
        <f t="shared" si="27"/>
        <v>-0.30809085675616876</v>
      </c>
      <c r="AU60">
        <f t="shared" si="23"/>
        <v>-0.77965849464826398</v>
      </c>
      <c r="AW60">
        <v>57</v>
      </c>
      <c r="AX60">
        <f>IF(Z60&gt;0, (R60*SUMPRODUCT(K60:$K$98, X60:$X$98)-K60*$AZ$3)/Z60, 0)</f>
        <v>-1.3445239189229385E+25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2000000</v>
      </c>
      <c r="S61">
        <f t="shared" si="1"/>
        <v>-8.4994504927893012E+25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-1599.976475659038</v>
      </c>
      <c r="AC61">
        <f t="shared" si="2"/>
        <v>-1428.5504246955695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-2.0200384662299737E-16</v>
      </c>
      <c r="AI61">
        <f t="shared" si="25"/>
        <v>-2.0200468700110528E-16</v>
      </c>
      <c r="AJ61">
        <f t="shared" si="7"/>
        <v>-171.42605096346847</v>
      </c>
      <c r="AK61">
        <f t="shared" si="22"/>
        <v>-111.99835329613266</v>
      </c>
      <c r="AL61">
        <f t="shared" si="26"/>
        <v>-283.42440425960115</v>
      </c>
      <c r="AN61">
        <f t="shared" si="27"/>
        <v>0</v>
      </c>
      <c r="AO61">
        <f t="shared" si="27"/>
        <v>0</v>
      </c>
      <c r="AP61">
        <f t="shared" si="27"/>
        <v>-1.8429173455473389E-24</v>
      </c>
      <c r="AQ61">
        <f t="shared" si="27"/>
        <v>-4.4298678095131621E-19</v>
      </c>
      <c r="AR61">
        <f t="shared" si="27"/>
        <v>-4.429886238686618E-19</v>
      </c>
      <c r="AS61">
        <f t="shared" si="27"/>
        <v>-0.37593083377877495</v>
      </c>
      <c r="AT61">
        <f t="shared" si="27"/>
        <v>-0.24560814473546616</v>
      </c>
      <c r="AU61">
        <f t="shared" si="23"/>
        <v>-0.62153897851424111</v>
      </c>
      <c r="AW61">
        <v>58</v>
      </c>
      <c r="AX61">
        <f>IF(Z61&gt;0, (R61*SUMPRODUCT(K61:$K$98, X61:$X$98)-K61*$AZ$3)/Z61, 0)</f>
        <v>-8.4994504927893012E+25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2000000</v>
      </c>
      <c r="S62">
        <f t="shared" si="1"/>
        <v>-5.5716091462313936E+26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-1428.5504246955695</v>
      </c>
      <c r="AC62">
        <f t="shared" si="2"/>
        <v>-1275.4914506210441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-2.8700434209327302E-17</v>
      </c>
      <c r="AI62">
        <f t="shared" si="25"/>
        <v>-2.8700548672798907E-17</v>
      </c>
      <c r="AJ62">
        <f t="shared" si="7"/>
        <v>-153.05897407452539</v>
      </c>
      <c r="AK62">
        <f t="shared" si="22"/>
        <v>-99.998529728689874</v>
      </c>
      <c r="AL62">
        <f t="shared" si="26"/>
        <v>-253.05750380321527</v>
      </c>
      <c r="AN62">
        <f t="shared" si="27"/>
        <v>0</v>
      </c>
      <c r="AO62">
        <f t="shared" si="27"/>
        <v>0</v>
      </c>
      <c r="AP62">
        <f t="shared" si="27"/>
        <v>-2.2411969265781895E-25</v>
      </c>
      <c r="AQ62">
        <f t="shared" si="27"/>
        <v>-5.6195504154110995E-20</v>
      </c>
      <c r="AR62">
        <f t="shared" si="27"/>
        <v>-5.6195728273803653E-20</v>
      </c>
      <c r="AS62">
        <f t="shared" si="27"/>
        <v>-0.29968975907108969</v>
      </c>
      <c r="AT62">
        <f t="shared" si="27"/>
        <v>-0.19579730925977848</v>
      </c>
      <c r="AU62">
        <f t="shared" si="23"/>
        <v>-0.4954870683308682</v>
      </c>
      <c r="AW62">
        <v>59</v>
      </c>
      <c r="AX62">
        <f>IF(Z62&gt;0, (R62*SUMPRODUCT(K62:$K$98, X62:$X$98)-K62*$AZ$3)/Z62, 0)</f>
        <v>-5.5716091462313936E+26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2000000</v>
      </c>
      <c r="S63">
        <f t="shared" si="1"/>
        <v>-3.7913922935768175E+27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-1275.4914506210441</v>
      </c>
      <c r="AC63">
        <f t="shared" si="2"/>
        <v>-1138.8316523402179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-3.9320075943263454E-18</v>
      </c>
      <c r="AI63">
        <f t="shared" si="25"/>
        <v>-3.9320226129733774E-18</v>
      </c>
      <c r="AJ63">
        <f t="shared" si="7"/>
        <v>-136.65979828082618</v>
      </c>
      <c r="AK63">
        <f t="shared" si="22"/>
        <v>-89.284401543473095</v>
      </c>
      <c r="AL63">
        <f t="shared" si="26"/>
        <v>-225.94419982429929</v>
      </c>
      <c r="AN63">
        <f t="shared" si="27"/>
        <v>0</v>
      </c>
      <c r="AO63">
        <f t="shared" si="27"/>
        <v>0</v>
      </c>
      <c r="AP63">
        <f t="shared" si="27"/>
        <v>-2.6255838510495138E-26</v>
      </c>
      <c r="AQ63">
        <f t="shared" si="27"/>
        <v>-6.8739984499816493E-21</v>
      </c>
      <c r="AR63">
        <f t="shared" si="27"/>
        <v>-6.8740247058201606E-21</v>
      </c>
      <c r="AS63">
        <f t="shared" si="27"/>
        <v>-0.23891084109621294</v>
      </c>
      <c r="AT63">
        <f t="shared" si="27"/>
        <v>-0.1560884161828591</v>
      </c>
      <c r="AU63">
        <f t="shared" si="23"/>
        <v>-0.39499925727907209</v>
      </c>
      <c r="AW63">
        <v>60</v>
      </c>
      <c r="AX63">
        <f>IF(Z63&gt;0, (R63*SUMPRODUCT(K63:$K$98, X63:$X$98)-K63*$AZ$3)/Z63, 0)</f>
        <v>-3.7913922935768175E+27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2000000</v>
      </c>
      <c r="S64">
        <f t="shared" si="1"/>
        <v>-2.6811157170758592E+28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-1138.8316523402179</v>
      </c>
      <c r="AC64">
        <f t="shared" si="2"/>
        <v>-1016.813975303766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-5.1888835983568154E-19</v>
      </c>
      <c r="AI64">
        <f t="shared" si="25"/>
        <v>-5.1889025608724732E-19</v>
      </c>
      <c r="AJ64">
        <f t="shared" si="7"/>
        <v>-122.01767703645191</v>
      </c>
      <c r="AK64">
        <f t="shared" si="22"/>
        <v>-79.718215663815258</v>
      </c>
      <c r="AL64">
        <f t="shared" si="26"/>
        <v>-201.73589270026719</v>
      </c>
      <c r="AN64">
        <f t="shared" si="27"/>
        <v>0</v>
      </c>
      <c r="AO64">
        <f t="shared" si="27"/>
        <v>0</v>
      </c>
      <c r="AP64">
        <f t="shared" si="27"/>
        <v>-2.9598725540118869E-27</v>
      </c>
      <c r="AQ64">
        <f t="shared" si="27"/>
        <v>-8.099365308891741E-22</v>
      </c>
      <c r="AR64">
        <f t="shared" si="27"/>
        <v>-8.0993949076172812E-22</v>
      </c>
      <c r="AS64">
        <f t="shared" si="27"/>
        <v>-0.19045825980246561</v>
      </c>
      <c r="AT64">
        <f t="shared" si="27"/>
        <v>-0.12443272973761088</v>
      </c>
      <c r="AU64">
        <f t="shared" si="23"/>
        <v>-0.31489098954007655</v>
      </c>
      <c r="AW64">
        <v>61</v>
      </c>
      <c r="AX64">
        <f>IF(Z64&gt;0, (R64*SUMPRODUCT(K64:$K$98, X64:$X$98)-K64*$AZ$3)/Z64, 0)</f>
        <v>-2.6811157170758592E+28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2000000</v>
      </c>
      <c r="S65">
        <f t="shared" si="1"/>
        <v>-1.9729177769001365E+29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-1016.813975303766</v>
      </c>
      <c r="AC65">
        <f t="shared" si="2"/>
        <v>-907.86962080693388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-6.5888242622082067E-20</v>
      </c>
      <c r="AI65">
        <f t="shared" si="25"/>
        <v>-6.5888472705066628E-20</v>
      </c>
      <c r="AJ65">
        <f t="shared" si="7"/>
        <v>-108.94435449683215</v>
      </c>
      <c r="AK65">
        <f t="shared" si="22"/>
        <v>-71.176978271263636</v>
      </c>
      <c r="AL65">
        <f t="shared" si="26"/>
        <v>-180.12133276809578</v>
      </c>
      <c r="AN65">
        <f t="shared" si="27"/>
        <v>0</v>
      </c>
      <c r="AO65">
        <f t="shared" si="27"/>
        <v>0</v>
      </c>
      <c r="AP65">
        <f t="shared" si="27"/>
        <v>-3.2065907751214686E-28</v>
      </c>
      <c r="AQ65">
        <f t="shared" si="27"/>
        <v>-9.1826273630648685E-23</v>
      </c>
      <c r="AR65">
        <f t="shared" si="27"/>
        <v>-9.1826594289726202E-23</v>
      </c>
      <c r="AS65">
        <f t="shared" si="27"/>
        <v>-0.15183215864354732</v>
      </c>
      <c r="AT65">
        <f t="shared" si="27"/>
        <v>-9.9197010313784195E-2</v>
      </c>
      <c r="AU65">
        <f t="shared" si="23"/>
        <v>-0.25102916895733152</v>
      </c>
      <c r="AW65">
        <v>62</v>
      </c>
      <c r="AX65">
        <f>IF(Z65&gt;0, (R65*SUMPRODUCT(K65:$K$98, X65:$X$98)-K65*$AZ$3)/Z65, 0)</f>
        <v>-1.9729177769001365E+29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2000000</v>
      </c>
      <c r="S66">
        <f t="shared" si="1"/>
        <v>-1.5131926390709265E+30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-907.86962080693388</v>
      </c>
      <c r="AC66">
        <f t="shared" si="2"/>
        <v>-810.59787572047674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-8.0399118575779346E-21</v>
      </c>
      <c r="AI66">
        <f t="shared" si="25"/>
        <v>-8.0399386419362109E-21</v>
      </c>
      <c r="AJ66">
        <f t="shared" si="7"/>
        <v>-97.271745086457145</v>
      </c>
      <c r="AK66">
        <f t="shared" si="22"/>
        <v>-63.550873456485377</v>
      </c>
      <c r="AL66">
        <f t="shared" si="26"/>
        <v>-160.82261854294251</v>
      </c>
      <c r="AN66">
        <f t="shared" si="27"/>
        <v>0</v>
      </c>
      <c r="AO66">
        <f t="shared" si="27"/>
        <v>0</v>
      </c>
      <c r="AP66">
        <f t="shared" si="27"/>
        <v>-3.3328998172672425E-29</v>
      </c>
      <c r="AQ66">
        <f t="shared" si="27"/>
        <v>-1.0004428885129722E-23</v>
      </c>
      <c r="AR66">
        <f t="shared" si="27"/>
        <v>-1.0004462214127896E-23</v>
      </c>
      <c r="AS66">
        <f t="shared" si="27"/>
        <v>-0.121039667285991</v>
      </c>
      <c r="AT66">
        <f t="shared" si="27"/>
        <v>-7.9079249293514176E-2</v>
      </c>
      <c r="AU66">
        <f t="shared" si="23"/>
        <v>-0.20011891657950515</v>
      </c>
      <c r="AW66">
        <v>63</v>
      </c>
      <c r="AX66">
        <f>IF(Z66&gt;0, (R66*SUMPRODUCT(K66:$K$98, X66:$X$98)-K66*$AZ$3)/Z66, 0)</f>
        <v>-1.5131926390709265E+30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-1.211852098312066E+31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-810.59787572047674</v>
      </c>
      <c r="AC67">
        <f t="shared" ref="AC67:AC69" si="30">S67*Z67</f>
        <v>-723.74810332185427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-9.4121563165881272E-22</v>
      </c>
      <c r="AI67">
        <f t="shared" ref="AI67:AI69" si="33">SUM(AE67:AH67)</f>
        <v>-9.4121861778271478E-22</v>
      </c>
      <c r="AJ67">
        <f t="shared" ref="AJ67:AJ69" si="34">AB67-AC67</f>
        <v>-86.849772398622463</v>
      </c>
      <c r="AK67">
        <f t="shared" si="22"/>
        <v>-56.741851300433375</v>
      </c>
      <c r="AL67">
        <f t="shared" si="26"/>
        <v>-143.59162369905584</v>
      </c>
      <c r="AN67">
        <f t="shared" si="27"/>
        <v>0</v>
      </c>
      <c r="AO67">
        <f t="shared" si="27"/>
        <v>0</v>
      </c>
      <c r="AP67">
        <f t="shared" si="27"/>
        <v>-3.3176518898773506E-30</v>
      </c>
      <c r="AQ67">
        <f t="shared" si="27"/>
        <v>-1.0457120740815382E-24</v>
      </c>
      <c r="AR67">
        <f t="shared" si="27"/>
        <v>-1.045715391733428E-24</v>
      </c>
      <c r="AS67">
        <f t="shared" si="27"/>
        <v>-9.6492081701204574E-2</v>
      </c>
      <c r="AT67">
        <f t="shared" si="27"/>
        <v>-6.3041493378120358E-2</v>
      </c>
      <c r="AU67">
        <f t="shared" si="23"/>
        <v>-0.15953357507932492</v>
      </c>
      <c r="AW67">
        <v>64</v>
      </c>
      <c r="AX67">
        <f>IF(Z67&gt;0, (R67*SUMPRODUCT(K67:$K$98, X67:$X$98)-K67*$AZ$3)/Z67, 0)</f>
        <v>-1.211852098312066E+31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2000000</v>
      </c>
      <c r="S68">
        <f t="shared" si="29"/>
        <v>-1.0153674060560328E+32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-723.74810332185427</v>
      </c>
      <c r="AC68">
        <f t="shared" si="30"/>
        <v>-646.20366368022678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-1.055220368130439E-22</v>
      </c>
      <c r="AI68">
        <f t="shared" si="33"/>
        <v>-1.0552235502478668E-22</v>
      </c>
      <c r="AJ68">
        <f t="shared" si="34"/>
        <v>-77.544439641627491</v>
      </c>
      <c r="AK68">
        <f t="shared" si="22"/>
        <v>-50.662367232529803</v>
      </c>
      <c r="AL68">
        <f t="shared" si="26"/>
        <v>-128.20680687415728</v>
      </c>
      <c r="AN68">
        <f t="shared" si="27"/>
        <v>0</v>
      </c>
      <c r="AO68">
        <f t="shared" si="27"/>
        <v>0</v>
      </c>
      <c r="AP68">
        <f t="shared" si="27"/>
        <v>-3.156611763779465E-31</v>
      </c>
      <c r="AQ68">
        <f t="shared" si="27"/>
        <v>-1.046762447655456E-25</v>
      </c>
      <c r="AR68">
        <f t="shared" si="27"/>
        <v>-1.0467656042672197E-25</v>
      </c>
      <c r="AS68">
        <f t="shared" si="27"/>
        <v>-7.6922896764353405E-2</v>
      </c>
      <c r="AT68">
        <f t="shared" si="27"/>
        <v>-5.0256292552710739E-2</v>
      </c>
      <c r="AU68">
        <f t="shared" si="23"/>
        <v>-0.12717918931706412</v>
      </c>
      <c r="AW68">
        <v>65</v>
      </c>
      <c r="AX68">
        <f>IF(Z68&gt;0, (R68*SUMPRODUCT(K68:$K$98, X68:$X$98)-K68*$AZ$3)/Z68, 0)</f>
        <v>-1.0153674060560328E+32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-646.20366368022678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-646.20366368022678</v>
      </c>
      <c r="AK69">
        <f t="shared" si="22"/>
        <v>-45.234256457615878</v>
      </c>
      <c r="AL69">
        <f t="shared" si="26"/>
        <v>-691.43792013784264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-1.1273613442069516E-26</v>
      </c>
      <c r="AR69">
        <f t="shared" si="27"/>
        <v>-1.1273613442069516E-26</v>
      </c>
      <c r="AS69">
        <f t="shared" si="27"/>
        <v>-0.57234298187762744</v>
      </c>
      <c r="AT69">
        <f t="shared" si="27"/>
        <v>-4.0064008731433925E-2</v>
      </c>
      <c r="AU69">
        <f t="shared" si="23"/>
        <v>-0.61240699060906134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1079281.6020188399</v>
      </c>
      <c r="AO71" s="8">
        <f t="shared" si="47"/>
        <v>-107928.16020188399</v>
      </c>
      <c r="AP71" s="8">
        <f t="shared" si="47"/>
        <v>-2814.0371439869086</v>
      </c>
      <c r="AQ71" s="8">
        <f t="shared" si="47"/>
        <v>-651425.0386065928</v>
      </c>
      <c r="AR71" s="8">
        <f t="shared" si="47"/>
        <v>317114.36606637633</v>
      </c>
      <c r="AS71" s="8">
        <f t="shared" si="47"/>
        <v>-8057.5630296346062</v>
      </c>
      <c r="AT71" s="8">
        <f t="shared" si="47"/>
        <v>-1670.2114110687476</v>
      </c>
      <c r="AU71" s="8">
        <f t="shared" si="47"/>
        <v>307386.59162567271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K2" sqref="K2:K49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178.19433432530607</v>
      </c>
      <c r="E2">
        <v>0.4</v>
      </c>
      <c r="F2">
        <f>'T.26.04.A (2)'!$C$11</f>
        <v>-1902.9735450408643</v>
      </c>
      <c r="G2">
        <v>3</v>
      </c>
      <c r="H2">
        <v>2014</v>
      </c>
      <c r="I2" t="b">
        <v>1</v>
      </c>
      <c r="J2">
        <v>1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259.0639564714499</v>
      </c>
      <c r="E3">
        <f>$E$2</f>
        <v>0.4</v>
      </c>
      <c r="F3">
        <f>'T.35.04.A (2)'!$C$11</f>
        <v>-1085.1363205994392</v>
      </c>
      <c r="G3">
        <f>$G$2</f>
        <v>3</v>
      </c>
      <c r="H3">
        <f>$H$2</f>
        <v>2014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875.60417331960036</v>
      </c>
      <c r="E4">
        <f t="shared" ref="E4:E49" si="0">$E$2</f>
        <v>0.4</v>
      </c>
      <c r="F4">
        <f>'T.45.04.A (2)'!$C$11</f>
        <v>1307.9406993480254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2950.6119806050542</v>
      </c>
      <c r="E5">
        <f t="shared" si="0"/>
        <v>0.4</v>
      </c>
      <c r="F5">
        <f>'T.55.04.A (2)'!$C$11</f>
        <v>6957.3446670717012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259.0890757232454</v>
      </c>
      <c r="E6">
        <f t="shared" si="0"/>
        <v>0.4</v>
      </c>
      <c r="F6">
        <f>'T.26.04.B (2)'!$C$11</f>
        <v>-1114.9570374818043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461.02249888947125</v>
      </c>
      <c r="E7">
        <f t="shared" si="0"/>
        <v>0.4</v>
      </c>
      <c r="F7">
        <f>'T.35.04.B (2)'!$C$11</f>
        <v>-286.10124930075369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1654.0597280149996</v>
      </c>
      <c r="E8">
        <f t="shared" si="0"/>
        <v>0.4</v>
      </c>
      <c r="F8">
        <f>'T.45.04.B (2)'!$C$11</f>
        <v>4416.3126701566407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5789.3042594461303</v>
      </c>
      <c r="E9">
        <f t="shared" si="0"/>
        <v>0.4</v>
      </c>
      <c r="F9">
        <f>'T.55.04.B (2)'!$C$11</f>
        <v>15737.698669653986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502.17979473723466</v>
      </c>
      <c r="E10">
        <f t="shared" si="0"/>
        <v>0.4</v>
      </c>
      <c r="F10">
        <f>'T.26.04.C (2)'!$C$11</f>
        <v>-97.727102561629465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1006.4608441471237</v>
      </c>
      <c r="E11">
        <f t="shared" si="0"/>
        <v>0.4</v>
      </c>
      <c r="F11">
        <f>'T.35.04.C (2)'!$C$11</f>
        <v>1975.5426441805939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3989.4263921011975</v>
      </c>
      <c r="E12">
        <f t="shared" si="0"/>
        <v>0.4</v>
      </c>
      <c r="F12">
        <f>'T.45.04.C (2)'!$C$11</f>
        <v>13741.428582582485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14305.381095969356</v>
      </c>
      <c r="E13">
        <f t="shared" si="0"/>
        <v>0.4</v>
      </c>
      <c r="F13">
        <f>'T.55.04.C (2)'!$C$11</f>
        <v>42078.760677400838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907.33099309388308</v>
      </c>
      <c r="E14">
        <f t="shared" si="0"/>
        <v>0.4</v>
      </c>
      <c r="F14">
        <f>'T.26.04.D (2)'!$C$11</f>
        <v>1597.6561223053261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1915.5247529098774</v>
      </c>
      <c r="E15">
        <f t="shared" si="0"/>
        <v>0.4</v>
      </c>
      <c r="F15">
        <f>'T.35.04.D (2)'!$C$11</f>
        <v>5744.9491333161714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7881.7041655781941</v>
      </c>
      <c r="E16">
        <f t="shared" si="0"/>
        <v>0.4</v>
      </c>
      <c r="F16">
        <f>'T.45.04.D (2)'!$C$11</f>
        <v>29283.288436625546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28498.842490174735</v>
      </c>
      <c r="E17">
        <f t="shared" si="0"/>
        <v>0.4</v>
      </c>
      <c r="F17">
        <f>'T.55.04.D (2)'!$C$11</f>
        <v>85980.530690312196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1717.6333898071805</v>
      </c>
      <c r="E18">
        <f t="shared" si="0"/>
        <v>0.4</v>
      </c>
      <c r="F18">
        <f>'T.26.04.E (2)'!$C$11</f>
        <v>4988.4225720392415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3733.6525704353844</v>
      </c>
      <c r="E19">
        <f t="shared" si="0"/>
        <v>0.4</v>
      </c>
      <c r="F19">
        <f>'T.35.04.E (2)'!$C$11</f>
        <v>13283.762111587323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15666.259712532186</v>
      </c>
      <c r="E20">
        <f t="shared" si="0"/>
        <v>0.4</v>
      </c>
      <c r="F20">
        <f>'T.45.04.E (2)'!$C$11</f>
        <v>60367.008144711697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56885.765278585495</v>
      </c>
      <c r="E21">
        <f t="shared" si="0"/>
        <v>0.4</v>
      </c>
      <c r="F21">
        <f>'T.55.04.E (2)'!$C$11</f>
        <v>173784.070716135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3338.2381832337751</v>
      </c>
      <c r="E22">
        <f t="shared" si="0"/>
        <v>0.4</v>
      </c>
      <c r="F22">
        <f>'T.26.04.F (2)'!$C$11</f>
        <v>11769.95547150707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7369.9082054863993</v>
      </c>
      <c r="E23">
        <f t="shared" si="0"/>
        <v>0.4</v>
      </c>
      <c r="F23">
        <f>'T.35.04.F (2)'!$C$11</f>
        <v>28361.38806812965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31235.370806440173</v>
      </c>
      <c r="E24">
        <f t="shared" si="0"/>
        <v>0.4</v>
      </c>
      <c r="F24">
        <f>'T.45.04.F (2)'!$C$11</f>
        <v>122534.44756088394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113659.61085540701</v>
      </c>
      <c r="E25">
        <f t="shared" si="0"/>
        <v>0.4</v>
      </c>
      <c r="F25">
        <f>'T.55.04.F (2)'!$C$11</f>
        <v>349391.15076778055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2571.4290748467074</v>
      </c>
      <c r="E26">
        <f t="shared" si="0"/>
        <v>0.4</v>
      </c>
      <c r="F26" s="13">
        <f>'S.26.04.A (2)'!$C$11</f>
        <v>-1083.8324796252559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4428.8603968166972</v>
      </c>
      <c r="E27">
        <f t="shared" si="0"/>
        <v>0.4</v>
      </c>
      <c r="F27" s="13">
        <f>'S.35.04.A (2)'!$C$11</f>
        <v>-314.86293025104101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9906.8787425668888</v>
      </c>
      <c r="E28">
        <f t="shared" si="0"/>
        <v>0.4</v>
      </c>
      <c r="F28" s="13">
        <f>'S.45.04.A (2)'!$C$11</f>
        <v>1925.1094280988707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20015.216682998293</v>
      </c>
      <c r="E29">
        <f t="shared" si="0"/>
        <v>0.4</v>
      </c>
      <c r="F29" s="13">
        <f>'S.55.04.A (2)'!$C$11</f>
        <v>5876.3155504085271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4214.3177110817387</v>
      </c>
      <c r="E30">
        <f t="shared" si="0"/>
        <v>0.4</v>
      </c>
      <c r="F30" s="14">
        <f>'S.26.04.B (2)'!$C$11</f>
        <v>-381.08630397528037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7943.3703817917876</v>
      </c>
      <c r="E31">
        <f t="shared" si="0"/>
        <v>0.4</v>
      </c>
      <c r="F31" s="14">
        <f>'S.35.04.B (2)'!$C$11</f>
        <v>1162.7585706275227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18944.841950092199</v>
      </c>
      <c r="E32">
        <f t="shared" si="0"/>
        <v>0.4</v>
      </c>
      <c r="F32" s="14">
        <f>'S.45.04.B (2)'!$C$11</f>
        <v>5661.4756325614826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39269.068306856214</v>
      </c>
      <c r="E33">
        <f t="shared" si="0"/>
        <v>0.4</v>
      </c>
      <c r="F33" s="14">
        <f>'S.55.04.B (2)'!$C$11</f>
        <v>13607.348270287097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9142.9836197868299</v>
      </c>
      <c r="E34">
        <f t="shared" si="0"/>
        <v>0.4</v>
      </c>
      <c r="F34" s="14">
        <f>'S.26.04.C (2)'!$C$11</f>
        <v>1727.1522229746386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18486.900336717059</v>
      </c>
      <c r="E35">
        <f t="shared" si="0"/>
        <v>0.4</v>
      </c>
      <c r="F35" s="14">
        <f>'S.35.04.C (2)'!$C$11</f>
        <v>5595.6230732632102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46058.731572668177</v>
      </c>
      <c r="E36">
        <f t="shared" si="0"/>
        <v>0.4</v>
      </c>
      <c r="F36" s="14">
        <f>'S.45.04.C (2)'!$C$11</f>
        <v>16870.574245949378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97030.623178429974</v>
      </c>
      <c r="E37">
        <f t="shared" si="0"/>
        <v>0.4</v>
      </c>
      <c r="F37" s="14">
        <f>'S.55.04.C (2)'!$C$11</f>
        <v>36800.446429922784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17357.426800961985</v>
      </c>
      <c r="E38">
        <f t="shared" si="0"/>
        <v>0.4</v>
      </c>
      <c r="F38" s="14">
        <f>'S.26.04.D (2)'!$C$11</f>
        <v>5240.8831012245146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36059.450261592516</v>
      </c>
      <c r="E39">
        <f t="shared" si="0"/>
        <v>0.4</v>
      </c>
      <c r="F39" s="14">
        <f>'S.35.04.D (2)'!$C$11</f>
        <v>12983.730577656021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91248.547610294801</v>
      </c>
      <c r="E40">
        <f t="shared" si="0"/>
        <v>0.4</v>
      </c>
      <c r="F40" s="14">
        <f>'S.45.04.D (2)'!$C$11</f>
        <v>35552.405268262548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193299.88129771958</v>
      </c>
      <c r="E41">
        <f t="shared" si="0"/>
        <v>0.4</v>
      </c>
      <c r="F41" s="14">
        <f>'S.55.04.D (2)'!$C$11</f>
        <v>75455.610029315561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33786.313163312298</v>
      </c>
      <c r="E42">
        <f t="shared" si="0"/>
        <v>0.4</v>
      </c>
      <c r="F42" s="14">
        <f>'S.26.04.E (2)'!$C$11</f>
        <v>12268.344857724263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71204.550111343429</v>
      </c>
      <c r="E43">
        <f t="shared" si="0"/>
        <v>0.4</v>
      </c>
      <c r="F43" s="14">
        <f>'S.35.04.E (2)'!$C$11</f>
        <v>27759.945586441656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181628.17968554798</v>
      </c>
      <c r="E44">
        <f t="shared" si="0"/>
        <v>0.4</v>
      </c>
      <c r="F44" s="14">
        <f>'S.45.04.E (2)'!$C$11</f>
        <v>72916.067312888728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385838.39753629873</v>
      </c>
      <c r="E45">
        <f t="shared" si="0"/>
        <v>0.4</v>
      </c>
      <c r="F45" s="14">
        <f>'S.55.04.E (2)'!$C$11</f>
        <v>152765.93722810136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66644.085888012909</v>
      </c>
      <c r="E46">
        <f t="shared" si="0"/>
        <v>0.4</v>
      </c>
      <c r="F46" s="14">
        <f>'S.26.04.F (2)'!$C$11</f>
        <v>26323.268370723712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141494.74981084524</v>
      </c>
      <c r="E47">
        <f t="shared" si="0"/>
        <v>0.4</v>
      </c>
      <c r="F47" s="14">
        <f>'S.35.04.F (2)'!$C$11</f>
        <v>57312.375604012865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362387.44383605442</v>
      </c>
      <c r="E48">
        <f t="shared" si="0"/>
        <v>0.4</v>
      </c>
      <c r="F48" s="14">
        <f>'S.45.04.F (2)'!$C$11</f>
        <v>147643.39140214119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770915.4300134572</v>
      </c>
      <c r="E49">
        <f t="shared" si="0"/>
        <v>0.4</v>
      </c>
      <c r="F49" s="14">
        <f>'S.55.04.F (2)'!$C$11</f>
        <v>307386.59162567271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1.0468929999999999E-3</v>
      </c>
      <c r="D2" s="18"/>
      <c r="I2" s="19"/>
    </row>
    <row r="3" spans="1:9" x14ac:dyDescent="0.25">
      <c r="A3" s="17">
        <v>27</v>
      </c>
      <c r="B3" s="4">
        <v>1.057716E-3</v>
      </c>
      <c r="D3" s="18"/>
      <c r="I3" s="6"/>
    </row>
    <row r="4" spans="1:9" x14ac:dyDescent="0.25">
      <c r="A4" s="17">
        <v>28</v>
      </c>
      <c r="B4" s="4">
        <v>1.0712440000000001E-3</v>
      </c>
      <c r="D4" s="18"/>
      <c r="I4" s="6"/>
    </row>
    <row r="5" spans="1:9" x14ac:dyDescent="0.25">
      <c r="A5" s="17">
        <v>29</v>
      </c>
      <c r="B5" s="4">
        <v>1.0856730000000001E-3</v>
      </c>
      <c r="D5" s="18"/>
    </row>
    <row r="6" spans="1:9" x14ac:dyDescent="0.25">
      <c r="A6" s="17">
        <v>30</v>
      </c>
      <c r="B6" s="4">
        <v>1.1037099999999999E-3</v>
      </c>
      <c r="D6" s="18"/>
    </row>
    <row r="7" spans="1:9" x14ac:dyDescent="0.25">
      <c r="A7" s="17">
        <v>31</v>
      </c>
      <c r="B7" s="4">
        <v>1.131668E-3</v>
      </c>
      <c r="D7" s="18"/>
    </row>
    <row r="8" spans="1:9" x14ac:dyDescent="0.25">
      <c r="A8" s="17">
        <v>32</v>
      </c>
      <c r="B8" s="4">
        <v>1.1650359999999999E-3</v>
      </c>
    </row>
    <row r="9" spans="1:9" x14ac:dyDescent="0.25">
      <c r="A9" s="17">
        <v>33</v>
      </c>
      <c r="B9" s="4">
        <v>1.1975029999999999E-3</v>
      </c>
    </row>
    <row r="10" spans="1:9" x14ac:dyDescent="0.25">
      <c r="A10" s="17">
        <v>34</v>
      </c>
      <c r="B10" s="4">
        <v>1.2389879999999999E-3</v>
      </c>
    </row>
    <row r="11" spans="1:9" x14ac:dyDescent="0.25">
      <c r="A11" s="17">
        <v>35</v>
      </c>
      <c r="B11" s="4">
        <v>1.2822770000000001E-3</v>
      </c>
    </row>
    <row r="12" spans="1:9" x14ac:dyDescent="0.25">
      <c r="A12" s="17">
        <v>36</v>
      </c>
      <c r="B12" s="4">
        <v>1.3327809999999999E-3</v>
      </c>
    </row>
    <row r="13" spans="1:9" x14ac:dyDescent="0.25">
      <c r="A13" s="17">
        <v>37</v>
      </c>
      <c r="B13" s="4">
        <v>1.4022240000000001E-3</v>
      </c>
    </row>
    <row r="14" spans="1:9" x14ac:dyDescent="0.25">
      <c r="A14" s="17">
        <v>38</v>
      </c>
      <c r="B14" s="4">
        <v>1.482489E-3</v>
      </c>
    </row>
    <row r="15" spans="1:9" x14ac:dyDescent="0.25">
      <c r="A15" s="17">
        <v>39</v>
      </c>
      <c r="B15" s="4">
        <v>1.564558E-3</v>
      </c>
    </row>
    <row r="16" spans="1:9" x14ac:dyDescent="0.25">
      <c r="A16" s="17">
        <v>40</v>
      </c>
      <c r="B16" s="4">
        <v>1.6511360000000001E-3</v>
      </c>
    </row>
    <row r="17" spans="1:2" x14ac:dyDescent="0.25">
      <c r="A17" s="17">
        <v>41</v>
      </c>
      <c r="B17" s="4">
        <v>1.7512420000000001E-3</v>
      </c>
    </row>
    <row r="18" spans="1:2" x14ac:dyDescent="0.25">
      <c r="A18" s="17">
        <v>42</v>
      </c>
      <c r="B18" s="4">
        <v>1.8504459999999999E-3</v>
      </c>
    </row>
    <row r="19" spans="1:2" x14ac:dyDescent="0.25">
      <c r="A19" s="17">
        <v>43</v>
      </c>
      <c r="B19" s="4">
        <v>1.9640790000000001E-3</v>
      </c>
    </row>
    <row r="20" spans="1:2" x14ac:dyDescent="0.25">
      <c r="A20" s="17">
        <v>44</v>
      </c>
      <c r="B20" s="4">
        <v>2.086732E-3</v>
      </c>
    </row>
    <row r="21" spans="1:2" x14ac:dyDescent="0.25">
      <c r="A21" s="17">
        <v>45</v>
      </c>
      <c r="B21" s="4">
        <v>2.2202060000000002E-3</v>
      </c>
    </row>
    <row r="22" spans="1:2" x14ac:dyDescent="0.25">
      <c r="A22" s="17">
        <v>46</v>
      </c>
      <c r="B22" s="4">
        <v>2.3617970000000001E-3</v>
      </c>
    </row>
    <row r="23" spans="1:2" x14ac:dyDescent="0.25">
      <c r="A23" s="17">
        <v>47</v>
      </c>
      <c r="B23" s="4">
        <v>2.52864E-3</v>
      </c>
    </row>
    <row r="24" spans="1:2" x14ac:dyDescent="0.25">
      <c r="A24" s="17">
        <v>48</v>
      </c>
      <c r="B24" s="4">
        <v>2.719834E-3</v>
      </c>
    </row>
    <row r="25" spans="1:2" x14ac:dyDescent="0.25">
      <c r="A25" s="17">
        <v>49</v>
      </c>
      <c r="B25" s="4">
        <v>4.2403780000000004E-3</v>
      </c>
    </row>
    <row r="26" spans="1:2" x14ac:dyDescent="0.25">
      <c r="A26" s="17">
        <v>50</v>
      </c>
      <c r="B26" s="4">
        <v>5.9098179999999998E-3</v>
      </c>
    </row>
    <row r="27" spans="1:2" x14ac:dyDescent="0.25">
      <c r="A27" s="17">
        <v>51</v>
      </c>
      <c r="B27" s="4">
        <v>7.7019840000000003E-3</v>
      </c>
    </row>
    <row r="28" spans="1:2" x14ac:dyDescent="0.25">
      <c r="A28" s="17">
        <v>52</v>
      </c>
      <c r="B28" s="4">
        <v>9.7648700000000001E-3</v>
      </c>
    </row>
    <row r="29" spans="1:2" x14ac:dyDescent="0.25">
      <c r="A29" s="17">
        <v>53</v>
      </c>
      <c r="B29" s="4">
        <v>1.2112915E-2</v>
      </c>
    </row>
    <row r="30" spans="1:2" x14ac:dyDescent="0.25">
      <c r="A30" s="17">
        <v>54</v>
      </c>
      <c r="B30" s="4">
        <v>1.471273E-2</v>
      </c>
    </row>
    <row r="31" spans="1:2" x14ac:dyDescent="0.25">
      <c r="A31" s="17">
        <v>55</v>
      </c>
      <c r="B31" s="4">
        <v>1.7665382E-2</v>
      </c>
    </row>
    <row r="32" spans="1:2" x14ac:dyDescent="0.25">
      <c r="A32" s="17">
        <v>56</v>
      </c>
      <c r="B32" s="4">
        <v>2.1010579000000001E-2</v>
      </c>
    </row>
    <row r="33" spans="1:2" x14ac:dyDescent="0.25">
      <c r="A33" s="17">
        <v>57</v>
      </c>
      <c r="B33" s="4">
        <v>2.4499257999999999E-2</v>
      </c>
    </row>
    <row r="34" spans="1:2" x14ac:dyDescent="0.25">
      <c r="A34" s="17">
        <v>58</v>
      </c>
      <c r="B34" s="4">
        <v>2.8232486000000001E-2</v>
      </c>
    </row>
    <row r="35" spans="1:2" x14ac:dyDescent="0.25">
      <c r="A35" s="17">
        <v>59</v>
      </c>
      <c r="B35" s="4">
        <v>3.2345626000000002E-2</v>
      </c>
    </row>
    <row r="36" spans="1:2" x14ac:dyDescent="0.25">
      <c r="A36" s="17">
        <v>60</v>
      </c>
      <c r="B36" s="4">
        <v>3.7265510000000002E-2</v>
      </c>
    </row>
    <row r="37" spans="1:2" x14ac:dyDescent="0.25">
      <c r="A37" s="17">
        <v>61</v>
      </c>
      <c r="B37" s="4">
        <v>4.2512064000000002E-2</v>
      </c>
    </row>
    <row r="38" spans="1:2" x14ac:dyDescent="0.25">
      <c r="A38" s="17">
        <v>62</v>
      </c>
      <c r="B38" s="4">
        <v>4.7737861999999999E-2</v>
      </c>
    </row>
    <row r="39" spans="1:2" x14ac:dyDescent="0.25">
      <c r="A39" s="17">
        <v>63</v>
      </c>
      <c r="B39" s="4">
        <v>5.3487053E-2</v>
      </c>
    </row>
    <row r="40" spans="1:2" x14ac:dyDescent="0.25">
      <c r="A40" s="17">
        <v>64</v>
      </c>
      <c r="B40" s="4">
        <v>5.9601715E-2</v>
      </c>
    </row>
    <row r="41" spans="1:2" x14ac:dyDescent="0.25">
      <c r="A41" s="17">
        <v>65</v>
      </c>
      <c r="B41" s="4">
        <v>6.6409420999999996E-2</v>
      </c>
    </row>
    <row r="42" spans="1:2" x14ac:dyDescent="0.25">
      <c r="A42" s="17">
        <v>66</v>
      </c>
      <c r="B42" s="4">
        <v>7.4261202999999998E-2</v>
      </c>
    </row>
    <row r="43" spans="1:2" x14ac:dyDescent="0.25">
      <c r="A43" s="17">
        <v>67</v>
      </c>
      <c r="B43" s="4">
        <v>8.2657132999999994E-2</v>
      </c>
    </row>
    <row r="44" spans="1:2" x14ac:dyDescent="0.25">
      <c r="A44" s="17">
        <v>68</v>
      </c>
      <c r="B44" s="4">
        <v>9.1575552000000005E-2</v>
      </c>
    </row>
    <row r="45" spans="1:2" x14ac:dyDescent="0.25">
      <c r="A45" s="17">
        <v>69</v>
      </c>
      <c r="B45" s="4">
        <v>0.101620166</v>
      </c>
    </row>
    <row r="46" spans="1:2" x14ac:dyDescent="0.25">
      <c r="A46" s="17">
        <v>70</v>
      </c>
      <c r="B46" s="4">
        <v>0.112947091</v>
      </c>
    </row>
    <row r="47" spans="1:2" x14ac:dyDescent="0.25">
      <c r="A47" s="17">
        <v>71</v>
      </c>
      <c r="B47" s="4">
        <v>0.12591097000000001</v>
      </c>
    </row>
    <row r="48" spans="1:2" x14ac:dyDescent="0.25">
      <c r="A48" s="17">
        <v>72</v>
      </c>
      <c r="B48" s="4">
        <v>0.140869152</v>
      </c>
    </row>
    <row r="49" spans="1:2" x14ac:dyDescent="0.25">
      <c r="A49" s="17">
        <v>73</v>
      </c>
      <c r="B49" s="4">
        <v>0.15811491799999999</v>
      </c>
    </row>
    <row r="50" spans="1:2" x14ac:dyDescent="0.25">
      <c r="A50" s="17">
        <v>74</v>
      </c>
      <c r="B50" s="4">
        <v>0.17865895700000001</v>
      </c>
    </row>
    <row r="51" spans="1:2" x14ac:dyDescent="0.25">
      <c r="A51" s="17">
        <v>75</v>
      </c>
      <c r="B51" s="4">
        <v>0.202352371</v>
      </c>
    </row>
    <row r="52" spans="1:2" x14ac:dyDescent="0.25">
      <c r="A52" s="17">
        <v>76</v>
      </c>
      <c r="B52" s="4">
        <v>0.22956153600000001</v>
      </c>
    </row>
    <row r="53" spans="1:2" x14ac:dyDescent="0.25">
      <c r="A53" s="17">
        <v>77</v>
      </c>
      <c r="B53" s="4">
        <v>0.26099212799999999</v>
      </c>
    </row>
    <row r="54" spans="1:2" x14ac:dyDescent="0.25">
      <c r="A54" s="17">
        <v>78</v>
      </c>
      <c r="B54" s="4">
        <v>0.29613519399999999</v>
      </c>
    </row>
    <row r="55" spans="1:2" x14ac:dyDescent="0.25">
      <c r="A55" s="17">
        <v>79</v>
      </c>
      <c r="B55" s="4">
        <v>0.33524791700000001</v>
      </c>
    </row>
    <row r="56" spans="1:2" x14ac:dyDescent="0.25">
      <c r="A56" s="17">
        <v>80</v>
      </c>
      <c r="B56" s="4">
        <v>0.37793865599999998</v>
      </c>
    </row>
    <row r="57" spans="1:2" x14ac:dyDescent="0.25">
      <c r="A57" s="17">
        <v>81</v>
      </c>
      <c r="B57" s="4">
        <v>0.42486345599999997</v>
      </c>
    </row>
    <row r="58" spans="1:2" x14ac:dyDescent="0.25">
      <c r="A58" s="17">
        <v>82</v>
      </c>
      <c r="B58" s="4">
        <v>0.47765295400000002</v>
      </c>
    </row>
    <row r="59" spans="1:2" x14ac:dyDescent="0.25">
      <c r="A59" s="17">
        <v>83</v>
      </c>
      <c r="B59" s="4">
        <v>0.53697763200000004</v>
      </c>
    </row>
    <row r="60" spans="1:2" x14ac:dyDescent="0.25">
      <c r="A60" s="17">
        <v>84</v>
      </c>
      <c r="B60" s="4">
        <v>0.60388337299999995</v>
      </c>
    </row>
    <row r="61" spans="1:2" x14ac:dyDescent="0.25">
      <c r="A61" s="17">
        <v>85</v>
      </c>
      <c r="B61" s="4">
        <v>0.676158394</v>
      </c>
    </row>
    <row r="62" spans="1:2" x14ac:dyDescent="0.25">
      <c r="A62" s="17">
        <v>86</v>
      </c>
      <c r="B62" s="4">
        <v>0.75167664000000001</v>
      </c>
    </row>
    <row r="63" spans="1:2" x14ac:dyDescent="0.25">
      <c r="A63" s="17">
        <v>87</v>
      </c>
      <c r="B63" s="4">
        <v>0.75374016600000004</v>
      </c>
    </row>
    <row r="64" spans="1:2" x14ac:dyDescent="0.25">
      <c r="A64" s="17">
        <v>88</v>
      </c>
      <c r="B64" s="4">
        <v>0.75596915499999995</v>
      </c>
    </row>
    <row r="65" spans="1:2" x14ac:dyDescent="0.25">
      <c r="A65" s="17">
        <v>89</v>
      </c>
      <c r="B65" s="4">
        <v>0.75842527199999998</v>
      </c>
    </row>
    <row r="66" spans="1:2" x14ac:dyDescent="0.25">
      <c r="A66" s="17">
        <v>90</v>
      </c>
      <c r="B66" s="4">
        <v>0.76114147499999996</v>
      </c>
    </row>
    <row r="67" spans="1:2" x14ac:dyDescent="0.25">
      <c r="A67" s="17">
        <v>91</v>
      </c>
      <c r="B67" s="4">
        <v>0.76383916100000004</v>
      </c>
    </row>
    <row r="68" spans="1:2" x14ac:dyDescent="0.25">
      <c r="A68" s="17">
        <v>92</v>
      </c>
      <c r="B68" s="4">
        <v>0.76675259399999995</v>
      </c>
    </row>
    <row r="69" spans="1:2" x14ac:dyDescent="0.25">
      <c r="A69" s="17">
        <v>93</v>
      </c>
      <c r="B69" s="4">
        <v>0.76980532899999998</v>
      </c>
    </row>
    <row r="70" spans="1:2" x14ac:dyDescent="0.25">
      <c r="A70" s="17">
        <v>94</v>
      </c>
      <c r="B70" s="4">
        <v>0.772959481</v>
      </c>
    </row>
    <row r="71" spans="1:2" x14ac:dyDescent="0.25">
      <c r="A71" s="17">
        <v>95</v>
      </c>
      <c r="B71" s="4">
        <v>0.77634382000000002</v>
      </c>
    </row>
    <row r="72" spans="1:2" x14ac:dyDescent="0.25">
      <c r="A72" s="17">
        <v>96</v>
      </c>
      <c r="B72" s="4">
        <v>0.77982431100000005</v>
      </c>
    </row>
    <row r="73" spans="1:2" x14ac:dyDescent="0.25">
      <c r="A73" s="17">
        <v>97</v>
      </c>
      <c r="B73" s="4">
        <v>0.78351069500000003</v>
      </c>
    </row>
    <row r="74" spans="1:2" x14ac:dyDescent="0.25">
      <c r="A74" s="17">
        <v>98</v>
      </c>
      <c r="B74" s="4">
        <v>0.78741316699999997</v>
      </c>
    </row>
    <row r="75" spans="1:2" x14ac:dyDescent="0.25">
      <c r="A75" s="17">
        <v>99</v>
      </c>
      <c r="B75" s="4">
        <v>0.79138766699999996</v>
      </c>
    </row>
    <row r="76" spans="1:2" x14ac:dyDescent="0.25">
      <c r="A76" s="17">
        <v>100</v>
      </c>
      <c r="B76" s="4">
        <v>0.79554122000000005</v>
      </c>
    </row>
    <row r="77" spans="1:2" x14ac:dyDescent="0.25">
      <c r="A77" s="17">
        <v>101</v>
      </c>
      <c r="B77" s="4">
        <v>0.79972280399999995</v>
      </c>
    </row>
    <row r="78" spans="1:2" x14ac:dyDescent="0.25">
      <c r="A78" s="17">
        <v>102</v>
      </c>
      <c r="B78" s="4">
        <v>0.80383592599999998</v>
      </c>
    </row>
    <row r="79" spans="1:2" x14ac:dyDescent="0.25">
      <c r="A79" s="17">
        <v>103</v>
      </c>
      <c r="B79" s="4">
        <v>0.80804740799999997</v>
      </c>
    </row>
    <row r="80" spans="1:2" x14ac:dyDescent="0.25">
      <c r="A80" s="17">
        <v>104</v>
      </c>
      <c r="B80" s="4">
        <v>0.81233261800000001</v>
      </c>
    </row>
    <row r="81" spans="1:2" x14ac:dyDescent="0.25">
      <c r="A81" s="17">
        <v>105</v>
      </c>
      <c r="B81" s="4">
        <v>0.81666386499999999</v>
      </c>
    </row>
    <row r="82" spans="1:2" x14ac:dyDescent="0.25">
      <c r="A82" s="17">
        <v>106</v>
      </c>
      <c r="B82" s="4">
        <v>0.82101379900000004</v>
      </c>
    </row>
    <row r="83" spans="1:2" x14ac:dyDescent="0.25">
      <c r="A83" s="17">
        <v>107</v>
      </c>
      <c r="B83" s="4">
        <v>0.82538683700000004</v>
      </c>
    </row>
    <row r="84" spans="1:2" x14ac:dyDescent="0.25">
      <c r="A84" s="17">
        <v>108</v>
      </c>
      <c r="B84" s="4">
        <v>0.82979096200000002</v>
      </c>
    </row>
    <row r="85" spans="1:2" x14ac:dyDescent="0.25">
      <c r="A85" s="17">
        <v>109</v>
      </c>
      <c r="B85" s="4">
        <v>0.834201203</v>
      </c>
    </row>
    <row r="86" spans="1:2" x14ac:dyDescent="0.25">
      <c r="A86" s="17">
        <v>110</v>
      </c>
      <c r="B86" s="4">
        <v>0.83859190800000005</v>
      </c>
    </row>
    <row r="87" spans="1:2" x14ac:dyDescent="0.25">
      <c r="A87" s="17">
        <v>111</v>
      </c>
      <c r="B87" s="4">
        <v>0.84368948200000005</v>
      </c>
    </row>
    <row r="88" spans="1:2" x14ac:dyDescent="0.25">
      <c r="A88" s="17">
        <v>112</v>
      </c>
      <c r="B88" s="4">
        <v>0.84875936500000004</v>
      </c>
    </row>
    <row r="89" spans="1:2" x14ac:dyDescent="0.25">
      <c r="A89" s="17">
        <v>113</v>
      </c>
      <c r="B89" s="4">
        <v>0.85379527200000005</v>
      </c>
    </row>
    <row r="90" spans="1:2" x14ac:dyDescent="0.25">
      <c r="A90" s="17">
        <v>114</v>
      </c>
      <c r="B90" s="4">
        <v>0.85879091799999996</v>
      </c>
    </row>
    <row r="91" spans="1:2" x14ac:dyDescent="0.25">
      <c r="A91" s="17">
        <v>115</v>
      </c>
      <c r="B91" s="4">
        <v>0.86374018699999999</v>
      </c>
    </row>
    <row r="92" spans="1:2" x14ac:dyDescent="0.25">
      <c r="A92" s="17">
        <v>116</v>
      </c>
      <c r="B92" s="4">
        <v>0.86866431399999999</v>
      </c>
    </row>
    <row r="93" spans="1:2" x14ac:dyDescent="0.25">
      <c r="A93" s="17">
        <v>117</v>
      </c>
      <c r="B93" s="4">
        <v>0.87358826999999994</v>
      </c>
    </row>
    <row r="94" spans="1:2" x14ac:dyDescent="0.25">
      <c r="A94" s="17">
        <v>118</v>
      </c>
      <c r="B94" s="4">
        <v>0.87851239699999994</v>
      </c>
    </row>
    <row r="95" spans="1:2" x14ac:dyDescent="0.25">
      <c r="A95" s="17">
        <v>119</v>
      </c>
      <c r="B95" s="4">
        <v>0.88343652399999995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2024-03-20T05:15:09Z</dcterms:modified>
</cp:coreProperties>
</file>